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1"/>
  </bookViews>
  <sheets>
    <sheet name="NEW" sheetId="64" r:id="rId1"/>
    <sheet name="20230213T210000" sheetId="65" r:id="rId2"/>
    <sheet name="20230214T210000" sheetId="66" r:id="rId3"/>
    <sheet name="20230221t210000" sheetId="67" r:id="rId4"/>
    <sheet name="20230224T210000" sheetId="68" r:id="rId5"/>
    <sheet name="Sheet2" sheetId="63" r:id="rId6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8" l="1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Y2" i="68" s="1"/>
  <c r="T7" i="68"/>
  <c r="S7" i="68" s="1"/>
  <c r="L7" i="68"/>
  <c r="K7" i="68" s="1"/>
  <c r="FG6" i="68"/>
  <c r="EY6" i="68"/>
  <c r="EX6" i="68"/>
  <c r="EP6" i="68"/>
  <c r="EH6" i="68"/>
  <c r="EG6" i="68"/>
  <c r="DX6" i="68"/>
  <c r="DP6" i="68"/>
  <c r="DO6" i="68"/>
  <c r="DF6" i="68"/>
  <c r="CX6" i="68"/>
  <c r="CW6" i="68"/>
  <c r="CN6" i="68"/>
  <c r="CF6" i="68"/>
  <c r="CE6" i="68"/>
  <c r="BV6" i="68"/>
  <c r="BN6" i="68"/>
  <c r="BM6" i="68"/>
  <c r="BD6" i="68"/>
  <c r="AV6" i="68"/>
  <c r="AU6" i="68" s="1"/>
  <c r="AQ2" i="68" s="1"/>
  <c r="AL6" i="68"/>
  <c r="AD6" i="68"/>
  <c r="AC6" i="68"/>
  <c r="T6" i="68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AI4" i="68"/>
  <c r="AK4" i="68" s="1"/>
  <c r="AA4" i="68"/>
  <c r="AC4" i="68" s="1"/>
  <c r="Q4" i="68"/>
  <c r="S4" i="68" s="1"/>
  <c r="I4" i="68"/>
  <c r="K4" i="68" s="1"/>
  <c r="FH3" i="68"/>
  <c r="FD3" i="68"/>
  <c r="FF3" i="68" s="1"/>
  <c r="EZ3" i="68"/>
  <c r="EX3" i="68"/>
  <c r="EV3" i="68"/>
  <c r="EV6" i="68" s="1"/>
  <c r="EQ3" i="68"/>
  <c r="EM3" i="68"/>
  <c r="EO3" i="68" s="1"/>
  <c r="EI3" i="68"/>
  <c r="EG3" i="68"/>
  <c r="EE3" i="68"/>
  <c r="EE6" i="68" s="1"/>
  <c r="DY3" i="68"/>
  <c r="DU3" i="68"/>
  <c r="DW3" i="68" s="1"/>
  <c r="DQ3" i="68"/>
  <c r="DO3" i="68"/>
  <c r="DM3" i="68"/>
  <c r="DM6" i="68" s="1"/>
  <c r="DG3" i="68"/>
  <c r="DC3" i="68"/>
  <c r="DE3" i="68" s="1"/>
  <c r="CY3" i="68"/>
  <c r="CW3" i="68"/>
  <c r="CU3" i="68"/>
  <c r="CU6" i="68" s="1"/>
  <c r="A21" i="68" s="1"/>
  <c r="CO3" i="68"/>
  <c r="CK3" i="68"/>
  <c r="CM3" i="68" s="1"/>
  <c r="CG3" i="68"/>
  <c r="CE3" i="68"/>
  <c r="CC3" i="68"/>
  <c r="CC6" i="68" s="1"/>
  <c r="A19" i="68" s="1"/>
  <c r="BW3" i="68"/>
  <c r="BS3" i="68"/>
  <c r="BU3" i="68" s="1"/>
  <c r="BO3" i="68"/>
  <c r="BM3" i="68"/>
  <c r="BK3" i="68"/>
  <c r="BK6" i="68" s="1"/>
  <c r="A17" i="68" s="1"/>
  <c r="BA3" i="68"/>
  <c r="AU3" i="68"/>
  <c r="AS3" i="68"/>
  <c r="AI3" i="68"/>
  <c r="AA3" i="68"/>
  <c r="Q3" i="68"/>
  <c r="I3" i="68"/>
  <c r="BE9" i="68" l="1"/>
  <c r="BE5" i="68" s="1"/>
  <c r="AW9" i="68"/>
  <c r="AS6" i="68"/>
  <c r="A15" i="68" s="1"/>
  <c r="AW3" i="68"/>
  <c r="AM9" i="68"/>
  <c r="AE9" i="68"/>
  <c r="AC3" i="68"/>
  <c r="AA6" i="68" s="1"/>
  <c r="A13" i="68" s="1"/>
  <c r="U9" i="68"/>
  <c r="M9" i="68"/>
  <c r="M5" i="68" s="1"/>
  <c r="G2" i="68"/>
  <c r="K3" i="68"/>
  <c r="I6" i="68" s="1"/>
  <c r="A11" i="68" s="1"/>
  <c r="BS6" i="68"/>
  <c r="A18" i="68" s="1"/>
  <c r="CK6" i="68"/>
  <c r="A20" i="68" s="1"/>
  <c r="DC6" i="68"/>
  <c r="A22" i="68" s="1"/>
  <c r="DU6" i="68"/>
  <c r="EM6" i="68"/>
  <c r="FD6" i="68"/>
  <c r="S3" i="68"/>
  <c r="O4" i="68" s="1"/>
  <c r="AK3" i="68"/>
  <c r="AG4" i="68" s="1"/>
  <c r="BC3" i="68"/>
  <c r="AY4" i="68" s="1"/>
  <c r="G4" i="68"/>
  <c r="Y4" i="68"/>
  <c r="AQ4" i="68"/>
  <c r="L9" i="68"/>
  <c r="B11" i="68" s="1"/>
  <c r="S6" i="68"/>
  <c r="O2" i="68" s="1"/>
  <c r="AD9" i="68"/>
  <c r="B13" i="68" s="1"/>
  <c r="AK6" i="68"/>
  <c r="AG2" i="68" s="1"/>
  <c r="AV9" i="68"/>
  <c r="B15" i="68" s="1"/>
  <c r="BC6" i="68"/>
  <c r="AY2" i="68" s="1"/>
  <c r="BN9" i="68"/>
  <c r="B17" i="68" s="1"/>
  <c r="BU6" i="68"/>
  <c r="BV9" i="68" s="1"/>
  <c r="B18" i="68" s="1"/>
  <c r="CF9" i="68"/>
  <c r="B19" i="68" s="1"/>
  <c r="CM6" i="68"/>
  <c r="CN9" i="68" s="1"/>
  <c r="B20" i="68" s="1"/>
  <c r="CX9" i="68"/>
  <c r="B21" i="68" s="1"/>
  <c r="DE6" i="68"/>
  <c r="DF9" i="68" s="1"/>
  <c r="B22" i="68" s="1"/>
  <c r="DP9" i="68"/>
  <c r="DP4" i="68" s="1"/>
  <c r="DP2" i="68" s="1"/>
  <c r="DM9" i="68" s="1"/>
  <c r="E23" i="68" s="1"/>
  <c r="DW6" i="68"/>
  <c r="DX9" i="68" s="1"/>
  <c r="EH9" i="68"/>
  <c r="EH4" i="68" s="1"/>
  <c r="EH2" i="68" s="1"/>
  <c r="EE9" i="68" s="1"/>
  <c r="E25" i="68" s="1"/>
  <c r="EO6" i="68"/>
  <c r="EP9" i="68" s="1"/>
  <c r="EY9" i="68"/>
  <c r="EY4" i="68" s="1"/>
  <c r="EY2" i="68" s="1"/>
  <c r="EV9" i="68" s="1"/>
  <c r="FF6" i="68"/>
  <c r="FG9" i="68" s="1"/>
  <c r="BV12" i="67"/>
  <c r="BW12" i="67" s="1"/>
  <c r="BV13" i="67"/>
  <c r="BW13" i="67" s="1"/>
  <c r="BV14" i="67"/>
  <c r="BW14" i="67" s="1"/>
  <c r="BV15" i="67"/>
  <c r="BW15" i="67" s="1"/>
  <c r="BV16" i="67"/>
  <c r="BW16" i="67" s="1"/>
  <c r="BV17" i="67"/>
  <c r="BW17" i="67" s="1"/>
  <c r="BV18" i="67"/>
  <c r="BW18" i="67" s="1"/>
  <c r="BV19" i="67"/>
  <c r="BW19" i="67" s="1"/>
  <c r="BV20" i="67"/>
  <c r="BW20" i="67" s="1"/>
  <c r="BV21" i="67"/>
  <c r="BW21" i="67" s="1"/>
  <c r="BV22" i="67"/>
  <c r="BW22" i="67" s="1"/>
  <c r="BV23" i="67"/>
  <c r="BW23" i="67" s="1"/>
  <c r="BV24" i="67"/>
  <c r="BW24" i="67" s="1"/>
  <c r="BV25" i="67"/>
  <c r="BW25" i="67" s="1"/>
  <c r="BV26" i="67"/>
  <c r="BW26" i="67" s="1"/>
  <c r="BV27" i="67"/>
  <c r="BW27" i="67" s="1"/>
  <c r="BV28" i="67"/>
  <c r="BW28" i="67" s="1"/>
  <c r="BV29" i="67"/>
  <c r="BW29" i="67" s="1"/>
  <c r="BV30" i="67"/>
  <c r="BW30" i="67" s="1"/>
  <c r="BV31" i="67"/>
  <c r="BW31" i="67" s="1"/>
  <c r="BV32" i="67"/>
  <c r="BW32" i="67" s="1"/>
  <c r="BV33" i="67"/>
  <c r="BW33" i="67" s="1"/>
  <c r="BV34" i="67"/>
  <c r="BW34" i="67" s="1"/>
  <c r="BV35" i="67"/>
  <c r="BW35" i="67" s="1"/>
  <c r="BV36" i="67"/>
  <c r="BW36" i="67" s="1"/>
  <c r="BV37" i="67"/>
  <c r="BW37" i="67" s="1"/>
  <c r="BV38" i="67"/>
  <c r="BW38" i="67" s="1"/>
  <c r="BV39" i="67"/>
  <c r="BW39" i="67" s="1"/>
  <c r="BV40" i="67"/>
  <c r="BW40" i="67" s="1"/>
  <c r="BV41" i="67"/>
  <c r="BW41" i="67" s="1"/>
  <c r="BV42" i="67"/>
  <c r="BW42" i="67" s="1"/>
  <c r="BV43" i="67"/>
  <c r="BW43" i="67" s="1"/>
  <c r="BV44" i="67"/>
  <c r="BW44" i="67" s="1"/>
  <c r="BV45" i="67"/>
  <c r="BW45" i="67" s="1"/>
  <c r="BV46" i="67"/>
  <c r="BW46" i="67" s="1"/>
  <c r="BV47" i="67"/>
  <c r="BW47" i="67" s="1"/>
  <c r="BV48" i="67"/>
  <c r="BW48" i="67" s="1"/>
  <c r="BV49" i="67"/>
  <c r="BW49" i="67" s="1"/>
  <c r="BV50" i="67"/>
  <c r="BW50" i="67" s="1"/>
  <c r="BV51" i="67"/>
  <c r="BW51" i="67" s="1"/>
  <c r="BV52" i="67"/>
  <c r="BW52" i="67" s="1"/>
  <c r="BV53" i="67"/>
  <c r="BW53" i="67" s="1"/>
  <c r="BV54" i="67"/>
  <c r="BW54" i="67" s="1"/>
  <c r="BV55" i="67"/>
  <c r="BW55" i="67" s="1"/>
  <c r="BV56" i="67"/>
  <c r="BW56" i="67" s="1"/>
  <c r="BV57" i="67"/>
  <c r="BW57" i="67" s="1"/>
  <c r="BV58" i="67"/>
  <c r="BW58" i="67" s="1"/>
  <c r="BV59" i="67"/>
  <c r="BW59" i="67" s="1"/>
  <c r="BV60" i="67"/>
  <c r="BW60" i="67" s="1"/>
  <c r="BV61" i="67"/>
  <c r="BW61" i="67" s="1"/>
  <c r="BV62" i="67"/>
  <c r="BW62" i="67" s="1"/>
  <c r="BV63" i="67"/>
  <c r="BW63" i="67" s="1"/>
  <c r="BV64" i="67"/>
  <c r="BW64" i="67" s="1"/>
  <c r="BV65" i="67"/>
  <c r="BW65" i="67" s="1"/>
  <c r="BV66" i="67"/>
  <c r="BW66" i="67" s="1"/>
  <c r="BV67" i="67"/>
  <c r="BW67" i="67" s="1"/>
  <c r="BV68" i="67"/>
  <c r="BW68" i="67" s="1"/>
  <c r="BV69" i="67"/>
  <c r="BW69" i="67" s="1"/>
  <c r="BV70" i="67"/>
  <c r="BW70" i="67" s="1"/>
  <c r="BV71" i="67"/>
  <c r="BW71" i="67" s="1"/>
  <c r="BV72" i="67"/>
  <c r="BW72" i="67" s="1"/>
  <c r="BV73" i="67"/>
  <c r="BW73" i="67" s="1"/>
  <c r="BV74" i="67"/>
  <c r="BW74" i="67" s="1"/>
  <c r="BV75" i="67"/>
  <c r="BW75" i="67" s="1"/>
  <c r="BV76" i="67"/>
  <c r="BW76" i="67" s="1"/>
  <c r="BV77" i="67"/>
  <c r="BW77" i="67" s="1"/>
  <c r="BV78" i="67"/>
  <c r="BW78" i="67" s="1"/>
  <c r="BV79" i="67"/>
  <c r="BW79" i="67" s="1"/>
  <c r="BV80" i="67"/>
  <c r="BW80" i="67" s="1"/>
  <c r="BV81" i="67"/>
  <c r="BW81" i="67" s="1"/>
  <c r="BV82" i="67"/>
  <c r="BW82" i="67" s="1"/>
  <c r="BV83" i="67"/>
  <c r="BW83" i="67" s="1"/>
  <c r="BV84" i="67"/>
  <c r="BW84" i="67" s="1"/>
  <c r="BV85" i="67"/>
  <c r="BW85" i="67" s="1"/>
  <c r="BV86" i="67"/>
  <c r="BW86" i="67" s="1"/>
  <c r="BV87" i="67"/>
  <c r="BW87" i="67" s="1"/>
  <c r="BV88" i="67"/>
  <c r="BW88" i="67" s="1"/>
  <c r="BV89" i="67"/>
  <c r="BW89" i="67" s="1"/>
  <c r="BV90" i="67"/>
  <c r="BW90" i="67" s="1"/>
  <c r="BV91" i="67"/>
  <c r="BW91" i="67" s="1"/>
  <c r="BV92" i="67"/>
  <c r="BW92" i="67" s="1"/>
  <c r="BV93" i="67"/>
  <c r="BW93" i="67" s="1"/>
  <c r="BV94" i="67"/>
  <c r="BW94" i="67" s="1"/>
  <c r="BV95" i="67"/>
  <c r="BW95" i="67" s="1"/>
  <c r="BV96" i="67"/>
  <c r="BW96" i="67" s="1"/>
  <c r="BV97" i="67"/>
  <c r="BW97" i="67"/>
  <c r="BV98" i="67"/>
  <c r="BW98" i="67"/>
  <c r="BV99" i="67"/>
  <c r="BW99" i="67"/>
  <c r="BV100" i="67"/>
  <c r="BW100" i="67"/>
  <c r="BV101" i="67"/>
  <c r="BW101" i="67"/>
  <c r="BV102" i="67"/>
  <c r="BW102" i="67"/>
  <c r="BV103" i="67"/>
  <c r="BW103" i="67"/>
  <c r="BV104" i="67"/>
  <c r="BW104" i="67"/>
  <c r="BV105" i="67"/>
  <c r="BW105" i="67"/>
  <c r="BV106" i="67"/>
  <c r="BW106" i="67"/>
  <c r="BV107" i="67"/>
  <c r="BW107" i="67"/>
  <c r="BV108" i="67"/>
  <c r="BW108" i="67"/>
  <c r="BV109" i="67"/>
  <c r="BW109" i="67"/>
  <c r="BV110" i="67"/>
  <c r="BW110" i="67"/>
  <c r="BV111" i="67"/>
  <c r="BW111" i="67"/>
  <c r="BV112" i="67"/>
  <c r="BW112" i="67"/>
  <c r="BV113" i="67"/>
  <c r="BW113" i="67"/>
  <c r="BV114" i="67"/>
  <c r="BW114" i="67"/>
  <c r="BV115" i="67"/>
  <c r="BW115" i="67"/>
  <c r="BV116" i="67"/>
  <c r="BW116" i="67"/>
  <c r="BV117" i="67"/>
  <c r="BW117" i="67"/>
  <c r="BV118" i="67"/>
  <c r="BW118" i="67"/>
  <c r="BV119" i="67"/>
  <c r="BW119" i="67"/>
  <c r="BV120" i="67"/>
  <c r="BW120" i="67"/>
  <c r="BV121" i="67"/>
  <c r="BW121" i="67"/>
  <c r="BV122" i="67"/>
  <c r="BW122" i="67"/>
  <c r="BV123" i="67"/>
  <c r="BW123" i="67"/>
  <c r="BV124" i="67"/>
  <c r="BW124" i="67"/>
  <c r="BV125" i="67"/>
  <c r="BW125" i="67"/>
  <c r="BV126" i="67"/>
  <c r="BW126" i="67"/>
  <c r="BV127" i="67"/>
  <c r="BW127" i="67"/>
  <c r="BV128" i="67"/>
  <c r="BW128" i="67"/>
  <c r="BV129" i="67"/>
  <c r="BW129" i="67"/>
  <c r="BV130" i="67"/>
  <c r="BW130" i="67" s="1"/>
  <c r="BV131" i="67"/>
  <c r="BW131" i="67"/>
  <c r="BV132" i="67"/>
  <c r="BW132" i="67"/>
  <c r="BV133" i="67"/>
  <c r="BW133" i="67"/>
  <c r="BV134" i="67"/>
  <c r="BW134" i="67"/>
  <c r="BV135" i="67"/>
  <c r="BW135" i="67"/>
  <c r="BV136" i="67"/>
  <c r="BW136" i="67"/>
  <c r="BV137" i="67"/>
  <c r="BW137" i="67"/>
  <c r="BV138" i="67"/>
  <c r="BW138" i="67"/>
  <c r="BV139" i="67"/>
  <c r="BW139" i="67"/>
  <c r="BV140" i="67"/>
  <c r="BW140" i="67"/>
  <c r="BV141" i="67"/>
  <c r="BW141" i="67"/>
  <c r="BV142" i="67"/>
  <c r="BW142" i="67"/>
  <c r="BV143" i="67"/>
  <c r="BW143" i="67"/>
  <c r="BV144" i="67"/>
  <c r="BW144" i="67"/>
  <c r="BV145" i="67"/>
  <c r="BW145" i="67"/>
  <c r="BV146" i="67"/>
  <c r="BW146" i="67"/>
  <c r="BV147" i="67"/>
  <c r="BW147" i="67"/>
  <c r="BV148" i="67"/>
  <c r="BW148" i="67" s="1"/>
  <c r="BV149" i="67"/>
  <c r="BW149" i="67" s="1"/>
  <c r="BV150" i="67"/>
  <c r="BW150" i="67" s="1"/>
  <c r="BV151" i="67"/>
  <c r="BW151" i="67" s="1"/>
  <c r="BV152" i="67"/>
  <c r="BW152" i="67" s="1"/>
  <c r="BV153" i="67"/>
  <c r="BW153" i="67" s="1"/>
  <c r="BV154" i="67"/>
  <c r="BW154" i="67" s="1"/>
  <c r="BV155" i="67"/>
  <c r="BW155" i="67" s="1"/>
  <c r="BV156" i="67"/>
  <c r="BW156" i="67" s="1"/>
  <c r="BV157" i="67"/>
  <c r="BW157" i="67" s="1"/>
  <c r="BV158" i="67"/>
  <c r="BW158" i="67" s="1"/>
  <c r="BV159" i="67"/>
  <c r="BW159" i="67" s="1"/>
  <c r="BV160" i="67"/>
  <c r="BW160" i="67" s="1"/>
  <c r="BV161" i="67"/>
  <c r="BW161" i="67" s="1"/>
  <c r="BV162" i="67"/>
  <c r="BW162" i="67" s="1"/>
  <c r="BV163" i="67"/>
  <c r="BW163" i="67" s="1"/>
  <c r="BV164" i="67"/>
  <c r="BW164" i="67" s="1"/>
  <c r="BV165" i="67"/>
  <c r="BW165" i="67" s="1"/>
  <c r="BV166" i="67"/>
  <c r="BW166" i="67" s="1"/>
  <c r="BV167" i="67"/>
  <c r="BW167" i="67" s="1"/>
  <c r="BV168" i="67"/>
  <c r="BW168" i="67" s="1"/>
  <c r="BV169" i="67"/>
  <c r="BW169" i="67" s="1"/>
  <c r="BV170" i="67"/>
  <c r="BW170" i="67" s="1"/>
  <c r="BV171" i="67"/>
  <c r="BW171" i="67" s="1"/>
  <c r="BV172" i="67"/>
  <c r="BW172" i="67" s="1"/>
  <c r="BV173" i="67"/>
  <c r="BW173" i="67" s="1"/>
  <c r="BV174" i="67"/>
  <c r="BW174" i="67" s="1"/>
  <c r="BV175" i="67"/>
  <c r="BW175" i="67" s="1"/>
  <c r="BV176" i="67"/>
  <c r="BW176" i="67" s="1"/>
  <c r="BV177" i="67"/>
  <c r="BW177" i="67" s="1"/>
  <c r="BV178" i="67"/>
  <c r="BW178" i="67" s="1"/>
  <c r="BV179" i="67"/>
  <c r="BW179" i="67" s="1"/>
  <c r="BV180" i="67"/>
  <c r="BW180" i="67" s="1"/>
  <c r="BV181" i="67"/>
  <c r="BW181" i="67" s="1"/>
  <c r="BV182" i="67"/>
  <c r="BW182" i="67" s="1"/>
  <c r="BV183" i="67"/>
  <c r="BW183" i="67" s="1"/>
  <c r="BV184" i="67"/>
  <c r="BW184" i="67" s="1"/>
  <c r="BV185" i="67"/>
  <c r="BW185" i="67" s="1"/>
  <c r="BV186" i="67"/>
  <c r="BW186" i="67" s="1"/>
  <c r="BV187" i="67"/>
  <c r="BW187" i="67" s="1"/>
  <c r="BV188" i="67"/>
  <c r="BW188" i="67" s="1"/>
  <c r="BV189" i="67"/>
  <c r="BW189" i="67" s="1"/>
  <c r="BV190" i="67"/>
  <c r="BW190" i="67" s="1"/>
  <c r="BV191" i="67"/>
  <c r="BW191" i="67" s="1"/>
  <c r="BV192" i="67"/>
  <c r="BW192" i="67" s="1"/>
  <c r="BV193" i="67"/>
  <c r="BW193" i="67" s="1"/>
  <c r="BV194" i="67"/>
  <c r="BW194" i="67" s="1"/>
  <c r="BV195" i="67"/>
  <c r="BW195" i="67" s="1"/>
  <c r="BV196" i="67"/>
  <c r="BW196" i="67" s="1"/>
  <c r="BV197" i="67"/>
  <c r="BW197" i="67" s="1"/>
  <c r="BV198" i="67"/>
  <c r="BW198" i="67" s="1"/>
  <c r="BV199" i="67"/>
  <c r="BW199" i="67" s="1"/>
  <c r="BV200" i="67"/>
  <c r="BW200" i="67" s="1"/>
  <c r="BV201" i="67"/>
  <c r="BW201" i="67" s="1"/>
  <c r="BV202" i="67"/>
  <c r="BW202" i="67" s="1"/>
  <c r="BV203" i="67"/>
  <c r="BW203" i="67" s="1"/>
  <c r="BV204" i="67"/>
  <c r="BW204" i="67" s="1"/>
  <c r="BV205" i="67"/>
  <c r="BW205" i="67" s="1"/>
  <c r="BV206" i="67"/>
  <c r="BW206" i="67" s="1"/>
  <c r="BV207" i="67"/>
  <c r="BW207" i="67" s="1"/>
  <c r="BV208" i="67"/>
  <c r="BW208" i="67" s="1"/>
  <c r="BV209" i="67"/>
  <c r="BW209" i="67" s="1"/>
  <c r="BV210" i="67"/>
  <c r="BW210" i="67" s="1"/>
  <c r="BV211" i="67"/>
  <c r="BW211" i="67" s="1"/>
  <c r="BV212" i="67"/>
  <c r="BW212" i="67" s="1"/>
  <c r="BV213" i="67"/>
  <c r="BW213" i="67" s="1"/>
  <c r="BV214" i="67"/>
  <c r="BW214" i="67" s="1"/>
  <c r="BV215" i="67"/>
  <c r="BW215" i="67" s="1"/>
  <c r="BV216" i="67"/>
  <c r="BW216" i="67" s="1"/>
  <c r="BV217" i="67"/>
  <c r="BW217" i="67" s="1"/>
  <c r="BV218" i="67"/>
  <c r="BW218" i="67" s="1"/>
  <c r="BV219" i="67"/>
  <c r="BW219" i="67" s="1"/>
  <c r="BV220" i="67"/>
  <c r="BW220" i="67" s="1"/>
  <c r="BV221" i="67"/>
  <c r="BW221" i="67" s="1"/>
  <c r="BV222" i="67"/>
  <c r="BW222" i="67" s="1"/>
  <c r="BV223" i="67"/>
  <c r="BW223" i="67" s="1"/>
  <c r="BV224" i="67"/>
  <c r="BW224" i="67" s="1"/>
  <c r="BV225" i="67"/>
  <c r="BW225" i="67" s="1"/>
  <c r="BV226" i="67"/>
  <c r="BW226" i="67" s="1"/>
  <c r="BV227" i="67"/>
  <c r="BW227" i="67" s="1"/>
  <c r="BV228" i="67"/>
  <c r="BW228" i="67" s="1"/>
  <c r="BV229" i="67"/>
  <c r="BW229" i="67" s="1"/>
  <c r="BV230" i="67"/>
  <c r="BW230" i="67" s="1"/>
  <c r="BV231" i="67"/>
  <c r="BW231" i="67" s="1"/>
  <c r="BV232" i="67"/>
  <c r="BW232" i="67" s="1"/>
  <c r="BV233" i="67"/>
  <c r="BW233" i="67" s="1"/>
  <c r="BV234" i="67"/>
  <c r="BW234" i="67" s="1"/>
  <c r="BV235" i="67"/>
  <c r="BW235" i="67" s="1"/>
  <c r="BV236" i="67"/>
  <c r="BW236" i="67" s="1"/>
  <c r="BV237" i="67"/>
  <c r="BW237" i="67" s="1"/>
  <c r="BV238" i="67"/>
  <c r="BW238" i="67" s="1"/>
  <c r="BV239" i="67"/>
  <c r="BW239" i="67" s="1"/>
  <c r="BV240" i="67"/>
  <c r="BW240" i="67" s="1"/>
  <c r="BV241" i="67"/>
  <c r="BW241" i="67" s="1"/>
  <c r="BV242" i="67"/>
  <c r="BW242" i="67" s="1"/>
  <c r="BV243" i="67"/>
  <c r="BW243" i="67" s="1"/>
  <c r="BV244" i="67"/>
  <c r="BW244" i="67" s="1"/>
  <c r="BV245" i="67"/>
  <c r="BW245" i="67" s="1"/>
  <c r="BV246" i="67"/>
  <c r="BW246" i="67" s="1"/>
  <c r="BV247" i="67"/>
  <c r="BW247" i="67" s="1"/>
  <c r="BV248" i="67"/>
  <c r="BW248" i="67" s="1"/>
  <c r="BV249" i="67"/>
  <c r="BW249" i="67" s="1"/>
  <c r="BV250" i="67"/>
  <c r="BW250" i="67" s="1"/>
  <c r="BV251" i="67"/>
  <c r="BW251" i="67" s="1"/>
  <c r="BV252" i="67"/>
  <c r="BW252" i="67" s="1"/>
  <c r="BV253" i="67"/>
  <c r="BW253" i="67" s="1"/>
  <c r="BV254" i="67"/>
  <c r="BW254" i="67" s="1"/>
  <c r="BV255" i="67"/>
  <c r="BW255" i="67" s="1"/>
  <c r="BV256" i="67"/>
  <c r="BW256" i="67" s="1"/>
  <c r="BV257" i="67"/>
  <c r="BW257" i="67" s="1"/>
  <c r="BV258" i="67"/>
  <c r="BW258" i="67" s="1"/>
  <c r="BV259" i="67"/>
  <c r="BW259" i="67" s="1"/>
  <c r="BV260" i="67"/>
  <c r="BW260" i="67" s="1"/>
  <c r="BV261" i="67"/>
  <c r="BW261" i="67" s="1"/>
  <c r="BV262" i="67"/>
  <c r="BW262" i="67" s="1"/>
  <c r="BV263" i="67"/>
  <c r="BW263" i="67" s="1"/>
  <c r="BV264" i="67"/>
  <c r="BW264" i="67" s="1"/>
  <c r="BV265" i="67"/>
  <c r="BW265" i="67" s="1"/>
  <c r="BV266" i="67"/>
  <c r="BW266" i="67" s="1"/>
  <c r="BV267" i="67"/>
  <c r="BW267" i="67" s="1"/>
  <c r="BV268" i="67"/>
  <c r="BW268" i="67" s="1"/>
  <c r="BV269" i="67"/>
  <c r="BW269" i="67" s="1"/>
  <c r="BV270" i="67"/>
  <c r="BW270" i="67" s="1"/>
  <c r="BV271" i="67"/>
  <c r="BW271" i="67" s="1"/>
  <c r="BV272" i="67"/>
  <c r="BW272" i="67" s="1"/>
  <c r="BV273" i="67"/>
  <c r="BW273" i="67" s="1"/>
  <c r="BV274" i="67"/>
  <c r="BW274" i="67" s="1"/>
  <c r="BV275" i="67"/>
  <c r="BW275" i="67" s="1"/>
  <c r="BV276" i="67"/>
  <c r="BW276" i="67" s="1"/>
  <c r="BV277" i="67"/>
  <c r="BW277" i="67" s="1"/>
  <c r="BV278" i="67"/>
  <c r="BW278" i="67" s="1"/>
  <c r="BV279" i="67"/>
  <c r="BW279" i="67" s="1"/>
  <c r="BV280" i="67"/>
  <c r="BW280" i="67" s="1"/>
  <c r="BV281" i="67"/>
  <c r="BW281" i="67" s="1"/>
  <c r="BV282" i="67"/>
  <c r="BW282" i="67" s="1"/>
  <c r="BV283" i="67"/>
  <c r="BW283" i="67" s="1"/>
  <c r="BV284" i="67"/>
  <c r="BW284" i="67" s="1"/>
  <c r="BV285" i="67"/>
  <c r="BW285" i="67" s="1"/>
  <c r="BV286" i="67"/>
  <c r="BW286" i="67" s="1"/>
  <c r="BV287" i="67"/>
  <c r="BW287" i="67" s="1"/>
  <c r="BV288" i="67"/>
  <c r="BW288" i="67" s="1"/>
  <c r="BV289" i="67"/>
  <c r="BW289" i="67" s="1"/>
  <c r="BV290" i="67"/>
  <c r="BW290" i="67" s="1"/>
  <c r="BV291" i="67"/>
  <c r="BW291" i="67" s="1"/>
  <c r="BV292" i="67"/>
  <c r="BW292" i="67" s="1"/>
  <c r="BV293" i="67"/>
  <c r="BW293" i="67" s="1"/>
  <c r="BV294" i="67"/>
  <c r="BW294" i="67" s="1"/>
  <c r="BV295" i="67"/>
  <c r="BW295" i="67" s="1"/>
  <c r="BV296" i="67"/>
  <c r="BW296" i="67" s="1"/>
  <c r="BV297" i="67"/>
  <c r="BW297" i="67" s="1"/>
  <c r="BV298" i="67"/>
  <c r="BW298" i="67" s="1"/>
  <c r="BV299" i="67"/>
  <c r="BW299" i="67" s="1"/>
  <c r="BV300" i="67"/>
  <c r="BW300" i="67" s="1"/>
  <c r="BV301" i="67"/>
  <c r="BW301" i="67" s="1"/>
  <c r="BV302" i="67"/>
  <c r="BW302" i="67" s="1"/>
  <c r="BV303" i="67"/>
  <c r="BW303" i="67" s="1"/>
  <c r="BV304" i="67"/>
  <c r="BW304" i="67" s="1"/>
  <c r="BV305" i="67"/>
  <c r="BW305" i="67" s="1"/>
  <c r="BV306" i="67"/>
  <c r="BW306" i="67" s="1"/>
  <c r="BV307" i="67"/>
  <c r="BW307" i="67" s="1"/>
  <c r="BV308" i="67"/>
  <c r="BW308" i="67" s="1"/>
  <c r="BV309" i="67"/>
  <c r="BW309" i="67" s="1"/>
  <c r="BV310" i="67"/>
  <c r="BW310" i="67" s="1"/>
  <c r="BV311" i="67"/>
  <c r="BW311" i="67" s="1"/>
  <c r="BV312" i="67"/>
  <c r="BW312" i="67" s="1"/>
  <c r="BV313" i="67"/>
  <c r="BW313" i="67" s="1"/>
  <c r="BV314" i="67"/>
  <c r="BW314" i="67" s="1"/>
  <c r="BV315" i="67"/>
  <c r="BW315" i="67" s="1"/>
  <c r="BV316" i="67"/>
  <c r="BW316" i="67" s="1"/>
  <c r="BV317" i="67"/>
  <c r="BW317" i="67" s="1"/>
  <c r="BV318" i="67"/>
  <c r="BW318" i="67" s="1"/>
  <c r="BV319" i="67"/>
  <c r="BW319" i="67" s="1"/>
  <c r="BV320" i="67"/>
  <c r="BW320" i="67" s="1"/>
  <c r="BV321" i="67"/>
  <c r="BW321" i="67" s="1"/>
  <c r="BV322" i="67"/>
  <c r="BW322" i="67" s="1"/>
  <c r="BV323" i="67"/>
  <c r="BW323" i="67" s="1"/>
  <c r="BV324" i="67"/>
  <c r="BW324" i="67" s="1"/>
  <c r="BV325" i="67"/>
  <c r="BW325" i="67" s="1"/>
  <c r="BV326" i="67"/>
  <c r="BW326" i="67" s="1"/>
  <c r="BV327" i="67"/>
  <c r="BW327" i="67" s="1"/>
  <c r="BV328" i="67"/>
  <c r="BW328" i="67" s="1"/>
  <c r="BV329" i="67"/>
  <c r="BW329" i="67" s="1"/>
  <c r="BV330" i="67"/>
  <c r="BW330" i="67" s="1"/>
  <c r="BV331" i="67"/>
  <c r="BW331" i="67" s="1"/>
  <c r="BV332" i="67"/>
  <c r="BW332" i="67" s="1"/>
  <c r="BV333" i="67"/>
  <c r="BW333" i="67" s="1"/>
  <c r="BV334" i="67"/>
  <c r="BW334" i="67" s="1"/>
  <c r="BV335" i="67"/>
  <c r="BW335" i="67" s="1"/>
  <c r="BV336" i="67"/>
  <c r="BW336" i="67" s="1"/>
  <c r="BV337" i="67"/>
  <c r="BW337" i="67" s="1"/>
  <c r="BV338" i="67"/>
  <c r="BW338" i="67" s="1"/>
  <c r="BV339" i="67"/>
  <c r="BW339" i="67" s="1"/>
  <c r="BV340" i="67"/>
  <c r="BW340" i="67" s="1"/>
  <c r="BV341" i="67"/>
  <c r="BW341" i="67" s="1"/>
  <c r="BV342" i="67"/>
  <c r="BW342" i="67" s="1"/>
  <c r="BV343" i="67"/>
  <c r="BW343" i="67" s="1"/>
  <c r="BV344" i="67"/>
  <c r="BW344" i="67" s="1"/>
  <c r="BV345" i="67"/>
  <c r="BW345" i="67" s="1"/>
  <c r="BV346" i="67"/>
  <c r="BW346" i="67" s="1"/>
  <c r="BV347" i="67"/>
  <c r="BW347" i="67" s="1"/>
  <c r="BV348" i="67"/>
  <c r="BW348" i="67" s="1"/>
  <c r="BV349" i="67"/>
  <c r="BW349" i="67" s="1"/>
  <c r="BV350" i="67"/>
  <c r="BW350" i="67" s="1"/>
  <c r="BV351" i="67"/>
  <c r="BW351" i="67" s="1"/>
  <c r="BV352" i="67"/>
  <c r="BW352" i="67" s="1"/>
  <c r="BV353" i="67"/>
  <c r="BW353" i="67" s="1"/>
  <c r="BV354" i="67"/>
  <c r="BW354" i="67" s="1"/>
  <c r="BV355" i="67"/>
  <c r="BW355" i="67" s="1"/>
  <c r="BV356" i="67"/>
  <c r="BW356" i="67" s="1"/>
  <c r="BV357" i="67"/>
  <c r="BW357" i="67" s="1"/>
  <c r="BV358" i="67"/>
  <c r="BW358" i="67" s="1"/>
  <c r="BV359" i="67"/>
  <c r="BW359" i="67" s="1"/>
  <c r="BV360" i="67"/>
  <c r="BW360" i="67" s="1"/>
  <c r="BV361" i="67"/>
  <c r="BW361" i="67" s="1"/>
  <c r="BV362" i="67"/>
  <c r="BW362" i="67" s="1"/>
  <c r="BV363" i="67"/>
  <c r="BW363" i="67" s="1"/>
  <c r="BV364" i="67"/>
  <c r="BW364" i="67" s="1"/>
  <c r="BV365" i="67"/>
  <c r="BW365" i="67" s="1"/>
  <c r="BV366" i="67"/>
  <c r="BW366" i="67" s="1"/>
  <c r="BV367" i="67"/>
  <c r="BW367" i="67" s="1"/>
  <c r="BV368" i="67"/>
  <c r="BW368" i="67" s="1"/>
  <c r="BV369" i="67"/>
  <c r="BW369" i="67" s="1"/>
  <c r="BV370" i="67"/>
  <c r="BW370" i="67" s="1"/>
  <c r="BV371" i="67"/>
  <c r="BW371" i="67" s="1"/>
  <c r="BV372" i="67"/>
  <c r="BW372" i="67" s="1"/>
  <c r="BV373" i="67"/>
  <c r="BW373" i="67" s="1"/>
  <c r="BV374" i="67"/>
  <c r="BW374" i="67" s="1"/>
  <c r="BN12" i="67"/>
  <c r="BO12" i="67" s="1"/>
  <c r="BN13" i="67"/>
  <c r="BO13" i="67" s="1"/>
  <c r="BN14" i="67"/>
  <c r="BO14" i="67" s="1"/>
  <c r="BN15" i="67"/>
  <c r="BO15" i="67" s="1"/>
  <c r="BN16" i="67"/>
  <c r="BO16" i="67" s="1"/>
  <c r="BN17" i="67"/>
  <c r="BO17" i="67" s="1"/>
  <c r="BN18" i="67"/>
  <c r="BO18" i="67" s="1"/>
  <c r="BN19" i="67"/>
  <c r="BO19" i="67" s="1"/>
  <c r="BN20" i="67"/>
  <c r="BO20" i="67" s="1"/>
  <c r="BN21" i="67"/>
  <c r="BO21" i="67" s="1"/>
  <c r="BN22" i="67"/>
  <c r="BO22" i="67" s="1"/>
  <c r="BN23" i="67"/>
  <c r="BO23" i="67" s="1"/>
  <c r="BN24" i="67"/>
  <c r="BO24" i="67" s="1"/>
  <c r="BN25" i="67"/>
  <c r="BO25" i="67" s="1"/>
  <c r="BN26" i="67"/>
  <c r="BO26" i="67" s="1"/>
  <c r="BN27" i="67"/>
  <c r="BO27" i="67" s="1"/>
  <c r="BN28" i="67"/>
  <c r="BO28" i="67" s="1"/>
  <c r="BN29" i="67"/>
  <c r="BO29" i="67" s="1"/>
  <c r="BN30" i="67"/>
  <c r="BO30" i="67" s="1"/>
  <c r="BN31" i="67"/>
  <c r="BO31" i="67" s="1"/>
  <c r="BN32" i="67"/>
  <c r="BO32" i="67" s="1"/>
  <c r="BN33" i="67"/>
  <c r="BO33" i="67" s="1"/>
  <c r="BN34" i="67"/>
  <c r="BO34" i="67" s="1"/>
  <c r="BN35" i="67"/>
  <c r="BO35" i="67" s="1"/>
  <c r="BN36" i="67"/>
  <c r="BO36" i="67" s="1"/>
  <c r="BN37" i="67"/>
  <c r="BO37" i="67" s="1"/>
  <c r="BN38" i="67"/>
  <c r="BO38" i="67" s="1"/>
  <c r="BN39" i="67"/>
  <c r="BO39" i="67" s="1"/>
  <c r="BN40" i="67"/>
  <c r="BO40" i="67" s="1"/>
  <c r="BN41" i="67"/>
  <c r="BO41" i="67" s="1"/>
  <c r="BN42" i="67"/>
  <c r="BO42" i="67" s="1"/>
  <c r="BN43" i="67"/>
  <c r="BO43" i="67" s="1"/>
  <c r="BN44" i="67"/>
  <c r="BO44" i="67" s="1"/>
  <c r="BN45" i="67"/>
  <c r="BO45" i="67" s="1"/>
  <c r="BN46" i="67"/>
  <c r="BO46" i="67" s="1"/>
  <c r="BN47" i="67"/>
  <c r="BO47" i="67" s="1"/>
  <c r="BN48" i="67"/>
  <c r="BO48" i="67" s="1"/>
  <c r="BN49" i="67"/>
  <c r="BO49" i="67" s="1"/>
  <c r="BN50" i="67"/>
  <c r="BO50" i="67" s="1"/>
  <c r="BN51" i="67"/>
  <c r="BO51" i="67" s="1"/>
  <c r="BN52" i="67"/>
  <c r="BO52" i="67" s="1"/>
  <c r="BN53" i="67"/>
  <c r="BO53" i="67" s="1"/>
  <c r="BN54" i="67"/>
  <c r="BO54" i="67" s="1"/>
  <c r="BN55" i="67"/>
  <c r="BO55" i="67" s="1"/>
  <c r="BN56" i="67"/>
  <c r="BO56" i="67" s="1"/>
  <c r="BN57" i="67"/>
  <c r="BO57" i="67" s="1"/>
  <c r="BN58" i="67"/>
  <c r="BO58" i="67" s="1"/>
  <c r="BN59" i="67"/>
  <c r="BO59" i="67" s="1"/>
  <c r="BN60" i="67"/>
  <c r="BO60" i="67" s="1"/>
  <c r="BN61" i="67"/>
  <c r="BO61" i="67" s="1"/>
  <c r="BN62" i="67"/>
  <c r="BO62" i="67" s="1"/>
  <c r="BN63" i="67"/>
  <c r="BO63" i="67" s="1"/>
  <c r="BN64" i="67"/>
  <c r="BO64" i="67" s="1"/>
  <c r="BN65" i="67"/>
  <c r="BO65" i="67" s="1"/>
  <c r="BN66" i="67"/>
  <c r="BO66" i="67" s="1"/>
  <c r="BN67" i="67"/>
  <c r="BO67" i="67" s="1"/>
  <c r="BN68" i="67"/>
  <c r="BO68" i="67" s="1"/>
  <c r="BN69" i="67"/>
  <c r="BO69" i="67" s="1"/>
  <c r="BN70" i="67"/>
  <c r="BO70" i="67" s="1"/>
  <c r="BN71" i="67"/>
  <c r="BO71" i="67" s="1"/>
  <c r="BN72" i="67"/>
  <c r="BO72" i="67" s="1"/>
  <c r="BN73" i="67"/>
  <c r="BO73" i="67" s="1"/>
  <c r="BN74" i="67"/>
  <c r="BO74" i="67" s="1"/>
  <c r="BN75" i="67"/>
  <c r="BO75" i="67" s="1"/>
  <c r="BN76" i="67"/>
  <c r="BO76" i="67" s="1"/>
  <c r="BN77" i="67"/>
  <c r="BO77" i="67" s="1"/>
  <c r="BN78" i="67"/>
  <c r="BO78" i="67" s="1"/>
  <c r="BN79" i="67"/>
  <c r="BO79" i="67" s="1"/>
  <c r="BN80" i="67"/>
  <c r="BO80" i="67" s="1"/>
  <c r="BN81" i="67"/>
  <c r="BO81" i="67" s="1"/>
  <c r="BN82" i="67"/>
  <c r="BO82" i="67" s="1"/>
  <c r="BN83" i="67"/>
  <c r="BO83" i="67" s="1"/>
  <c r="BN84" i="67"/>
  <c r="BO84" i="67" s="1"/>
  <c r="BN85" i="67"/>
  <c r="BO85" i="67" s="1"/>
  <c r="BN86" i="67"/>
  <c r="BO86" i="67" s="1"/>
  <c r="BN87" i="67"/>
  <c r="BO87" i="67" s="1"/>
  <c r="BN88" i="67"/>
  <c r="BO88" i="67" s="1"/>
  <c r="BN89" i="67"/>
  <c r="BO89" i="67" s="1"/>
  <c r="BN90" i="67"/>
  <c r="BO90" i="67" s="1"/>
  <c r="BN91" i="67"/>
  <c r="BO91" i="67" s="1"/>
  <c r="BN92" i="67"/>
  <c r="BO92" i="67" s="1"/>
  <c r="BN93" i="67"/>
  <c r="BO93" i="67" s="1"/>
  <c r="BN94" i="67"/>
  <c r="BO94" i="67" s="1"/>
  <c r="BN95" i="67"/>
  <c r="BO95" i="67" s="1"/>
  <c r="BN96" i="67"/>
  <c r="BO96" i="67" s="1"/>
  <c r="BN97" i="67"/>
  <c r="BO97" i="67"/>
  <c r="BN98" i="67"/>
  <c r="BO98" i="67"/>
  <c r="BN99" i="67"/>
  <c r="BO99" i="67"/>
  <c r="BN100" i="67"/>
  <c r="BO100" i="67"/>
  <c r="BN101" i="67"/>
  <c r="BO101" i="67"/>
  <c r="BN102" i="67"/>
  <c r="BO102" i="67"/>
  <c r="BN103" i="67"/>
  <c r="BO103" i="67"/>
  <c r="BN104" i="67"/>
  <c r="BO104" i="67"/>
  <c r="BN105" i="67"/>
  <c r="BO105" i="67"/>
  <c r="BN106" i="67"/>
  <c r="BO106" i="67"/>
  <c r="BN107" i="67"/>
  <c r="BO107" i="67"/>
  <c r="BN108" i="67"/>
  <c r="BO108" i="67"/>
  <c r="BN109" i="67"/>
  <c r="BO109" i="67"/>
  <c r="BN110" i="67"/>
  <c r="BO110" i="67"/>
  <c r="BN111" i="67"/>
  <c r="BO111" i="67"/>
  <c r="BN112" i="67"/>
  <c r="BO112" i="67"/>
  <c r="BN113" i="67"/>
  <c r="BO113" i="67"/>
  <c r="BN114" i="67"/>
  <c r="BO114" i="67"/>
  <c r="BN115" i="67"/>
  <c r="BO115" i="67"/>
  <c r="BN116" i="67"/>
  <c r="BO116" i="67"/>
  <c r="BN117" i="67"/>
  <c r="BO117" i="67"/>
  <c r="BN118" i="67"/>
  <c r="BO118" i="67"/>
  <c r="BN119" i="67"/>
  <c r="BO119" i="67"/>
  <c r="BN120" i="67"/>
  <c r="BO120" i="67"/>
  <c r="BN121" i="67"/>
  <c r="BO121" i="67"/>
  <c r="BN122" i="67"/>
  <c r="BO122" i="67" s="1"/>
  <c r="BN123" i="67"/>
  <c r="BO123" i="67"/>
  <c r="BN124" i="67"/>
  <c r="BO124" i="67"/>
  <c r="BN125" i="67"/>
  <c r="BO125" i="67"/>
  <c r="BN126" i="67"/>
  <c r="BO126" i="67"/>
  <c r="BN127" i="67"/>
  <c r="BO127" i="67"/>
  <c r="BN128" i="67"/>
  <c r="BO128" i="67"/>
  <c r="BN129" i="67"/>
  <c r="BO129" i="67"/>
  <c r="BN130" i="67"/>
  <c r="BO130" i="67" s="1"/>
  <c r="BN131" i="67"/>
  <c r="BO131" i="67" s="1"/>
  <c r="BN132" i="67"/>
  <c r="BO132" i="67" s="1"/>
  <c r="BN133" i="67"/>
  <c r="BO133" i="67" s="1"/>
  <c r="BN134" i="67"/>
  <c r="BO134" i="67" s="1"/>
  <c r="BN135" i="67"/>
  <c r="BO135" i="67" s="1"/>
  <c r="BN136" i="67"/>
  <c r="BO136" i="67" s="1"/>
  <c r="BN137" i="67"/>
  <c r="BO137" i="67" s="1"/>
  <c r="BN138" i="67"/>
  <c r="BO138" i="67" s="1"/>
  <c r="BN139" i="67"/>
  <c r="BO139" i="67" s="1"/>
  <c r="BN140" i="67"/>
  <c r="BO140" i="67" s="1"/>
  <c r="BN141" i="67"/>
  <c r="BO141" i="67" s="1"/>
  <c r="BN142" i="67"/>
  <c r="BO142" i="67" s="1"/>
  <c r="BN143" i="67"/>
  <c r="BO143" i="67" s="1"/>
  <c r="BN144" i="67"/>
  <c r="BO144" i="67" s="1"/>
  <c r="BN145" i="67"/>
  <c r="BO145" i="67" s="1"/>
  <c r="BN146" i="67"/>
  <c r="BO146" i="67" s="1"/>
  <c r="BN147" i="67"/>
  <c r="BO147" i="67" s="1"/>
  <c r="BN148" i="67"/>
  <c r="BO148" i="67" s="1"/>
  <c r="BN149" i="67"/>
  <c r="BO149" i="67" s="1"/>
  <c r="BN150" i="67"/>
  <c r="BO150" i="67" s="1"/>
  <c r="BN151" i="67"/>
  <c r="BO151" i="67" s="1"/>
  <c r="BN152" i="67"/>
  <c r="BO152" i="67" s="1"/>
  <c r="BN153" i="67"/>
  <c r="BO153" i="67" s="1"/>
  <c r="BN154" i="67"/>
  <c r="BO154" i="67" s="1"/>
  <c r="BN155" i="67"/>
  <c r="BO155" i="67" s="1"/>
  <c r="BN156" i="67"/>
  <c r="BO156" i="67" s="1"/>
  <c r="BN157" i="67"/>
  <c r="BO157" i="67" s="1"/>
  <c r="BN158" i="67"/>
  <c r="BO158" i="67" s="1"/>
  <c r="BN159" i="67"/>
  <c r="BO159" i="67" s="1"/>
  <c r="BN160" i="67"/>
  <c r="BO160" i="67" s="1"/>
  <c r="BN161" i="67"/>
  <c r="BO161" i="67" s="1"/>
  <c r="BN162" i="67"/>
  <c r="BO162" i="67" s="1"/>
  <c r="BN163" i="67"/>
  <c r="BO163" i="67" s="1"/>
  <c r="BN164" i="67"/>
  <c r="BO164" i="67" s="1"/>
  <c r="BN165" i="67"/>
  <c r="BO165" i="67" s="1"/>
  <c r="BN166" i="67"/>
  <c r="BO166" i="67" s="1"/>
  <c r="BN167" i="67"/>
  <c r="BO167" i="67" s="1"/>
  <c r="BN168" i="67"/>
  <c r="BO168" i="67" s="1"/>
  <c r="BN169" i="67"/>
  <c r="BO169" i="67" s="1"/>
  <c r="BN170" i="67"/>
  <c r="BO170" i="67" s="1"/>
  <c r="BN171" i="67"/>
  <c r="BO171" i="67" s="1"/>
  <c r="BN172" i="67"/>
  <c r="BO172" i="67" s="1"/>
  <c r="BN173" i="67"/>
  <c r="BO173" i="67" s="1"/>
  <c r="BN174" i="67"/>
  <c r="BO174" i="67" s="1"/>
  <c r="BN175" i="67"/>
  <c r="BO175" i="67" s="1"/>
  <c r="BN176" i="67"/>
  <c r="BO176" i="67" s="1"/>
  <c r="BN177" i="67"/>
  <c r="BO177" i="67" s="1"/>
  <c r="BN178" i="67"/>
  <c r="BO178" i="67" s="1"/>
  <c r="BN179" i="67"/>
  <c r="BO179" i="67" s="1"/>
  <c r="BN180" i="67"/>
  <c r="BO180" i="67" s="1"/>
  <c r="BN181" i="67"/>
  <c r="BO181" i="67" s="1"/>
  <c r="BN182" i="67"/>
  <c r="BO182" i="67" s="1"/>
  <c r="BN183" i="67"/>
  <c r="BO183" i="67" s="1"/>
  <c r="BN184" i="67"/>
  <c r="BO184" i="67" s="1"/>
  <c r="BN185" i="67"/>
  <c r="BO185" i="67" s="1"/>
  <c r="BN186" i="67"/>
  <c r="BO186" i="67" s="1"/>
  <c r="BN187" i="67"/>
  <c r="BO187" i="67" s="1"/>
  <c r="BN188" i="67"/>
  <c r="BO188" i="67" s="1"/>
  <c r="BN189" i="67"/>
  <c r="BO189" i="67" s="1"/>
  <c r="BN190" i="67"/>
  <c r="BO190" i="67" s="1"/>
  <c r="BN191" i="67"/>
  <c r="BO191" i="67" s="1"/>
  <c r="BN192" i="67"/>
  <c r="BO192" i="67" s="1"/>
  <c r="BN193" i="67"/>
  <c r="BO193" i="67" s="1"/>
  <c r="BN194" i="67"/>
  <c r="BO194" i="67" s="1"/>
  <c r="BN195" i="67"/>
  <c r="BO195" i="67" s="1"/>
  <c r="BN196" i="67"/>
  <c r="BO196" i="67" s="1"/>
  <c r="BN197" i="67"/>
  <c r="BO197" i="67" s="1"/>
  <c r="BN198" i="67"/>
  <c r="BO198" i="67" s="1"/>
  <c r="BN199" i="67"/>
  <c r="BO199" i="67" s="1"/>
  <c r="BN200" i="67"/>
  <c r="BO200" i="67" s="1"/>
  <c r="BN201" i="67"/>
  <c r="BO201" i="67" s="1"/>
  <c r="BN202" i="67"/>
  <c r="BO202" i="67" s="1"/>
  <c r="BN203" i="67"/>
  <c r="BO203" i="67" s="1"/>
  <c r="BN204" i="67"/>
  <c r="BO204" i="67" s="1"/>
  <c r="BN205" i="67"/>
  <c r="BO205" i="67" s="1"/>
  <c r="BN206" i="67"/>
  <c r="BO206" i="67" s="1"/>
  <c r="BN207" i="67"/>
  <c r="BO207" i="67" s="1"/>
  <c r="BN208" i="67"/>
  <c r="BO208" i="67" s="1"/>
  <c r="BN209" i="67"/>
  <c r="BO209" i="67" s="1"/>
  <c r="BN210" i="67"/>
  <c r="BO210" i="67" s="1"/>
  <c r="BN211" i="67"/>
  <c r="BO211" i="67" s="1"/>
  <c r="BN212" i="67"/>
  <c r="BO212" i="67" s="1"/>
  <c r="BN213" i="67"/>
  <c r="BO213" i="67" s="1"/>
  <c r="BN214" i="67"/>
  <c r="BO214" i="67" s="1"/>
  <c r="BN215" i="67"/>
  <c r="BO215" i="67" s="1"/>
  <c r="BN216" i="67"/>
  <c r="BO216" i="67" s="1"/>
  <c r="BN217" i="67"/>
  <c r="BO217" i="67" s="1"/>
  <c r="BN218" i="67"/>
  <c r="BO218" i="67" s="1"/>
  <c r="BN219" i="67"/>
  <c r="BO219" i="67" s="1"/>
  <c r="BN220" i="67"/>
  <c r="BO220" i="67" s="1"/>
  <c r="BN221" i="67"/>
  <c r="BO221" i="67" s="1"/>
  <c r="BN222" i="67"/>
  <c r="BO222" i="67" s="1"/>
  <c r="BN223" i="67"/>
  <c r="BO223" i="67" s="1"/>
  <c r="BN224" i="67"/>
  <c r="BO224" i="67" s="1"/>
  <c r="BN225" i="67"/>
  <c r="BO225" i="67" s="1"/>
  <c r="BN226" i="67"/>
  <c r="BO226" i="67" s="1"/>
  <c r="BN227" i="67"/>
  <c r="BO227" i="67" s="1"/>
  <c r="BN228" i="67"/>
  <c r="BO228" i="67" s="1"/>
  <c r="BN229" i="67"/>
  <c r="BO229" i="67" s="1"/>
  <c r="BN230" i="67"/>
  <c r="BO230" i="67" s="1"/>
  <c r="BN231" i="67"/>
  <c r="BO231" i="67" s="1"/>
  <c r="BN232" i="67"/>
  <c r="BO232" i="67" s="1"/>
  <c r="BN233" i="67"/>
  <c r="BO233" i="67" s="1"/>
  <c r="BN234" i="67"/>
  <c r="BO234" i="67" s="1"/>
  <c r="BN235" i="67"/>
  <c r="BO235" i="67" s="1"/>
  <c r="BN236" i="67"/>
  <c r="BO236" i="67" s="1"/>
  <c r="BN237" i="67"/>
  <c r="BO237" i="67" s="1"/>
  <c r="BN238" i="67"/>
  <c r="BO238" i="67" s="1"/>
  <c r="BN239" i="67"/>
  <c r="BO239" i="67" s="1"/>
  <c r="BN240" i="67"/>
  <c r="BO240" i="67" s="1"/>
  <c r="BN241" i="67"/>
  <c r="BO241" i="67" s="1"/>
  <c r="BN242" i="67"/>
  <c r="BO242" i="67" s="1"/>
  <c r="BN243" i="67"/>
  <c r="BO243" i="67" s="1"/>
  <c r="BN244" i="67"/>
  <c r="BO244" i="67" s="1"/>
  <c r="BN245" i="67"/>
  <c r="BO245" i="67" s="1"/>
  <c r="BN246" i="67"/>
  <c r="BO246" i="67" s="1"/>
  <c r="BN247" i="67"/>
  <c r="BO247" i="67" s="1"/>
  <c r="BN248" i="67"/>
  <c r="BO248" i="67" s="1"/>
  <c r="BN249" i="67"/>
  <c r="BO249" i="67" s="1"/>
  <c r="BN250" i="67"/>
  <c r="BO250" i="67" s="1"/>
  <c r="BN251" i="67"/>
  <c r="BO251" i="67" s="1"/>
  <c r="BN252" i="67"/>
  <c r="BO252" i="67" s="1"/>
  <c r="BN253" i="67"/>
  <c r="BO253" i="67" s="1"/>
  <c r="BN254" i="67"/>
  <c r="BO254" i="67" s="1"/>
  <c r="BN255" i="67"/>
  <c r="BO255" i="67" s="1"/>
  <c r="BN256" i="67"/>
  <c r="BO256" i="67" s="1"/>
  <c r="BN257" i="67"/>
  <c r="BO257" i="67" s="1"/>
  <c r="BN258" i="67"/>
  <c r="BO258" i="67" s="1"/>
  <c r="BN259" i="67"/>
  <c r="BO259" i="67" s="1"/>
  <c r="BN260" i="67"/>
  <c r="BO260" i="67" s="1"/>
  <c r="BN261" i="67"/>
  <c r="BO261" i="67" s="1"/>
  <c r="BN262" i="67"/>
  <c r="BO262" i="67" s="1"/>
  <c r="BN263" i="67"/>
  <c r="BO263" i="67" s="1"/>
  <c r="BN264" i="67"/>
  <c r="BO264" i="67" s="1"/>
  <c r="BN265" i="67"/>
  <c r="BO265" i="67" s="1"/>
  <c r="BN266" i="67"/>
  <c r="BO266" i="67" s="1"/>
  <c r="BN267" i="67"/>
  <c r="BO267" i="67" s="1"/>
  <c r="BN268" i="67"/>
  <c r="BO268" i="67" s="1"/>
  <c r="BN269" i="67"/>
  <c r="BO269" i="67" s="1"/>
  <c r="BN270" i="67"/>
  <c r="BO270" i="67" s="1"/>
  <c r="BN271" i="67"/>
  <c r="BO271" i="67" s="1"/>
  <c r="BN272" i="67"/>
  <c r="BO272" i="67" s="1"/>
  <c r="BN273" i="67"/>
  <c r="BO273" i="67" s="1"/>
  <c r="BN274" i="67"/>
  <c r="BO274" i="67" s="1"/>
  <c r="BN275" i="67"/>
  <c r="BO275" i="67" s="1"/>
  <c r="BN276" i="67"/>
  <c r="BO276" i="67" s="1"/>
  <c r="BN277" i="67"/>
  <c r="BO277" i="67" s="1"/>
  <c r="BN278" i="67"/>
  <c r="BO278" i="67" s="1"/>
  <c r="BN279" i="67"/>
  <c r="BO279" i="67" s="1"/>
  <c r="BN280" i="67"/>
  <c r="BO280" i="67" s="1"/>
  <c r="BN281" i="67"/>
  <c r="BO281" i="67" s="1"/>
  <c r="BN282" i="67"/>
  <c r="BO282" i="67" s="1"/>
  <c r="BN283" i="67"/>
  <c r="BO283" i="67" s="1"/>
  <c r="BN284" i="67"/>
  <c r="BO284" i="67" s="1"/>
  <c r="BN285" i="67"/>
  <c r="BO285" i="67" s="1"/>
  <c r="BN286" i="67"/>
  <c r="BO286" i="67" s="1"/>
  <c r="BN287" i="67"/>
  <c r="BO287" i="67" s="1"/>
  <c r="BN288" i="67"/>
  <c r="BO288" i="67" s="1"/>
  <c r="BN289" i="67"/>
  <c r="BO289" i="67" s="1"/>
  <c r="BN290" i="67"/>
  <c r="BO290" i="67" s="1"/>
  <c r="BN291" i="67"/>
  <c r="BO291" i="67" s="1"/>
  <c r="BN292" i="67"/>
  <c r="BO292" i="67" s="1"/>
  <c r="BN293" i="67"/>
  <c r="BO293" i="67" s="1"/>
  <c r="BN294" i="67"/>
  <c r="BO294" i="67" s="1"/>
  <c r="BN295" i="67"/>
  <c r="BO295" i="67" s="1"/>
  <c r="BN296" i="67"/>
  <c r="BO296" i="67" s="1"/>
  <c r="BN297" i="67"/>
  <c r="BO297" i="67" s="1"/>
  <c r="BN298" i="67"/>
  <c r="BO298" i="67" s="1"/>
  <c r="BN299" i="67"/>
  <c r="BO299" i="67" s="1"/>
  <c r="BN300" i="67"/>
  <c r="BO300" i="67" s="1"/>
  <c r="BN301" i="67"/>
  <c r="BO301" i="67" s="1"/>
  <c r="BN302" i="67"/>
  <c r="BO302" i="67" s="1"/>
  <c r="BN303" i="67"/>
  <c r="BO303" i="67" s="1"/>
  <c r="BN304" i="67"/>
  <c r="BO304" i="67" s="1"/>
  <c r="BN305" i="67"/>
  <c r="BO305" i="67" s="1"/>
  <c r="BN306" i="67"/>
  <c r="BO306" i="67" s="1"/>
  <c r="BN307" i="67"/>
  <c r="BO307" i="67" s="1"/>
  <c r="BN308" i="67"/>
  <c r="BO308" i="67" s="1"/>
  <c r="BN309" i="67"/>
  <c r="BO309" i="67" s="1"/>
  <c r="BN310" i="67"/>
  <c r="BO310" i="67" s="1"/>
  <c r="BN311" i="67"/>
  <c r="BO311" i="67" s="1"/>
  <c r="BN312" i="67"/>
  <c r="BO312" i="67" s="1"/>
  <c r="BN313" i="67"/>
  <c r="BO313" i="67" s="1"/>
  <c r="BN314" i="67"/>
  <c r="BO314" i="67" s="1"/>
  <c r="BN315" i="67"/>
  <c r="BO315" i="67" s="1"/>
  <c r="BN316" i="67"/>
  <c r="BO316" i="67" s="1"/>
  <c r="BN317" i="67"/>
  <c r="BO317" i="67" s="1"/>
  <c r="BN318" i="67"/>
  <c r="BO318" i="67" s="1"/>
  <c r="BN319" i="67"/>
  <c r="BO319" i="67" s="1"/>
  <c r="BN320" i="67"/>
  <c r="BO320" i="67" s="1"/>
  <c r="BN321" i="67"/>
  <c r="BO321" i="67" s="1"/>
  <c r="BN322" i="67"/>
  <c r="BO322" i="67" s="1"/>
  <c r="BN323" i="67"/>
  <c r="BO323" i="67" s="1"/>
  <c r="BN324" i="67"/>
  <c r="BO324" i="67" s="1"/>
  <c r="BN325" i="67"/>
  <c r="BO325" i="67" s="1"/>
  <c r="BN326" i="67"/>
  <c r="BO326" i="67" s="1"/>
  <c r="BN327" i="67"/>
  <c r="BO327" i="67" s="1"/>
  <c r="BN328" i="67"/>
  <c r="BO328" i="67" s="1"/>
  <c r="BN329" i="67"/>
  <c r="BO329" i="67" s="1"/>
  <c r="BN330" i="67"/>
  <c r="BO330" i="67" s="1"/>
  <c r="BN331" i="67"/>
  <c r="BO331" i="67" s="1"/>
  <c r="BN332" i="67"/>
  <c r="BO332" i="67" s="1"/>
  <c r="BN333" i="67"/>
  <c r="BO333" i="67" s="1"/>
  <c r="BN334" i="67"/>
  <c r="BO334" i="67" s="1"/>
  <c r="BN335" i="67"/>
  <c r="BO335" i="67" s="1"/>
  <c r="BN336" i="67"/>
  <c r="BO336" i="67" s="1"/>
  <c r="BN337" i="67"/>
  <c r="BO337" i="67" s="1"/>
  <c r="BN338" i="67"/>
  <c r="BO338" i="67" s="1"/>
  <c r="BN339" i="67"/>
  <c r="BO339" i="67" s="1"/>
  <c r="BN340" i="67"/>
  <c r="BO340" i="67" s="1"/>
  <c r="BN341" i="67"/>
  <c r="BO341" i="67" s="1"/>
  <c r="BN342" i="67"/>
  <c r="BO342" i="67" s="1"/>
  <c r="BN343" i="67"/>
  <c r="BO343" i="67" s="1"/>
  <c r="BN344" i="67"/>
  <c r="BO344" i="67" s="1"/>
  <c r="BN345" i="67"/>
  <c r="BO345" i="67" s="1"/>
  <c r="BN346" i="67"/>
  <c r="BO346" i="67" s="1"/>
  <c r="BN347" i="67"/>
  <c r="BO347" i="67" s="1"/>
  <c r="BN348" i="67"/>
  <c r="BO348" i="67" s="1"/>
  <c r="BN349" i="67"/>
  <c r="BO349" i="67" s="1"/>
  <c r="BN350" i="67"/>
  <c r="BO350" i="67" s="1"/>
  <c r="BN351" i="67"/>
  <c r="BO351" i="67" s="1"/>
  <c r="BN352" i="67"/>
  <c r="BO352" i="67" s="1"/>
  <c r="BN353" i="67"/>
  <c r="BO353" i="67" s="1"/>
  <c r="BN354" i="67"/>
  <c r="BO354" i="67" s="1"/>
  <c r="BN355" i="67"/>
  <c r="BO355" i="67" s="1"/>
  <c r="BN356" i="67"/>
  <c r="BO356" i="67" s="1"/>
  <c r="BN357" i="67"/>
  <c r="BO357" i="67" s="1"/>
  <c r="BN358" i="67"/>
  <c r="BO358" i="67" s="1"/>
  <c r="BN359" i="67"/>
  <c r="BO359" i="67" s="1"/>
  <c r="BN360" i="67"/>
  <c r="BO360" i="67" s="1"/>
  <c r="BN361" i="67"/>
  <c r="BO361" i="67" s="1"/>
  <c r="BN362" i="67"/>
  <c r="BO362" i="67" s="1"/>
  <c r="BN363" i="67"/>
  <c r="BO363" i="67" s="1"/>
  <c r="BN364" i="67"/>
  <c r="BO364" i="67" s="1"/>
  <c r="BN365" i="67"/>
  <c r="BO365" i="67" s="1"/>
  <c r="BN366" i="67"/>
  <c r="BO366" i="67" s="1"/>
  <c r="BN367" i="67"/>
  <c r="BO367" i="67" s="1"/>
  <c r="BN368" i="67"/>
  <c r="BO368" i="67" s="1"/>
  <c r="BN369" i="67"/>
  <c r="BO369" i="67" s="1"/>
  <c r="BN370" i="67"/>
  <c r="BO370" i="67" s="1"/>
  <c r="BN371" i="67"/>
  <c r="BO371" i="67" s="1"/>
  <c r="BN372" i="67"/>
  <c r="BO372" i="67" s="1"/>
  <c r="BN373" i="67"/>
  <c r="BO373" i="67" s="1"/>
  <c r="BN374" i="67"/>
  <c r="BO374" i="67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/>
  <c r="BD258" i="67"/>
  <c r="BE258" i="67"/>
  <c r="BD259" i="67"/>
  <c r="BE259" i="67"/>
  <c r="BD260" i="67"/>
  <c r="BE260" i="67"/>
  <c r="BD261" i="67"/>
  <c r="BE261" i="67"/>
  <c r="BD262" i="67"/>
  <c r="BE262" i="67"/>
  <c r="BD263" i="67"/>
  <c r="BE263" i="67"/>
  <c r="BD264" i="67"/>
  <c r="BE264" i="67"/>
  <c r="BD265" i="67"/>
  <c r="BE265" i="67"/>
  <c r="BD266" i="67"/>
  <c r="BE266" i="67"/>
  <c r="BD267" i="67"/>
  <c r="BE267" i="67"/>
  <c r="BD268" i="67"/>
  <c r="BE268" i="67"/>
  <c r="BD269" i="67"/>
  <c r="BE269" i="67"/>
  <c r="BD270" i="67"/>
  <c r="BE270" i="67"/>
  <c r="BD271" i="67"/>
  <c r="BE271" i="67"/>
  <c r="BD272" i="67"/>
  <c r="BE272" i="67"/>
  <c r="BD273" i="67"/>
  <c r="BE273" i="67"/>
  <c r="BD274" i="67"/>
  <c r="BE274" i="67"/>
  <c r="BD275" i="67"/>
  <c r="BE275" i="67"/>
  <c r="BD276" i="67"/>
  <c r="BE276" i="67"/>
  <c r="BD277" i="67"/>
  <c r="BE277" i="67"/>
  <c r="BD278" i="67"/>
  <c r="BE278" i="67"/>
  <c r="BD279" i="67"/>
  <c r="BE279" i="67"/>
  <c r="BD280" i="67"/>
  <c r="BE280" i="67"/>
  <c r="BD281" i="67"/>
  <c r="BE281" i="67"/>
  <c r="BD282" i="67"/>
  <c r="BE282" i="67"/>
  <c r="BD283" i="67"/>
  <c r="BE283" i="67"/>
  <c r="BD284" i="67"/>
  <c r="BE284" i="67"/>
  <c r="BD285" i="67"/>
  <c r="BE285" i="67"/>
  <c r="BD286" i="67"/>
  <c r="BE286" i="67"/>
  <c r="BD287" i="67"/>
  <c r="BE287" i="67"/>
  <c r="BD288" i="67"/>
  <c r="BE288" i="67"/>
  <c r="BD289" i="67"/>
  <c r="BE289" i="67"/>
  <c r="BD290" i="67"/>
  <c r="BE290" i="67"/>
  <c r="BD291" i="67"/>
  <c r="BE291" i="67"/>
  <c r="BD292" i="67"/>
  <c r="BE292" i="67"/>
  <c r="BD293" i="67"/>
  <c r="BE293" i="67"/>
  <c r="BD294" i="67"/>
  <c r="BE294" i="67"/>
  <c r="BD295" i="67"/>
  <c r="BE295" i="67"/>
  <c r="BD296" i="67"/>
  <c r="BE296" i="67"/>
  <c r="BD297" i="67"/>
  <c r="BE297" i="67"/>
  <c r="BD298" i="67"/>
  <c r="BE298" i="67"/>
  <c r="BD299" i="67"/>
  <c r="BE299" i="67"/>
  <c r="BD300" i="67"/>
  <c r="BE300" i="67"/>
  <c r="BD301" i="67"/>
  <c r="BE301" i="67"/>
  <c r="BD302" i="67"/>
  <c r="BE302" i="67"/>
  <c r="BD303" i="67"/>
  <c r="BE303" i="67"/>
  <c r="BD304" i="67"/>
  <c r="BE304" i="67"/>
  <c r="BD305" i="67"/>
  <c r="BE305" i="67"/>
  <c r="BD306" i="67"/>
  <c r="BE306" i="67"/>
  <c r="BD307" i="67"/>
  <c r="BE307" i="67"/>
  <c r="BD308" i="67"/>
  <c r="BE308" i="67"/>
  <c r="BD309" i="67"/>
  <c r="BE309" i="67"/>
  <c r="BD310" i="67"/>
  <c r="BE310" i="67"/>
  <c r="BD311" i="67"/>
  <c r="BE311" i="67"/>
  <c r="BD312" i="67"/>
  <c r="BE312" i="67"/>
  <c r="BD313" i="67"/>
  <c r="BE313" i="67"/>
  <c r="BD314" i="67"/>
  <c r="BE314" i="67"/>
  <c r="BD315" i="67"/>
  <c r="BE315" i="67"/>
  <c r="BD316" i="67"/>
  <c r="BE316" i="67"/>
  <c r="BD317" i="67"/>
  <c r="BE317" i="67"/>
  <c r="BD318" i="67"/>
  <c r="BE318" i="67"/>
  <c r="BD319" i="67"/>
  <c r="BE319" i="67"/>
  <c r="BD320" i="67"/>
  <c r="BE320" i="67"/>
  <c r="BD321" i="67"/>
  <c r="BE321" i="67"/>
  <c r="BD322" i="67"/>
  <c r="BE322" i="67"/>
  <c r="BD323" i="67"/>
  <c r="BE323" i="67"/>
  <c r="BD324" i="67"/>
  <c r="BE324" i="67"/>
  <c r="BD325" i="67"/>
  <c r="BE325" i="67"/>
  <c r="BD326" i="67"/>
  <c r="BE326" i="67"/>
  <c r="BD327" i="67"/>
  <c r="BE327" i="67"/>
  <c r="BD328" i="67"/>
  <c r="BE328" i="67"/>
  <c r="BD329" i="67"/>
  <c r="BE329" i="67"/>
  <c r="BD330" i="67"/>
  <c r="BE330" i="67"/>
  <c r="BD331" i="67"/>
  <c r="BE331" i="67"/>
  <c r="BD332" i="67"/>
  <c r="BE332" i="67"/>
  <c r="BD333" i="67"/>
  <c r="BE333" i="67"/>
  <c r="BD334" i="67"/>
  <c r="BE334" i="67"/>
  <c r="BD335" i="67"/>
  <c r="BE335" i="67"/>
  <c r="BD336" i="67"/>
  <c r="BE336" i="67"/>
  <c r="BD337" i="67"/>
  <c r="BE337" i="67"/>
  <c r="BD338" i="67"/>
  <c r="BE338" i="67"/>
  <c r="BD339" i="67"/>
  <c r="BE339" i="67"/>
  <c r="BD340" i="67"/>
  <c r="BE340" i="67"/>
  <c r="BD341" i="67"/>
  <c r="BE341" i="67"/>
  <c r="BD342" i="67"/>
  <c r="BE342" i="67"/>
  <c r="BD343" i="67"/>
  <c r="BE343" i="67"/>
  <c r="BD344" i="67"/>
  <c r="BE344" i="67"/>
  <c r="BD345" i="67"/>
  <c r="BE345" i="67"/>
  <c r="BD346" i="67"/>
  <c r="BE346" i="67"/>
  <c r="BD347" i="67"/>
  <c r="BE347" i="67"/>
  <c r="BD348" i="67"/>
  <c r="BE348" i="67"/>
  <c r="BD349" i="67"/>
  <c r="BE349" i="67"/>
  <c r="BD350" i="67"/>
  <c r="BE350" i="67"/>
  <c r="BD351" i="67"/>
  <c r="BE351" i="67"/>
  <c r="BD352" i="67"/>
  <c r="BE352" i="67"/>
  <c r="BD353" i="67"/>
  <c r="BE353" i="67"/>
  <c r="BD354" i="67"/>
  <c r="BE354" i="67"/>
  <c r="BD355" i="67"/>
  <c r="BE355" i="67"/>
  <c r="BD356" i="67"/>
  <c r="BE356" i="67"/>
  <c r="BD357" i="67"/>
  <c r="BE357" i="67"/>
  <c r="BD358" i="67"/>
  <c r="BE358" i="67"/>
  <c r="BD359" i="67"/>
  <c r="BE359" i="67"/>
  <c r="BD360" i="67"/>
  <c r="BE360" i="67"/>
  <c r="BD361" i="67"/>
  <c r="BE361" i="67"/>
  <c r="BD362" i="67"/>
  <c r="BE362" i="67"/>
  <c r="BD363" i="67"/>
  <c r="BE363" i="67"/>
  <c r="BD364" i="67"/>
  <c r="BE364" i="67"/>
  <c r="BD365" i="67"/>
  <c r="BE365" i="67"/>
  <c r="BD366" i="67"/>
  <c r="BE366" i="67"/>
  <c r="BD367" i="67"/>
  <c r="BE367" i="67"/>
  <c r="BD368" i="67"/>
  <c r="BE368" i="67"/>
  <c r="BD369" i="67"/>
  <c r="BE369" i="67"/>
  <c r="BD370" i="67"/>
  <c r="BE370" i="67"/>
  <c r="BD371" i="67"/>
  <c r="BE371" i="67"/>
  <c r="BD372" i="67"/>
  <c r="BE372" i="67"/>
  <c r="BD373" i="67"/>
  <c r="BE373" i="67"/>
  <c r="BD374" i="67"/>
  <c r="BE374" i="67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 s="1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 s="1"/>
  <c r="AL214" i="67"/>
  <c r="AM214" i="67"/>
  <c r="AL215" i="67"/>
  <c r="AM215" i="67"/>
  <c r="AL216" i="67"/>
  <c r="AM216" i="67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 s="1"/>
  <c r="AD198" i="67"/>
  <c r="AE198" i="67"/>
  <c r="AD199" i="67"/>
  <c r="AE199" i="67"/>
  <c r="AD200" i="67"/>
  <c r="AE200" i="67"/>
  <c r="AD201" i="67"/>
  <c r="AE201" i="67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/>
  <c r="AD371" i="67"/>
  <c r="AE371" i="67"/>
  <c r="AD372" i="67"/>
  <c r="AE372" i="67"/>
  <c r="AD373" i="67"/>
  <c r="AE373" i="67"/>
  <c r="AD374" i="67"/>
  <c r="AE374" i="67"/>
  <c r="T7" i="67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 s="1"/>
  <c r="T234" i="67"/>
  <c r="U234" i="67"/>
  <c r="T235" i="67"/>
  <c r="U235" i="67"/>
  <c r="T236" i="67"/>
  <c r="U236" i="67"/>
  <c r="T237" i="67"/>
  <c r="U237" i="67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 s="1"/>
  <c r="L244" i="67"/>
  <c r="M244" i="67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FH11" i="67"/>
  <c r="FH9" i="67" s="1"/>
  <c r="FH7" i="67" s="1"/>
  <c r="FG11" i="67"/>
  <c r="EZ11" i="67"/>
  <c r="EZ9" i="67" s="1"/>
  <c r="EZ7" i="67" s="1"/>
  <c r="EY11" i="67"/>
  <c r="EQ11" i="67"/>
  <c r="EQ9" i="67" s="1"/>
  <c r="EP11" i="67"/>
  <c r="EI11" i="67"/>
  <c r="EH11" i="67"/>
  <c r="DY11" i="67"/>
  <c r="DY9" i="67" s="1"/>
  <c r="DY7" i="67" s="1"/>
  <c r="DX11" i="67"/>
  <c r="DQ11" i="67"/>
  <c r="DQ9" i="67" s="1"/>
  <c r="DQ7" i="67" s="1"/>
  <c r="DP11" i="67"/>
  <c r="DG11" i="67"/>
  <c r="DF11" i="67"/>
  <c r="CY11" i="67"/>
  <c r="CY9" i="67" s="1"/>
  <c r="CX11" i="67"/>
  <c r="CO11" i="67"/>
  <c r="CO9" i="67" s="1"/>
  <c r="CO7" i="67" s="1"/>
  <c r="CN11" i="67"/>
  <c r="CG11" i="67"/>
  <c r="CG9" i="67" s="1"/>
  <c r="CG7" i="67" s="1"/>
  <c r="CF11" i="67"/>
  <c r="BV11" i="67"/>
  <c r="BW11" i="67" s="1"/>
  <c r="BO11" i="67"/>
  <c r="BN11" i="67"/>
  <c r="BD11" i="67"/>
  <c r="BE11" i="67" s="1"/>
  <c r="BE9" i="67" s="1"/>
  <c r="AV11" i="67"/>
  <c r="AW11" i="67" s="1"/>
  <c r="AL11" i="67"/>
  <c r="AM11" i="67" s="1"/>
  <c r="AD11" i="67"/>
  <c r="AE11" i="67" s="1"/>
  <c r="AE9" i="67" s="1"/>
  <c r="U11" i="67"/>
  <c r="T11" i="67"/>
  <c r="L11" i="67"/>
  <c r="M11" i="67" s="1"/>
  <c r="EI9" i="67"/>
  <c r="EI7" i="67" s="1"/>
  <c r="DX9" i="67"/>
  <c r="DG9" i="67"/>
  <c r="DG7" i="67" s="1"/>
  <c r="FG7" i="67"/>
  <c r="FF7" i="67"/>
  <c r="EY7" i="67"/>
  <c r="EX7" i="67" s="1"/>
  <c r="EP7" i="67"/>
  <c r="EO7" i="67"/>
  <c r="EH7" i="67"/>
  <c r="EG7" i="67" s="1"/>
  <c r="DX7" i="67"/>
  <c r="DW7" i="67"/>
  <c r="DP7" i="67"/>
  <c r="DO7" i="67" s="1"/>
  <c r="DF7" i="67"/>
  <c r="DE7" i="67"/>
  <c r="CX7" i="67"/>
  <c r="CW7" i="67" s="1"/>
  <c r="CN7" i="67"/>
  <c r="CM7" i="67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Y2" i="67" s="1"/>
  <c r="S7" i="67"/>
  <c r="L7" i="67"/>
  <c r="K7" i="67" s="1"/>
  <c r="FG6" i="67"/>
  <c r="FF6" i="67" s="1"/>
  <c r="EY6" i="67"/>
  <c r="EX6" i="67"/>
  <c r="EP6" i="67"/>
  <c r="EH6" i="67"/>
  <c r="EG6" i="67"/>
  <c r="DX6" i="67"/>
  <c r="DW6" i="67" s="1"/>
  <c r="DP6" i="67"/>
  <c r="DO6" i="67"/>
  <c r="DF6" i="67"/>
  <c r="CX6" i="67"/>
  <c r="CW6" i="67"/>
  <c r="CN6" i="67"/>
  <c r="CM6" i="67" s="1"/>
  <c r="CF6" i="67"/>
  <c r="CE6" i="67"/>
  <c r="BV6" i="67"/>
  <c r="BN6" i="67"/>
  <c r="BM6" i="67"/>
  <c r="BD6" i="67"/>
  <c r="BC6" i="67" s="1"/>
  <c r="AV6" i="67"/>
  <c r="AU6" i="67" s="1"/>
  <c r="AQ2" i="67" s="1"/>
  <c r="AL6" i="67"/>
  <c r="AD6" i="67"/>
  <c r="AC6" i="67"/>
  <c r="T6" i="67"/>
  <c r="S6" i="67" s="1"/>
  <c r="L6" i="67"/>
  <c r="FH5" i="67"/>
  <c r="EZ5" i="67"/>
  <c r="EI5" i="67"/>
  <c r="DY5" i="67"/>
  <c r="DQ5" i="67"/>
  <c r="DG5" i="67"/>
  <c r="CO5" i="67"/>
  <c r="CG5" i="67"/>
  <c r="FF4" i="67"/>
  <c r="FD4" i="67"/>
  <c r="EV4" i="67"/>
  <c r="EX4" i="67" s="1"/>
  <c r="EO4" i="67"/>
  <c r="EM4" i="67"/>
  <c r="EE4" i="67"/>
  <c r="EG4" i="67" s="1"/>
  <c r="DW4" i="67"/>
  <c r="DU4" i="67"/>
  <c r="DM4" i="67"/>
  <c r="DO4" i="67" s="1"/>
  <c r="DE4" i="67"/>
  <c r="DC4" i="67"/>
  <c r="CU4" i="67"/>
  <c r="CW4" i="67" s="1"/>
  <c r="CM4" i="67"/>
  <c r="CK4" i="67"/>
  <c r="CC4" i="67"/>
  <c r="CE4" i="67" s="1"/>
  <c r="BS4" i="67"/>
  <c r="BU4" i="67" s="1"/>
  <c r="BK4" i="67"/>
  <c r="BM4" i="67" s="1"/>
  <c r="AU4" i="67"/>
  <c r="AS4" i="67"/>
  <c r="AA4" i="67"/>
  <c r="AC4" i="67" s="1"/>
  <c r="Q4" i="67"/>
  <c r="S4" i="67" s="1"/>
  <c r="FH3" i="67"/>
  <c r="FF3" i="67"/>
  <c r="FD3" i="67"/>
  <c r="FD6" i="67" s="1"/>
  <c r="EZ3" i="67"/>
  <c r="EV3" i="67"/>
  <c r="EO3" i="67"/>
  <c r="EM3" i="67"/>
  <c r="EM6" i="67" s="1"/>
  <c r="EI3" i="67"/>
  <c r="EE3" i="67"/>
  <c r="DY3" i="67"/>
  <c r="DW3" i="67"/>
  <c r="DU3" i="67"/>
  <c r="DU6" i="67" s="1"/>
  <c r="DQ3" i="67"/>
  <c r="DM3" i="67"/>
  <c r="DG3" i="67"/>
  <c r="DE3" i="67"/>
  <c r="DC3" i="67"/>
  <c r="DC6" i="67" s="1"/>
  <c r="A22" i="67" s="1"/>
  <c r="CU3" i="67"/>
  <c r="CO3" i="67"/>
  <c r="CM3" i="67"/>
  <c r="CK3" i="67"/>
  <c r="CK6" i="67" s="1"/>
  <c r="A20" i="67" s="1"/>
  <c r="CG3" i="67"/>
  <c r="CC3" i="67"/>
  <c r="BS3" i="67"/>
  <c r="BK3" i="67"/>
  <c r="AS3" i="67"/>
  <c r="AI3" i="67"/>
  <c r="AA3" i="67"/>
  <c r="Q3" i="67"/>
  <c r="S3" i="67" s="1"/>
  <c r="I3" i="67"/>
  <c r="K3" i="67" s="1"/>
  <c r="A5" i="63" a="1"/>
  <c r="BE7" i="68" l="1"/>
  <c r="BE3" i="68"/>
  <c r="AW7" i="68"/>
  <c r="AW5" i="68"/>
  <c r="AM7" i="68"/>
  <c r="AM5" i="68"/>
  <c r="AM3" i="68"/>
  <c r="AE7" i="68"/>
  <c r="AE3" i="68"/>
  <c r="AE5" i="68"/>
  <c r="U7" i="68"/>
  <c r="U3" i="68"/>
  <c r="U5" i="68"/>
  <c r="M7" i="68"/>
  <c r="M3" i="68"/>
  <c r="FG4" i="68"/>
  <c r="FG2" i="68" s="1"/>
  <c r="DX4" i="68"/>
  <c r="DX2" i="68" s="1"/>
  <c r="EP4" i="68"/>
  <c r="EP2" i="68" s="1"/>
  <c r="BA6" i="68"/>
  <c r="AI6" i="68"/>
  <c r="Q6" i="68"/>
  <c r="CX4" i="68"/>
  <c r="BN4" i="68"/>
  <c r="CF4" i="68"/>
  <c r="CF2" i="68" s="1"/>
  <c r="L4" i="68"/>
  <c r="BD9" i="68"/>
  <c r="B16" i="68" s="1"/>
  <c r="AL9" i="68"/>
  <c r="B14" i="68" s="1"/>
  <c r="T9" i="68"/>
  <c r="B12" i="68" s="1"/>
  <c r="DF4" i="68"/>
  <c r="BV4" i="68"/>
  <c r="AD4" i="68"/>
  <c r="CN4" i="68"/>
  <c r="AV4" i="68"/>
  <c r="A5" i="63"/>
  <c r="BW9" i="67"/>
  <c r="BU3" i="67"/>
  <c r="BS6" i="67" s="1"/>
  <c r="A18" i="67" s="1"/>
  <c r="BO9" i="67"/>
  <c r="BO7" i="67" s="1"/>
  <c r="BO5" i="67"/>
  <c r="BA3" i="67"/>
  <c r="BC3" i="67" s="1"/>
  <c r="BA4" i="67"/>
  <c r="BC4" i="67" s="1"/>
  <c r="AY2" i="67"/>
  <c r="BE7" i="67"/>
  <c r="BE3" i="67"/>
  <c r="BE5" i="67"/>
  <c r="AW9" i="67"/>
  <c r="AW7" i="67" s="1"/>
  <c r="AW5" i="67"/>
  <c r="AM9" i="67"/>
  <c r="AM7" i="67" s="1"/>
  <c r="AM5" i="67"/>
  <c r="AK3" i="67"/>
  <c r="AI4" i="67"/>
  <c r="AK4" i="67" s="1"/>
  <c r="O2" i="67"/>
  <c r="U9" i="67"/>
  <c r="O4" i="67"/>
  <c r="Q6" i="67"/>
  <c r="A12" i="67" s="1"/>
  <c r="T9" i="67"/>
  <c r="B12" i="67" s="1"/>
  <c r="M9" i="67"/>
  <c r="M7" i="67" s="1"/>
  <c r="M5" i="67"/>
  <c r="I4" i="67"/>
  <c r="K4" i="67" s="1"/>
  <c r="K6" i="67"/>
  <c r="G2" i="67" s="1"/>
  <c r="DX4" i="67"/>
  <c r="DX2" i="67" s="1"/>
  <c r="AE7" i="67"/>
  <c r="AE5" i="67"/>
  <c r="AE3" i="67"/>
  <c r="BW7" i="67"/>
  <c r="BW5" i="67"/>
  <c r="BW3" i="67"/>
  <c r="CY7" i="67"/>
  <c r="CY5" i="67"/>
  <c r="CY3" i="67"/>
  <c r="EQ7" i="67"/>
  <c r="EQ5" i="67"/>
  <c r="EQ3" i="67"/>
  <c r="CU6" i="67"/>
  <c r="A21" i="67" s="1"/>
  <c r="L9" i="67"/>
  <c r="B11" i="67" s="1"/>
  <c r="BD9" i="67"/>
  <c r="B16" i="67" s="1"/>
  <c r="CF9" i="67"/>
  <c r="B19" i="67" s="1"/>
  <c r="EY9" i="67"/>
  <c r="AC3" i="67"/>
  <c r="AA6" i="67" s="1"/>
  <c r="A13" i="67" s="1"/>
  <c r="AU3" i="67"/>
  <c r="AQ4" i="67" s="1"/>
  <c r="BM3" i="67"/>
  <c r="BK6" i="67" s="1"/>
  <c r="CE3" i="67"/>
  <c r="CC6" i="67" s="1"/>
  <c r="CW3" i="67"/>
  <c r="DO3" i="67"/>
  <c r="DM6" i="67" s="1"/>
  <c r="DP4" i="67" s="1"/>
  <c r="DP2" i="67" s="1"/>
  <c r="DM9" i="67" s="1"/>
  <c r="E23" i="67" s="1"/>
  <c r="EG3" i="67"/>
  <c r="EE6" i="67" s="1"/>
  <c r="EH4" i="67" s="1"/>
  <c r="EH2" i="67" s="1"/>
  <c r="EE9" i="67" s="1"/>
  <c r="E25" i="67" s="1"/>
  <c r="EX3" i="67"/>
  <c r="EV6" i="67" s="1"/>
  <c r="EY4" i="67" s="1"/>
  <c r="EY2" i="67" s="1"/>
  <c r="EV9" i="67" s="1"/>
  <c r="AD9" i="67"/>
  <c r="B13" i="67" s="1"/>
  <c r="AK6" i="67"/>
  <c r="AG2" i="67" s="1"/>
  <c r="BN9" i="67"/>
  <c r="B17" i="67" s="1"/>
  <c r="BU6" i="67"/>
  <c r="BV9" i="67" s="1"/>
  <c r="B18" i="67" s="1"/>
  <c r="CX9" i="67"/>
  <c r="B21" i="67" s="1"/>
  <c r="DF9" i="67"/>
  <c r="B22" i="67" s="1"/>
  <c r="DE6" i="67"/>
  <c r="EH9" i="67"/>
  <c r="EO6" i="67"/>
  <c r="EP9" i="67" s="1"/>
  <c r="AV9" i="67"/>
  <c r="B15" i="67" s="1"/>
  <c r="CN9" i="67"/>
  <c r="B20" i="67" s="1"/>
  <c r="DP9" i="67"/>
  <c r="FG9" i="67"/>
  <c r="FG4" i="67" s="1"/>
  <c r="FG2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 s="1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 s="1"/>
  <c r="BD121" i="66"/>
  <c r="BE121" i="66"/>
  <c r="BD122" i="66"/>
  <c r="BE122" i="66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AV12" i="66"/>
  <c r="AW12" i="66"/>
  <c r="AV13" i="66"/>
  <c r="AW13" i="66"/>
  <c r="AV14" i="66"/>
  <c r="AW14" i="66"/>
  <c r="AV15" i="66"/>
  <c r="AW15" i="66"/>
  <c r="AV16" i="66"/>
  <c r="AW16" i="66"/>
  <c r="AV17" i="66"/>
  <c r="AW17" i="66"/>
  <c r="AV18" i="66"/>
  <c r="AW18" i="66"/>
  <c r="AV19" i="66"/>
  <c r="AW19" i="66"/>
  <c r="AV20" i="66"/>
  <c r="AW20" i="66"/>
  <c r="AV21" i="66"/>
  <c r="AW21" i="66"/>
  <c r="AV22" i="66"/>
  <c r="AW22" i="66"/>
  <c r="AV23" i="66"/>
  <c r="AW23" i="66"/>
  <c r="AV24" i="66"/>
  <c r="AW24" i="66"/>
  <c r="AV25" i="66"/>
  <c r="AW25" i="66"/>
  <c r="AV26" i="66"/>
  <c r="AW26" i="66"/>
  <c r="AV27" i="66"/>
  <c r="AW27" i="66"/>
  <c r="AV28" i="66"/>
  <c r="AW28" i="66"/>
  <c r="AV29" i="66"/>
  <c r="AW29" i="66"/>
  <c r="AV30" i="66"/>
  <c r="AW30" i="66"/>
  <c r="AV31" i="66"/>
  <c r="AW31" i="66"/>
  <c r="AV32" i="66"/>
  <c r="AW32" i="66"/>
  <c r="AV33" i="66"/>
  <c r="AW33" i="66"/>
  <c r="AV34" i="66"/>
  <c r="AW34" i="66"/>
  <c r="AV35" i="66"/>
  <c r="AW35" i="66"/>
  <c r="AV36" i="66"/>
  <c r="AW36" i="66"/>
  <c r="AV37" i="66"/>
  <c r="AW37" i="66"/>
  <c r="AV38" i="66"/>
  <c r="AW38" i="66"/>
  <c r="AV39" i="66"/>
  <c r="AW39" i="66"/>
  <c r="AV40" i="66"/>
  <c r="AW40" i="66"/>
  <c r="AV41" i="66"/>
  <c r="AW41" i="66"/>
  <c r="AV42" i="66"/>
  <c r="AW42" i="66"/>
  <c r="AV43" i="66"/>
  <c r="AW43" i="66"/>
  <c r="AV44" i="66"/>
  <c r="AW44" i="66"/>
  <c r="AV45" i="66"/>
  <c r="AW45" i="66"/>
  <c r="AV46" i="66"/>
  <c r="AW46" i="66"/>
  <c r="AV47" i="66"/>
  <c r="AW47" i="66"/>
  <c r="AV48" i="66"/>
  <c r="AW48" i="66"/>
  <c r="AV49" i="66"/>
  <c r="AW49" i="66"/>
  <c r="AV50" i="66"/>
  <c r="AW50" i="66"/>
  <c r="AV51" i="66"/>
  <c r="AW51" i="66"/>
  <c r="AV52" i="66"/>
  <c r="AW52" i="66"/>
  <c r="AV53" i="66"/>
  <c r="AW53" i="66"/>
  <c r="AV54" i="66"/>
  <c r="AW54" i="66"/>
  <c r="AV55" i="66"/>
  <c r="AW55" i="66"/>
  <c r="AV56" i="66"/>
  <c r="AW56" i="66"/>
  <c r="AV57" i="66"/>
  <c r="AW57" i="66"/>
  <c r="AV58" i="66"/>
  <c r="AW58" i="66"/>
  <c r="AV59" i="66"/>
  <c r="AW59" i="66"/>
  <c r="AV60" i="66"/>
  <c r="AW60" i="66"/>
  <c r="AV61" i="66"/>
  <c r="AW61" i="66"/>
  <c r="AV62" i="66"/>
  <c r="AW62" i="66"/>
  <c r="AV63" i="66"/>
  <c r="AW63" i="66"/>
  <c r="AV64" i="66"/>
  <c r="AW64" i="66"/>
  <c r="AV65" i="66"/>
  <c r="AW65" i="66"/>
  <c r="AV66" i="66"/>
  <c r="AW66" i="66"/>
  <c r="AV67" i="66"/>
  <c r="AW67" i="66"/>
  <c r="AV68" i="66"/>
  <c r="AW68" i="66"/>
  <c r="AV69" i="66"/>
  <c r="AW69" i="66"/>
  <c r="AV70" i="66"/>
  <c r="AW70" i="66"/>
  <c r="AV71" i="66"/>
  <c r="AW71" i="66"/>
  <c r="AV72" i="66"/>
  <c r="AW72" i="66"/>
  <c r="AV73" i="66"/>
  <c r="AW73" i="66"/>
  <c r="AV74" i="66"/>
  <c r="AW74" i="66"/>
  <c r="AV75" i="66"/>
  <c r="AW75" i="66"/>
  <c r="AV76" i="66"/>
  <c r="AW76" i="66"/>
  <c r="AV77" i="66"/>
  <c r="AW77" i="66"/>
  <c r="AV78" i="66"/>
  <c r="AW78" i="66"/>
  <c r="AV79" i="66"/>
  <c r="AW79" i="66"/>
  <c r="AV80" i="66"/>
  <c r="AW80" i="66"/>
  <c r="AV81" i="66"/>
  <c r="AW81" i="66"/>
  <c r="AV82" i="66"/>
  <c r="AW82" i="66"/>
  <c r="AV83" i="66"/>
  <c r="AW83" i="66"/>
  <c r="AV84" i="66"/>
  <c r="AW84" i="66"/>
  <c r="AV85" i="66"/>
  <c r="AW85" i="66"/>
  <c r="AV86" i="66"/>
  <c r="AW86" i="66"/>
  <c r="AV87" i="66"/>
  <c r="AW87" i="66"/>
  <c r="AV88" i="66"/>
  <c r="AW88" i="66"/>
  <c r="AV89" i="66"/>
  <c r="AW89" i="66"/>
  <c r="AV90" i="66"/>
  <c r="AW90" i="66"/>
  <c r="AV91" i="66"/>
  <c r="AW91" i="66"/>
  <c r="AV92" i="66"/>
  <c r="AW92" i="66"/>
  <c r="AV93" i="66"/>
  <c r="AW93" i="66"/>
  <c r="AV94" i="66"/>
  <c r="AW94" i="66"/>
  <c r="AV95" i="66"/>
  <c r="AW95" i="66"/>
  <c r="AV96" i="66"/>
  <c r="AW96" i="66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/>
  <c r="AV117" i="66"/>
  <c r="AW117" i="66"/>
  <c r="AV118" i="66"/>
  <c r="AW118" i="66"/>
  <c r="AV119" i="66"/>
  <c r="AW119" i="66"/>
  <c r="AV120" i="66"/>
  <c r="AW120" i="66"/>
  <c r="AV121" i="66"/>
  <c r="AW121" i="66"/>
  <c r="AV122" i="66"/>
  <c r="AW122" i="66"/>
  <c r="AV123" i="66"/>
  <c r="AW123" i="66"/>
  <c r="AV124" i="66"/>
  <c r="AW124" i="66"/>
  <c r="AV125" i="66"/>
  <c r="AW125" i="66"/>
  <c r="AV126" i="66"/>
  <c r="AW126" i="66"/>
  <c r="AV127" i="66"/>
  <c r="AW127" i="66"/>
  <c r="AV128" i="66"/>
  <c r="AW128" i="66"/>
  <c r="AV129" i="66"/>
  <c r="AW129" i="66"/>
  <c r="AV130" i="66"/>
  <c r="AW130" i="66"/>
  <c r="AV131" i="66"/>
  <c r="AW131" i="66"/>
  <c r="AV132" i="66"/>
  <c r="AW132" i="66"/>
  <c r="AV133" i="66"/>
  <c r="AW133" i="66"/>
  <c r="AV134" i="66"/>
  <c r="AW134" i="66"/>
  <c r="AV135" i="66"/>
  <c r="AW135" i="66"/>
  <c r="AV136" i="66"/>
  <c r="AW136" i="66"/>
  <c r="AV137" i="66"/>
  <c r="AW137" i="66"/>
  <c r="AV138" i="66"/>
  <c r="AW138" i="66"/>
  <c r="AV139" i="66"/>
  <c r="AW139" i="66"/>
  <c r="AV140" i="66"/>
  <c r="AW140" i="66"/>
  <c r="AV141" i="66"/>
  <c r="AW141" i="66"/>
  <c r="AV142" i="66"/>
  <c r="AW142" i="66"/>
  <c r="AV143" i="66"/>
  <c r="AW143" i="66"/>
  <c r="AV144" i="66"/>
  <c r="AW144" i="66"/>
  <c r="AV145" i="66"/>
  <c r="AW145" i="66"/>
  <c r="AV146" i="66"/>
  <c r="AW146" i="66"/>
  <c r="AV147" i="66"/>
  <c r="AW147" i="66"/>
  <c r="AV148" i="66"/>
  <c r="AW148" i="66"/>
  <c r="AV149" i="66"/>
  <c r="AW149" i="66"/>
  <c r="AV150" i="66"/>
  <c r="AW150" i="66"/>
  <c r="AV151" i="66"/>
  <c r="AW151" i="66"/>
  <c r="AV152" i="66"/>
  <c r="AW152" i="66"/>
  <c r="AV153" i="66"/>
  <c r="AW153" i="66"/>
  <c r="AV154" i="66"/>
  <c r="AW154" i="66"/>
  <c r="AV155" i="66"/>
  <c r="AW155" i="66"/>
  <c r="AV156" i="66"/>
  <c r="AW156" i="66"/>
  <c r="AV157" i="66"/>
  <c r="AW157" i="66"/>
  <c r="AV158" i="66"/>
  <c r="AW158" i="66"/>
  <c r="AV159" i="66"/>
  <c r="AW159" i="66"/>
  <c r="AV160" i="66"/>
  <c r="AW160" i="66"/>
  <c r="AV161" i="66"/>
  <c r="AW161" i="66"/>
  <c r="AV162" i="66"/>
  <c r="AW162" i="66"/>
  <c r="AV163" i="66"/>
  <c r="AW163" i="66"/>
  <c r="AV164" i="66"/>
  <c r="AW164" i="66"/>
  <c r="AV165" i="66"/>
  <c r="AW165" i="66"/>
  <c r="AV166" i="66"/>
  <c r="AW166" i="66"/>
  <c r="AV167" i="66"/>
  <c r="AW167" i="66"/>
  <c r="AV168" i="66"/>
  <c r="AW168" i="66"/>
  <c r="AV169" i="66"/>
  <c r="AW169" i="66"/>
  <c r="AV170" i="66"/>
  <c r="AW170" i="66"/>
  <c r="AV171" i="66"/>
  <c r="AW171" i="66"/>
  <c r="AV172" i="66"/>
  <c r="AW172" i="66"/>
  <c r="AV173" i="66"/>
  <c r="AW173" i="66"/>
  <c r="AV174" i="66"/>
  <c r="AW174" i="66"/>
  <c r="AV175" i="66"/>
  <c r="AW175" i="66"/>
  <c r="AV176" i="66"/>
  <c r="AW176" i="66"/>
  <c r="AV177" i="66"/>
  <c r="AW177" i="66"/>
  <c r="AV178" i="66"/>
  <c r="AW178" i="66"/>
  <c r="AV179" i="66"/>
  <c r="AW179" i="66"/>
  <c r="AV180" i="66"/>
  <c r="AW180" i="66"/>
  <c r="AV181" i="66"/>
  <c r="AW181" i="66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/>
  <c r="AV234" i="66"/>
  <c r="AW234" i="66"/>
  <c r="AV235" i="66"/>
  <c r="AW235" i="66"/>
  <c r="AV236" i="66"/>
  <c r="AW236" i="66"/>
  <c r="AV237" i="66"/>
  <c r="AW237" i="66"/>
  <c r="AV238" i="66"/>
  <c r="AW238" i="66"/>
  <c r="AV239" i="66"/>
  <c r="AW239" i="66"/>
  <c r="AV240" i="66"/>
  <c r="AW240" i="66"/>
  <c r="AV241" i="66"/>
  <c r="AW241" i="66"/>
  <c r="AV242" i="66"/>
  <c r="AW242" i="66"/>
  <c r="AV243" i="66"/>
  <c r="AW243" i="66"/>
  <c r="AV244" i="66"/>
  <c r="AW244" i="66"/>
  <c r="AV245" i="66"/>
  <c r="AW245" i="66"/>
  <c r="AV246" i="66"/>
  <c r="AW246" i="66"/>
  <c r="AV247" i="66"/>
  <c r="AW247" i="66"/>
  <c r="AV248" i="66"/>
  <c r="AW248" i="66"/>
  <c r="AV249" i="66"/>
  <c r="AW249" i="66"/>
  <c r="AV250" i="66"/>
  <c r="AW250" i="66"/>
  <c r="AV251" i="66"/>
  <c r="AW251" i="66"/>
  <c r="AV252" i="66"/>
  <c r="AW252" i="66"/>
  <c r="AV253" i="66"/>
  <c r="AW253" i="66"/>
  <c r="AV254" i="66"/>
  <c r="AW254" i="66"/>
  <c r="AV255" i="66"/>
  <c r="AW255" i="66"/>
  <c r="AV256" i="66"/>
  <c r="AW256" i="66"/>
  <c r="AV257" i="66"/>
  <c r="AW257" i="66"/>
  <c r="AV258" i="66"/>
  <c r="AW258" i="66"/>
  <c r="AV259" i="66"/>
  <c r="AW259" i="66"/>
  <c r="AV260" i="66"/>
  <c r="AW260" i="66"/>
  <c r="AV261" i="66"/>
  <c r="AW261" i="66"/>
  <c r="AV262" i="66"/>
  <c r="AW262" i="66"/>
  <c r="AV263" i="66"/>
  <c r="AW263" i="66"/>
  <c r="AV264" i="66"/>
  <c r="AW264" i="66"/>
  <c r="AV265" i="66"/>
  <c r="AW265" i="66"/>
  <c r="AV266" i="66"/>
  <c r="AW266" i="66"/>
  <c r="AV267" i="66"/>
  <c r="AW267" i="66"/>
  <c r="AV268" i="66"/>
  <c r="AW268" i="66"/>
  <c r="AV269" i="66"/>
  <c r="AW269" i="66"/>
  <c r="AV270" i="66"/>
  <c r="AW270" i="66"/>
  <c r="AV271" i="66"/>
  <c r="AW271" i="66"/>
  <c r="AV272" i="66"/>
  <c r="AW272" i="66"/>
  <c r="AV273" i="66"/>
  <c r="AW273" i="66"/>
  <c r="AV274" i="66"/>
  <c r="AW274" i="66"/>
  <c r="AV275" i="66"/>
  <c r="AW275" i="66"/>
  <c r="AV276" i="66"/>
  <c r="AW276" i="66"/>
  <c r="AV277" i="66"/>
  <c r="AW277" i="66"/>
  <c r="AV278" i="66"/>
  <c r="AW278" i="66"/>
  <c r="AV279" i="66"/>
  <c r="AW279" i="66"/>
  <c r="AV280" i="66"/>
  <c r="AW280" i="66"/>
  <c r="AV281" i="66"/>
  <c r="AW281" i="66"/>
  <c r="AV282" i="66"/>
  <c r="AW282" i="66"/>
  <c r="AV283" i="66"/>
  <c r="AW283" i="66"/>
  <c r="AV284" i="66"/>
  <c r="AW284" i="66"/>
  <c r="AV285" i="66"/>
  <c r="AW285" i="66"/>
  <c r="AV286" i="66"/>
  <c r="AW286" i="66"/>
  <c r="AV287" i="66"/>
  <c r="AW287" i="66"/>
  <c r="AV288" i="66"/>
  <c r="AW288" i="66"/>
  <c r="AV289" i="66"/>
  <c r="AW289" i="66"/>
  <c r="AV290" i="66"/>
  <c r="AW290" i="66"/>
  <c r="AV291" i="66"/>
  <c r="AW291" i="66"/>
  <c r="AV292" i="66"/>
  <c r="AW292" i="66"/>
  <c r="AV293" i="66"/>
  <c r="AW293" i="66"/>
  <c r="AV294" i="66"/>
  <c r="AW294" i="66"/>
  <c r="AV295" i="66"/>
  <c r="AW295" i="66"/>
  <c r="AV296" i="66"/>
  <c r="AW296" i="66"/>
  <c r="AV297" i="66"/>
  <c r="AW297" i="66"/>
  <c r="AV298" i="66"/>
  <c r="AW298" i="66"/>
  <c r="AV299" i="66"/>
  <c r="AW299" i="66"/>
  <c r="AV300" i="66"/>
  <c r="AW300" i="66"/>
  <c r="AV301" i="66"/>
  <c r="AW301" i="66"/>
  <c r="AV302" i="66"/>
  <c r="AW302" i="66"/>
  <c r="AV303" i="66"/>
  <c r="AW303" i="66"/>
  <c r="AV304" i="66"/>
  <c r="AW304" i="66"/>
  <c r="AV305" i="66"/>
  <c r="AW305" i="66"/>
  <c r="AV306" i="66"/>
  <c r="AW306" i="66"/>
  <c r="AV307" i="66"/>
  <c r="AW307" i="66"/>
  <c r="AV308" i="66"/>
  <c r="AW308" i="66"/>
  <c r="AV309" i="66"/>
  <c r="AW309" i="66"/>
  <c r="AV310" i="66"/>
  <c r="AW310" i="66"/>
  <c r="AV311" i="66"/>
  <c r="AW311" i="66"/>
  <c r="AV312" i="66"/>
  <c r="AW312" i="66"/>
  <c r="AV313" i="66"/>
  <c r="AW313" i="66"/>
  <c r="AV314" i="66"/>
  <c r="AW314" i="66"/>
  <c r="AV315" i="66"/>
  <c r="AW315" i="66"/>
  <c r="AV316" i="66"/>
  <c r="AW316" i="66"/>
  <c r="AV317" i="66"/>
  <c r="AW317" i="66"/>
  <c r="AV318" i="66"/>
  <c r="AW318" i="66"/>
  <c r="AV319" i="66"/>
  <c r="AW319" i="66"/>
  <c r="AV320" i="66"/>
  <c r="AW320" i="66"/>
  <c r="AV321" i="66"/>
  <c r="AW321" i="66"/>
  <c r="AV322" i="66"/>
  <c r="AW322" i="66"/>
  <c r="AV323" i="66"/>
  <c r="AW323" i="66"/>
  <c r="AV324" i="66"/>
  <c r="AW324" i="66"/>
  <c r="AV325" i="66"/>
  <c r="AW325" i="66"/>
  <c r="AV326" i="66"/>
  <c r="AW326" i="66"/>
  <c r="AV327" i="66"/>
  <c r="AW327" i="66"/>
  <c r="AV328" i="66"/>
  <c r="AW328" i="66"/>
  <c r="AV329" i="66"/>
  <c r="AW329" i="66"/>
  <c r="AV330" i="66"/>
  <c r="AW330" i="66"/>
  <c r="AV331" i="66"/>
  <c r="AW331" i="66"/>
  <c r="AV332" i="66"/>
  <c r="AW332" i="66"/>
  <c r="AV333" i="66"/>
  <c r="AW333" i="66"/>
  <c r="AV334" i="66"/>
  <c r="AW334" i="66"/>
  <c r="AV335" i="66"/>
  <c r="AW335" i="66"/>
  <c r="AV336" i="66"/>
  <c r="AW336" i="66"/>
  <c r="AV337" i="66"/>
  <c r="AW337" i="66"/>
  <c r="AV338" i="66"/>
  <c r="AW338" i="66"/>
  <c r="AV339" i="66"/>
  <c r="AW339" i="66"/>
  <c r="AV340" i="66"/>
  <c r="AW340" i="66"/>
  <c r="AV341" i="66"/>
  <c r="AW341" i="66"/>
  <c r="AV342" i="66"/>
  <c r="AW342" i="66"/>
  <c r="AV343" i="66"/>
  <c r="AW343" i="66"/>
  <c r="AV344" i="66"/>
  <c r="AW344" i="66"/>
  <c r="AV345" i="66"/>
  <c r="AW345" i="66"/>
  <c r="AV346" i="66"/>
  <c r="AW346" i="66"/>
  <c r="AV347" i="66"/>
  <c r="AW347" i="66"/>
  <c r="AV348" i="66"/>
  <c r="AW348" i="66"/>
  <c r="AV349" i="66"/>
  <c r="AW349" i="66"/>
  <c r="AV350" i="66"/>
  <c r="AW350" i="66"/>
  <c r="AV351" i="66"/>
  <c r="AW351" i="66"/>
  <c r="AV352" i="66"/>
  <c r="AW352" i="66"/>
  <c r="AV353" i="66"/>
  <c r="AW353" i="66"/>
  <c r="AV354" i="66"/>
  <c r="AW354" i="66"/>
  <c r="AV355" i="66"/>
  <c r="AW355" i="66"/>
  <c r="AV356" i="66"/>
  <c r="AW356" i="66"/>
  <c r="AV357" i="66"/>
  <c r="AW357" i="66"/>
  <c r="AV358" i="66"/>
  <c r="AW358" i="66"/>
  <c r="AV359" i="66"/>
  <c r="AW359" i="66"/>
  <c r="AV360" i="66"/>
  <c r="AW360" i="66"/>
  <c r="AV361" i="66"/>
  <c r="AW361" i="66"/>
  <c r="AV362" i="66"/>
  <c r="AW362" i="66"/>
  <c r="AV363" i="66"/>
  <c r="AW363" i="66"/>
  <c r="AV364" i="66"/>
  <c r="AW364" i="66"/>
  <c r="AV365" i="66"/>
  <c r="AW365" i="66"/>
  <c r="AV366" i="66"/>
  <c r="AW366" i="66"/>
  <c r="AV367" i="66"/>
  <c r="AW367" i="66"/>
  <c r="AV368" i="66"/>
  <c r="AW368" i="66"/>
  <c r="AV369" i="66"/>
  <c r="AW369" i="66"/>
  <c r="AV370" i="66"/>
  <c r="AW370" i="66"/>
  <c r="AV371" i="66"/>
  <c r="AW371" i="66"/>
  <c r="AV372" i="66"/>
  <c r="AW372" i="66"/>
  <c r="AV373" i="66"/>
  <c r="AW373" i="66"/>
  <c r="AV374" i="66"/>
  <c r="AW374" i="66"/>
  <c r="AV375" i="66"/>
  <c r="AW375" i="66"/>
  <c r="AV376" i="66"/>
  <c r="AW376" i="66"/>
  <c r="AV377" i="66"/>
  <c r="AW377" i="66"/>
  <c r="AV378" i="66"/>
  <c r="AW378" i="66"/>
  <c r="AV379" i="66"/>
  <c r="AW379" i="66"/>
  <c r="AV380" i="66"/>
  <c r="AW380" i="66"/>
  <c r="AV381" i="66"/>
  <c r="AW381" i="66"/>
  <c r="AV382" i="66"/>
  <c r="AW382" i="66"/>
  <c r="AV383" i="66"/>
  <c r="AW383" i="66"/>
  <c r="AV384" i="66"/>
  <c r="AW384" i="66"/>
  <c r="AV385" i="66"/>
  <c r="AW385" i="66"/>
  <c r="AV386" i="66"/>
  <c r="AW386" i="66"/>
  <c r="AV387" i="66"/>
  <c r="AW387" i="66"/>
  <c r="AV388" i="66"/>
  <c r="AW388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 s="1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 s="1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/>
  <c r="AD293" i="66"/>
  <c r="AE293" i="66"/>
  <c r="AD294" i="66"/>
  <c r="AE294" i="66"/>
  <c r="AD295" i="66"/>
  <c r="AE295" i="66"/>
  <c r="AD296" i="66"/>
  <c r="AE296" i="66"/>
  <c r="AD297" i="66"/>
  <c r="AE297" i="66"/>
  <c r="AD298" i="66"/>
  <c r="AE298" i="66"/>
  <c r="AD299" i="66"/>
  <c r="AE299" i="66"/>
  <c r="AD300" i="66"/>
  <c r="AE300" i="66"/>
  <c r="AD301" i="66"/>
  <c r="AE301" i="66"/>
  <c r="AD302" i="66"/>
  <c r="AE302" i="66"/>
  <c r="AD303" i="66"/>
  <c r="AE303" i="66"/>
  <c r="AD304" i="66"/>
  <c r="AE304" i="66"/>
  <c r="AD305" i="66"/>
  <c r="AE305" i="66"/>
  <c r="AD306" i="66"/>
  <c r="AE306" i="66"/>
  <c r="AD307" i="66"/>
  <c r="AE307" i="66"/>
  <c r="AD308" i="66"/>
  <c r="AE308" i="66"/>
  <c r="AD309" i="66"/>
  <c r="AE309" i="66"/>
  <c r="AD310" i="66"/>
  <c r="AE310" i="66"/>
  <c r="AD311" i="66"/>
  <c r="AE311" i="66"/>
  <c r="AD312" i="66"/>
  <c r="AE312" i="66"/>
  <c r="AD313" i="66"/>
  <c r="AE313" i="66"/>
  <c r="AD314" i="66"/>
  <c r="AE314" i="66"/>
  <c r="AD315" i="66"/>
  <c r="AE315" i="66"/>
  <c r="AD316" i="66"/>
  <c r="AE316" i="66"/>
  <c r="AD317" i="66"/>
  <c r="AE317" i="66"/>
  <c r="AD318" i="66"/>
  <c r="AE318" i="66"/>
  <c r="AD319" i="66"/>
  <c r="AE319" i="66"/>
  <c r="AD320" i="66"/>
  <c r="AE320" i="66"/>
  <c r="AD321" i="66"/>
  <c r="AE321" i="66"/>
  <c r="AD322" i="66"/>
  <c r="AE322" i="66"/>
  <c r="AD323" i="66"/>
  <c r="AE323" i="66"/>
  <c r="AD324" i="66"/>
  <c r="AE324" i="66"/>
  <c r="AD325" i="66"/>
  <c r="AE325" i="66"/>
  <c r="AD326" i="66"/>
  <c r="AE326" i="66"/>
  <c r="AD327" i="66"/>
  <c r="AE327" i="66"/>
  <c r="AD328" i="66"/>
  <c r="AE328" i="66"/>
  <c r="AD329" i="66"/>
  <c r="AE329" i="66"/>
  <c r="AD330" i="66"/>
  <c r="AE330" i="66"/>
  <c r="AD331" i="66"/>
  <c r="AE331" i="66"/>
  <c r="AD332" i="66"/>
  <c r="AE332" i="66"/>
  <c r="AD333" i="66"/>
  <c r="AE333" i="66"/>
  <c r="AD334" i="66"/>
  <c r="AE334" i="66"/>
  <c r="AD335" i="66"/>
  <c r="AE335" i="66"/>
  <c r="AD336" i="66"/>
  <c r="AE336" i="66"/>
  <c r="AD337" i="66"/>
  <c r="AE337" i="66"/>
  <c r="AD338" i="66"/>
  <c r="AE338" i="66"/>
  <c r="AD339" i="66"/>
  <c r="AE339" i="66"/>
  <c r="AD340" i="66"/>
  <c r="AE340" i="66"/>
  <c r="AD341" i="66"/>
  <c r="AE341" i="66"/>
  <c r="AD342" i="66"/>
  <c r="AE342" i="66"/>
  <c r="AD343" i="66"/>
  <c r="AE343" i="66"/>
  <c r="AD344" i="66"/>
  <c r="AE344" i="66"/>
  <c r="AD345" i="66"/>
  <c r="AE345" i="66"/>
  <c r="AD346" i="66"/>
  <c r="AE346" i="66"/>
  <c r="AD347" i="66"/>
  <c r="AE347" i="66"/>
  <c r="AD348" i="66"/>
  <c r="AE348" i="66"/>
  <c r="AD349" i="66"/>
  <c r="AE349" i="66"/>
  <c r="AD350" i="66"/>
  <c r="AE350" i="66"/>
  <c r="AD351" i="66"/>
  <c r="AE351" i="66"/>
  <c r="AD352" i="66"/>
  <c r="AE352" i="66"/>
  <c r="AD353" i="66"/>
  <c r="AE353" i="66"/>
  <c r="AD354" i="66"/>
  <c r="AE354" i="66"/>
  <c r="AD355" i="66"/>
  <c r="AE355" i="66"/>
  <c r="AD356" i="66"/>
  <c r="AE356" i="66"/>
  <c r="AD357" i="66"/>
  <c r="AE357" i="66"/>
  <c r="AD358" i="66"/>
  <c r="AE358" i="66"/>
  <c r="AD359" i="66"/>
  <c r="AE359" i="66"/>
  <c r="AD360" i="66"/>
  <c r="AE360" i="66"/>
  <c r="AD361" i="66"/>
  <c r="AE361" i="66"/>
  <c r="AD362" i="66"/>
  <c r="AE362" i="66"/>
  <c r="AD363" i="66"/>
  <c r="AE363" i="66"/>
  <c r="AD364" i="66"/>
  <c r="AE364" i="66"/>
  <c r="AD365" i="66"/>
  <c r="AE365" i="66"/>
  <c r="AD366" i="66"/>
  <c r="AE366" i="66"/>
  <c r="AD367" i="66"/>
  <c r="AE367" i="66"/>
  <c r="AD368" i="66"/>
  <c r="AE368" i="66"/>
  <c r="AD369" i="66"/>
  <c r="AE369" i="66"/>
  <c r="AD370" i="66"/>
  <c r="AE370" i="66"/>
  <c r="AD371" i="66"/>
  <c r="AE371" i="66"/>
  <c r="AD372" i="66"/>
  <c r="AE372" i="66"/>
  <c r="AD373" i="66"/>
  <c r="AE373" i="66"/>
  <c r="AD374" i="66"/>
  <c r="AE374" i="66"/>
  <c r="AD375" i="66"/>
  <c r="AE375" i="66"/>
  <c r="AD376" i="66"/>
  <c r="AE376" i="66"/>
  <c r="AD377" i="66"/>
  <c r="AE377" i="66"/>
  <c r="AD378" i="66"/>
  <c r="AE378" i="66"/>
  <c r="AD379" i="66"/>
  <c r="AE379" i="66"/>
  <c r="AD380" i="66"/>
  <c r="AE380" i="66"/>
  <c r="AD381" i="66"/>
  <c r="AE381" i="66"/>
  <c r="AD382" i="66"/>
  <c r="AE382" i="66"/>
  <c r="AD383" i="66"/>
  <c r="AE383" i="66"/>
  <c r="AD384" i="66"/>
  <c r="AE384" i="66"/>
  <c r="AD385" i="66"/>
  <c r="AE385" i="66"/>
  <c r="AD386" i="66"/>
  <c r="AE386" i="66"/>
  <c r="AD387" i="66"/>
  <c r="AE387" i="66"/>
  <c r="AD388" i="66"/>
  <c r="AE388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/>
  <c r="L353" i="66"/>
  <c r="M353" i="66"/>
  <c r="L354" i="66"/>
  <c r="M354" i="66"/>
  <c r="L355" i="66"/>
  <c r="M355" i="66"/>
  <c r="L356" i="66"/>
  <c r="M356" i="66"/>
  <c r="L357" i="66"/>
  <c r="M357" i="66"/>
  <c r="L358" i="66"/>
  <c r="M358" i="66"/>
  <c r="L359" i="66"/>
  <c r="M359" i="66"/>
  <c r="L360" i="66"/>
  <c r="M360" i="66"/>
  <c r="L361" i="66"/>
  <c r="M361" i="66"/>
  <c r="L362" i="66"/>
  <c r="M362" i="66"/>
  <c r="L363" i="66"/>
  <c r="M363" i="66"/>
  <c r="L364" i="66"/>
  <c r="M364" i="66"/>
  <c r="L365" i="66"/>
  <c r="M365" i="66"/>
  <c r="L366" i="66"/>
  <c r="M366" i="66"/>
  <c r="L367" i="66"/>
  <c r="M367" i="66"/>
  <c r="L368" i="66"/>
  <c r="M368" i="66"/>
  <c r="L369" i="66"/>
  <c r="M369" i="66"/>
  <c r="L370" i="66"/>
  <c r="M370" i="66"/>
  <c r="L371" i="66"/>
  <c r="M371" i="66"/>
  <c r="L372" i="66"/>
  <c r="M372" i="66"/>
  <c r="L373" i="66"/>
  <c r="M373" i="66"/>
  <c r="L374" i="66"/>
  <c r="M374" i="66"/>
  <c r="L375" i="66"/>
  <c r="M375" i="66"/>
  <c r="L376" i="66"/>
  <c r="M376" i="66"/>
  <c r="L377" i="66"/>
  <c r="M377" i="66"/>
  <c r="L378" i="66"/>
  <c r="M378" i="66"/>
  <c r="L379" i="66"/>
  <c r="M379" i="66"/>
  <c r="L380" i="66"/>
  <c r="M380" i="66"/>
  <c r="L381" i="66"/>
  <c r="M381" i="66"/>
  <c r="L382" i="66"/>
  <c r="M382" i="66"/>
  <c r="L383" i="66"/>
  <c r="M383" i="66"/>
  <c r="L384" i="66"/>
  <c r="M384" i="66"/>
  <c r="L385" i="66"/>
  <c r="M385" i="66" s="1"/>
  <c r="L386" i="66"/>
  <c r="M386" i="66"/>
  <c r="L387" i="66"/>
  <c r="M387" i="66"/>
  <c r="L388" i="66"/>
  <c r="M388" i="66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W9" i="66" s="1"/>
  <c r="AW7" i="66" s="1"/>
  <c r="AL11" i="66"/>
  <c r="AM11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/>
  <c r="L7" i="66"/>
  <c r="K7" i="66" s="1"/>
  <c r="FG6" i="66"/>
  <c r="FF6" i="66" s="1"/>
  <c r="EY6" i="66"/>
  <c r="EX6" i="66"/>
  <c r="EP6" i="66"/>
  <c r="EO6" i="66" s="1"/>
  <c r="EH6" i="66"/>
  <c r="EG6" i="66"/>
  <c r="DX6" i="66"/>
  <c r="DW6" i="66" s="1"/>
  <c r="DP6" i="66"/>
  <c r="DO6" i="66"/>
  <c r="DF6" i="66"/>
  <c r="DE6" i="66" s="1"/>
  <c r="CX6" i="66"/>
  <c r="CW6" i="66"/>
  <c r="CN6" i="66"/>
  <c r="CM6" i="66" s="1"/>
  <c r="CF6" i="66"/>
  <c r="CE6" i="66"/>
  <c r="BV6" i="66"/>
  <c r="BU6" i="66" s="1"/>
  <c r="BN6" i="66"/>
  <c r="BM6" i="66"/>
  <c r="BD6" i="66"/>
  <c r="BC6" i="66" s="1"/>
  <c r="AV6" i="66"/>
  <c r="AU6" i="66" s="1"/>
  <c r="AQ2" i="66" s="1"/>
  <c r="AL6" i="66"/>
  <c r="AK6" i="66" s="1"/>
  <c r="AG2" i="66" s="1"/>
  <c r="AD6" i="66"/>
  <c r="T6" i="66"/>
  <c r="S6" i="66" s="1"/>
  <c r="O2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W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V6" i="66" s="1"/>
  <c r="EQ3" i="66"/>
  <c r="EM3" i="66"/>
  <c r="EI3" i="66"/>
  <c r="EG3" i="66"/>
  <c r="EE3" i="66"/>
  <c r="EE6" i="66" s="1"/>
  <c r="DY3" i="66"/>
  <c r="DU3" i="66"/>
  <c r="DQ3" i="66"/>
  <c r="DO3" i="66"/>
  <c r="DM3" i="66"/>
  <c r="DM6" i="66" s="1"/>
  <c r="DG3" i="66"/>
  <c r="DC3" i="66"/>
  <c r="CY3" i="66"/>
  <c r="CW3" i="66"/>
  <c r="CU3" i="66"/>
  <c r="CU6" i="66" s="1"/>
  <c r="A21" i="66" s="1"/>
  <c r="CO3" i="66"/>
  <c r="CK3" i="66"/>
  <c r="CG3" i="66"/>
  <c r="CE3" i="66"/>
  <c r="CC3" i="66"/>
  <c r="CC6" i="66" s="1"/>
  <c r="A19" i="66" s="1"/>
  <c r="BW3" i="66"/>
  <c r="BS3" i="66"/>
  <c r="BO3" i="66"/>
  <c r="BM3" i="66"/>
  <c r="BK3" i="66"/>
  <c r="BK6" i="66" s="1"/>
  <c r="A17" i="66" s="1"/>
  <c r="BA3" i="66"/>
  <c r="AU3" i="66"/>
  <c r="AS3" i="66"/>
  <c r="AI3" i="66"/>
  <c r="AA3" i="66"/>
  <c r="Q3" i="66"/>
  <c r="I3" i="66"/>
  <c r="K3" i="66" s="1"/>
  <c r="A4" i="63" a="1"/>
  <c r="C15" i="68" l="1"/>
  <c r="AV2" i="68"/>
  <c r="C13" i="68"/>
  <c r="AD2" i="68"/>
  <c r="C22" i="68"/>
  <c r="DF2" i="68"/>
  <c r="D22" i="68" s="1"/>
  <c r="C11" i="68"/>
  <c r="L2" i="68"/>
  <c r="C17" i="68"/>
  <c r="C19" i="68"/>
  <c r="BN2" i="68"/>
  <c r="A12" i="68"/>
  <c r="T4" i="68"/>
  <c r="A16" i="68"/>
  <c r="BD4" i="68"/>
  <c r="C20" i="68"/>
  <c r="CN2" i="68"/>
  <c r="D20" i="68" s="1"/>
  <c r="C18" i="68"/>
  <c r="BV2" i="68"/>
  <c r="D18" i="68" s="1"/>
  <c r="D19" i="68"/>
  <c r="CC9" i="68"/>
  <c r="E19" i="68" s="1"/>
  <c r="C21" i="68"/>
  <c r="CX2" i="68"/>
  <c r="A14" i="68"/>
  <c r="AL4" i="68"/>
  <c r="BO3" i="67"/>
  <c r="BA6" i="67"/>
  <c r="A16" i="67" s="1"/>
  <c r="AY4" i="67"/>
  <c r="BD4" i="67"/>
  <c r="AW3" i="67"/>
  <c r="AL9" i="67"/>
  <c r="B14" i="67" s="1"/>
  <c r="AM3" i="67"/>
  <c r="AI6" i="67"/>
  <c r="A14" i="67" s="1"/>
  <c r="AG4" i="67"/>
  <c r="Y4" i="67"/>
  <c r="U7" i="67"/>
  <c r="U5" i="67"/>
  <c r="U3" i="67"/>
  <c r="T4" i="67"/>
  <c r="C12" i="67" s="1"/>
  <c r="I6" i="67"/>
  <c r="A11" i="67" s="1"/>
  <c r="M3" i="67"/>
  <c r="G4" i="67"/>
  <c r="A19" i="67"/>
  <c r="CF4" i="67"/>
  <c r="CF2" i="67" s="1"/>
  <c r="A17" i="67"/>
  <c r="BN4" i="67"/>
  <c r="AS6" i="67"/>
  <c r="CX4" i="67"/>
  <c r="AD4" i="67"/>
  <c r="C16" i="67"/>
  <c r="BD2" i="67"/>
  <c r="D16" i="67" s="1"/>
  <c r="L4" i="67"/>
  <c r="CN4" i="67"/>
  <c r="AL4" i="67"/>
  <c r="EP4" i="67"/>
  <c r="EP2" i="67" s="1"/>
  <c r="BV4" i="67"/>
  <c r="DF4" i="67"/>
  <c r="A4" i="63"/>
  <c r="BE9" i="66"/>
  <c r="AY2" i="66"/>
  <c r="AW3" i="66"/>
  <c r="AS6" i="66"/>
  <c r="A15" i="66" s="1"/>
  <c r="AM9" i="66"/>
  <c r="AE3" i="66"/>
  <c r="AE5" i="66"/>
  <c r="AC6" i="66"/>
  <c r="Y2" i="66" s="1"/>
  <c r="AC3" i="66"/>
  <c r="AA6" i="66" s="1"/>
  <c r="A13" i="66" s="1"/>
  <c r="U9" i="66"/>
  <c r="M9" i="66"/>
  <c r="I6" i="66"/>
  <c r="G2" i="66"/>
  <c r="A11" i="66"/>
  <c r="S3" i="66"/>
  <c r="Q6" i="66" s="1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DX4" i="66" s="1"/>
  <c r="DX2" i="66" s="1"/>
  <c r="EO3" i="66"/>
  <c r="EM6" i="66" s="1"/>
  <c r="EP4" i="66" s="1"/>
  <c r="EP2" i="66" s="1"/>
  <c r="FF3" i="66"/>
  <c r="FD6" i="66" s="1"/>
  <c r="FG4" i="66" s="1"/>
  <c r="FG2" i="66" s="1"/>
  <c r="G4" i="66"/>
  <c r="O4" i="66"/>
  <c r="AG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EY4" i="66" s="1"/>
  <c r="EY2" i="66" s="1"/>
  <c r="EV9" i="66" s="1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 s="1"/>
  <c r="BD210" i="65"/>
  <c r="BE210" i="65" s="1"/>
  <c r="BD211" i="65"/>
  <c r="BE211" i="65"/>
  <c r="BD212" i="65"/>
  <c r="BE212" i="65"/>
  <c r="BD213" i="65"/>
  <c r="BE213" i="65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/>
  <c r="BD383" i="65"/>
  <c r="BE383" i="65"/>
  <c r="BD384" i="65"/>
  <c r="BE384" i="65"/>
  <c r="BD385" i="65"/>
  <c r="BE385" i="65"/>
  <c r="BD386" i="65"/>
  <c r="BE386" i="65"/>
  <c r="BD387" i="65"/>
  <c r="BE387" i="65"/>
  <c r="BD388" i="65"/>
  <c r="BE388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 s="1"/>
  <c r="AV231" i="65"/>
  <c r="AW231" i="65"/>
  <c r="AV232" i="65"/>
  <c r="AW232" i="65"/>
  <c r="AV233" i="65"/>
  <c r="AW233" i="65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/>
  <c r="AL13" i="65"/>
  <c r="AM13" i="65"/>
  <c r="AL14" i="65"/>
  <c r="AM14" i="65"/>
  <c r="AL15" i="65"/>
  <c r="AM15" i="65"/>
  <c r="AL16" i="65"/>
  <c r="AM16" i="65"/>
  <c r="AL17" i="65"/>
  <c r="AM17" i="65"/>
  <c r="AL18" i="65"/>
  <c r="AM18" i="65"/>
  <c r="AL19" i="65"/>
  <c r="AM19" i="65"/>
  <c r="AL20" i="65"/>
  <c r="AM20" i="65"/>
  <c r="AL21" i="65"/>
  <c r="AM21" i="65"/>
  <c r="AL22" i="65"/>
  <c r="AM22" i="65"/>
  <c r="AL23" i="65"/>
  <c r="AM23" i="65"/>
  <c r="AL24" i="65"/>
  <c r="AM24" i="65"/>
  <c r="AL25" i="65"/>
  <c r="AM25" i="65"/>
  <c r="AL26" i="65"/>
  <c r="AM26" i="65"/>
  <c r="AL27" i="65"/>
  <c r="AM27" i="65"/>
  <c r="AL28" i="65"/>
  <c r="AM28" i="65"/>
  <c r="AL29" i="65"/>
  <c r="AM29" i="65"/>
  <c r="AL30" i="65"/>
  <c r="AM30" i="65"/>
  <c r="AL31" i="65"/>
  <c r="AM31" i="65"/>
  <c r="AL32" i="65"/>
  <c r="AM32" i="65"/>
  <c r="AL33" i="65"/>
  <c r="AM33" i="65"/>
  <c r="AL34" i="65"/>
  <c r="AM34" i="65"/>
  <c r="AL35" i="65"/>
  <c r="AM35" i="65"/>
  <c r="AL36" i="65"/>
  <c r="AM36" i="65"/>
  <c r="AL37" i="65"/>
  <c r="AM37" i="65"/>
  <c r="AL38" i="65"/>
  <c r="AM38" i="65"/>
  <c r="AL39" i="65"/>
  <c r="AM39" i="65"/>
  <c r="AL40" i="65"/>
  <c r="AM40" i="65"/>
  <c r="AL41" i="65"/>
  <c r="AM41" i="65"/>
  <c r="AL42" i="65"/>
  <c r="AM42" i="65"/>
  <c r="AL43" i="65"/>
  <c r="AM43" i="65"/>
  <c r="AL44" i="65"/>
  <c r="AM44" i="65"/>
  <c r="AL45" i="65"/>
  <c r="AM45" i="65"/>
  <c r="AL46" i="65"/>
  <c r="AM46" i="65"/>
  <c r="AL47" i="65"/>
  <c r="AM47" i="65"/>
  <c r="AL48" i="65"/>
  <c r="AM48" i="65"/>
  <c r="AL49" i="65"/>
  <c r="AM49" i="65"/>
  <c r="AL50" i="65"/>
  <c r="AM50" i="65"/>
  <c r="AL51" i="65"/>
  <c r="AM51" i="65"/>
  <c r="AL52" i="65"/>
  <c r="AM52" i="65"/>
  <c r="AL53" i="65"/>
  <c r="AM53" i="65"/>
  <c r="AL54" i="65"/>
  <c r="AM54" i="65"/>
  <c r="AL55" i="65"/>
  <c r="AM55" i="65"/>
  <c r="AL56" i="65"/>
  <c r="AM56" i="65"/>
  <c r="AL57" i="65"/>
  <c r="AM57" i="65"/>
  <c r="AL58" i="65"/>
  <c r="AM58" i="65"/>
  <c r="AL59" i="65"/>
  <c r="AM59" i="65"/>
  <c r="AL60" i="65"/>
  <c r="AM60" i="65"/>
  <c r="AL61" i="65"/>
  <c r="AM61" i="65"/>
  <c r="AL62" i="65"/>
  <c r="AM62" i="65"/>
  <c r="AL63" i="65"/>
  <c r="AM63" i="65"/>
  <c r="AL64" i="65"/>
  <c r="AM64" i="65"/>
  <c r="AL65" i="65"/>
  <c r="AM65" i="65"/>
  <c r="AL66" i="65"/>
  <c r="AM66" i="65"/>
  <c r="AL67" i="65"/>
  <c r="AM67" i="65"/>
  <c r="AL68" i="65"/>
  <c r="AM68" i="65"/>
  <c r="AL69" i="65"/>
  <c r="AM69" i="65"/>
  <c r="AL70" i="65"/>
  <c r="AM70" i="65"/>
  <c r="AL71" i="65"/>
  <c r="AM71" i="65"/>
  <c r="AL72" i="65"/>
  <c r="AM72" i="65"/>
  <c r="AL73" i="65"/>
  <c r="AM73" i="65"/>
  <c r="AL74" i="65"/>
  <c r="AM74" i="65"/>
  <c r="AL75" i="65"/>
  <c r="AM75" i="65"/>
  <c r="AL76" i="65"/>
  <c r="AM76" i="65"/>
  <c r="AL77" i="65"/>
  <c r="AM77" i="65"/>
  <c r="AL78" i="65"/>
  <c r="AM78" i="65"/>
  <c r="AL79" i="65"/>
  <c r="AM79" i="65"/>
  <c r="AL80" i="65"/>
  <c r="AM80" i="65"/>
  <c r="AL81" i="65"/>
  <c r="AM81" i="65"/>
  <c r="AL82" i="65"/>
  <c r="AM82" i="65"/>
  <c r="AL83" i="65"/>
  <c r="AM83" i="65"/>
  <c r="AL84" i="65"/>
  <c r="AM84" i="65"/>
  <c r="AL85" i="65"/>
  <c r="AM85" i="65"/>
  <c r="AL86" i="65"/>
  <c r="AM86" i="65"/>
  <c r="AL87" i="65"/>
  <c r="AM87" i="65"/>
  <c r="AL88" i="65"/>
  <c r="AM88" i="65"/>
  <c r="AL89" i="65"/>
  <c r="AM89" i="65"/>
  <c r="AL90" i="65"/>
  <c r="AM90" i="65"/>
  <c r="AL91" i="65"/>
  <c r="AM91" i="65"/>
  <c r="AL92" i="65"/>
  <c r="AM92" i="65"/>
  <c r="AL93" i="65"/>
  <c r="AM93" i="65"/>
  <c r="AL94" i="65"/>
  <c r="AM94" i="65"/>
  <c r="AL95" i="65"/>
  <c r="AM95" i="65"/>
  <c r="AL96" i="65"/>
  <c r="AM96" i="65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/>
  <c r="AL166" i="65"/>
  <c r="AM166" i="65"/>
  <c r="AL167" i="65"/>
  <c r="AM167" i="65"/>
  <c r="AL168" i="65"/>
  <c r="AM168" i="65"/>
  <c r="AL169" i="65"/>
  <c r="AM169" i="65"/>
  <c r="AL170" i="65"/>
  <c r="AM170" i="65"/>
  <c r="AL171" i="65"/>
  <c r="AM171" i="65"/>
  <c r="AL172" i="65"/>
  <c r="AM172" i="65"/>
  <c r="AL173" i="65"/>
  <c r="AM173" i="65"/>
  <c r="AL174" i="65"/>
  <c r="AM174" i="65"/>
  <c r="AL175" i="65"/>
  <c r="AM175" i="65"/>
  <c r="AL176" i="65"/>
  <c r="AM176" i="65"/>
  <c r="AL177" i="65"/>
  <c r="AM177" i="65"/>
  <c r="AL178" i="65"/>
  <c r="AM178" i="65"/>
  <c r="AL179" i="65"/>
  <c r="AM179" i="65"/>
  <c r="AL180" i="65"/>
  <c r="AM180" i="65"/>
  <c r="AL181" i="65"/>
  <c r="AM181" i="65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/>
  <c r="AL234" i="65"/>
  <c r="AM234" i="65"/>
  <c r="AL235" i="65"/>
  <c r="AM235" i="65"/>
  <c r="AL236" i="65"/>
  <c r="AM236" i="65"/>
  <c r="AL237" i="65"/>
  <c r="AM237" i="65"/>
  <c r="AL238" i="65"/>
  <c r="AM238" i="65"/>
  <c r="AL239" i="65"/>
  <c r="AM239" i="65"/>
  <c r="AL240" i="65"/>
  <c r="AM240" i="65"/>
  <c r="AL241" i="65"/>
  <c r="AM241" i="65"/>
  <c r="AL242" i="65"/>
  <c r="AM242" i="65"/>
  <c r="AL243" i="65"/>
  <c r="AM243" i="65"/>
  <c r="AL244" i="65"/>
  <c r="AM244" i="65"/>
  <c r="AL245" i="65"/>
  <c r="AM245" i="65"/>
  <c r="AL246" i="65"/>
  <c r="AM246" i="65"/>
  <c r="AL247" i="65"/>
  <c r="AM247" i="65"/>
  <c r="AL248" i="65"/>
  <c r="AM248" i="65"/>
  <c r="AL249" i="65"/>
  <c r="AM249" i="65"/>
  <c r="AL250" i="65"/>
  <c r="AM250" i="65"/>
  <c r="AL251" i="65"/>
  <c r="AM251" i="65"/>
  <c r="AL252" i="65"/>
  <c r="AM252" i="65"/>
  <c r="AL253" i="65"/>
  <c r="AM253" i="65"/>
  <c r="AL254" i="65"/>
  <c r="AM254" i="65"/>
  <c r="AL255" i="65"/>
  <c r="AM255" i="65"/>
  <c r="AL256" i="65"/>
  <c r="AM256" i="65"/>
  <c r="AL257" i="65"/>
  <c r="AM257" i="65"/>
  <c r="AL258" i="65"/>
  <c r="AM258" i="65"/>
  <c r="AL259" i="65"/>
  <c r="AM259" i="65"/>
  <c r="AL260" i="65"/>
  <c r="AM260" i="65"/>
  <c r="AL261" i="65"/>
  <c r="AM261" i="65"/>
  <c r="AL262" i="65"/>
  <c r="AM262" i="65"/>
  <c r="AL263" i="65"/>
  <c r="AM263" i="65"/>
  <c r="AL264" i="65"/>
  <c r="AM264" i="65"/>
  <c r="AL265" i="65"/>
  <c r="AM265" i="65"/>
  <c r="AL266" i="65"/>
  <c r="AM266" i="65"/>
  <c r="AL267" i="65"/>
  <c r="AM267" i="65"/>
  <c r="AL268" i="65"/>
  <c r="AM268" i="65"/>
  <c r="AL269" i="65"/>
  <c r="AM269" i="65"/>
  <c r="AL270" i="65"/>
  <c r="AM270" i="65"/>
  <c r="AL271" i="65"/>
  <c r="AM271" i="65"/>
  <c r="AL272" i="65"/>
  <c r="AM272" i="65"/>
  <c r="AL273" i="65"/>
  <c r="AM273" i="65"/>
  <c r="AL274" i="65"/>
  <c r="AM274" i="65"/>
  <c r="AL275" i="65"/>
  <c r="AM275" i="65"/>
  <c r="AL276" i="65"/>
  <c r="AM276" i="65"/>
  <c r="AL277" i="65"/>
  <c r="AM277" i="65"/>
  <c r="AL278" i="65"/>
  <c r="AM278" i="65"/>
  <c r="AL279" i="65"/>
  <c r="AM279" i="65"/>
  <c r="AL280" i="65"/>
  <c r="AM280" i="65"/>
  <c r="AL281" i="65"/>
  <c r="AM281" i="65"/>
  <c r="AL282" i="65"/>
  <c r="AM282" i="65"/>
  <c r="AL283" i="65"/>
  <c r="AM283" i="65"/>
  <c r="AL284" i="65"/>
  <c r="AM284" i="65"/>
  <c r="AL285" i="65"/>
  <c r="AM285" i="65"/>
  <c r="AL286" i="65"/>
  <c r="AM286" i="65"/>
  <c r="AL287" i="65"/>
  <c r="AM287" i="65"/>
  <c r="AL288" i="65"/>
  <c r="AM288" i="65"/>
  <c r="AL289" i="65"/>
  <c r="AM289" i="65"/>
  <c r="AL290" i="65"/>
  <c r="AM290" i="65"/>
  <c r="AL291" i="65"/>
  <c r="AM291" i="65"/>
  <c r="AL292" i="65"/>
  <c r="AM292" i="65"/>
  <c r="AL293" i="65"/>
  <c r="AM293" i="65"/>
  <c r="AL294" i="65"/>
  <c r="AM294" i="65"/>
  <c r="AL295" i="65"/>
  <c r="AM295" i="65"/>
  <c r="AL296" i="65"/>
  <c r="AM296" i="65"/>
  <c r="AL297" i="65"/>
  <c r="AM297" i="65"/>
  <c r="AL298" i="65"/>
  <c r="AM298" i="65"/>
  <c r="AL299" i="65"/>
  <c r="AM299" i="65"/>
  <c r="AL300" i="65"/>
  <c r="AM300" i="65"/>
  <c r="AL301" i="65"/>
  <c r="AM301" i="65"/>
  <c r="AL302" i="65"/>
  <c r="AM302" i="65"/>
  <c r="AL303" i="65"/>
  <c r="AM303" i="65"/>
  <c r="AL304" i="65"/>
  <c r="AM304" i="65"/>
  <c r="AL305" i="65"/>
  <c r="AM305" i="65"/>
  <c r="AL306" i="65"/>
  <c r="AM306" i="65"/>
  <c r="AL307" i="65"/>
  <c r="AM307" i="65"/>
  <c r="AL308" i="65"/>
  <c r="AM308" i="65"/>
  <c r="AL309" i="65"/>
  <c r="AM309" i="65"/>
  <c r="AL310" i="65"/>
  <c r="AM310" i="65"/>
  <c r="AL311" i="65"/>
  <c r="AM311" i="65"/>
  <c r="AL312" i="65"/>
  <c r="AM312" i="65"/>
  <c r="AL313" i="65"/>
  <c r="AM313" i="65"/>
  <c r="AL314" i="65"/>
  <c r="AM314" i="65"/>
  <c r="AL315" i="65"/>
  <c r="AM315" i="65"/>
  <c r="AL316" i="65"/>
  <c r="AM316" i="65"/>
  <c r="AL317" i="65"/>
  <c r="AM317" i="65"/>
  <c r="AL318" i="65"/>
  <c r="AM318" i="65"/>
  <c r="AL319" i="65"/>
  <c r="AM319" i="65"/>
  <c r="AL320" i="65"/>
  <c r="AM320" i="65"/>
  <c r="AL321" i="65"/>
  <c r="AM321" i="65"/>
  <c r="AL322" i="65"/>
  <c r="AM322" i="65"/>
  <c r="AL323" i="65"/>
  <c r="AM323" i="65"/>
  <c r="AL324" i="65"/>
  <c r="AM324" i="65"/>
  <c r="AL325" i="65"/>
  <c r="AM325" i="65"/>
  <c r="AL326" i="65"/>
  <c r="AM326" i="65"/>
  <c r="AL327" i="65"/>
  <c r="AM327" i="65"/>
  <c r="AL328" i="65"/>
  <c r="AM328" i="65"/>
  <c r="AL329" i="65"/>
  <c r="AM329" i="65"/>
  <c r="AL330" i="65"/>
  <c r="AM330" i="65"/>
  <c r="AL331" i="65"/>
  <c r="AM331" i="65"/>
  <c r="AL332" i="65"/>
  <c r="AM332" i="65"/>
  <c r="AL333" i="65"/>
  <c r="AM333" i="65"/>
  <c r="AL334" i="65"/>
  <c r="AM334" i="65"/>
  <c r="AL335" i="65"/>
  <c r="AM335" i="65"/>
  <c r="AL336" i="65"/>
  <c r="AM336" i="65"/>
  <c r="AL337" i="65"/>
  <c r="AM337" i="65"/>
  <c r="AL338" i="65"/>
  <c r="AM338" i="65"/>
  <c r="AL339" i="65"/>
  <c r="AM339" i="65"/>
  <c r="AL340" i="65"/>
  <c r="AM340" i="65"/>
  <c r="AL341" i="65"/>
  <c r="AM341" i="65"/>
  <c r="AL342" i="65"/>
  <c r="AM342" i="65"/>
  <c r="AL343" i="65"/>
  <c r="AM343" i="65"/>
  <c r="AL344" i="65"/>
  <c r="AM344" i="65"/>
  <c r="AL345" i="65"/>
  <c r="AM345" i="65"/>
  <c r="AL346" i="65"/>
  <c r="AM346" i="65"/>
  <c r="AL347" i="65"/>
  <c r="AM347" i="65"/>
  <c r="AL348" i="65"/>
  <c r="AM348" i="65"/>
  <c r="AL349" i="65"/>
  <c r="AM349" i="65"/>
  <c r="AL350" i="65"/>
  <c r="AM350" i="65"/>
  <c r="AL351" i="65"/>
  <c r="AM351" i="65"/>
  <c r="AL352" i="65"/>
  <c r="AM352" i="65"/>
  <c r="AL353" i="65"/>
  <c r="AM353" i="65"/>
  <c r="AL354" i="65"/>
  <c r="AM354" i="65"/>
  <c r="AL355" i="65"/>
  <c r="AM355" i="65"/>
  <c r="AL356" i="65"/>
  <c r="AM356" i="65"/>
  <c r="AL357" i="65"/>
  <c r="AM357" i="65"/>
  <c r="AL358" i="65"/>
  <c r="AM358" i="65"/>
  <c r="AL359" i="65"/>
  <c r="AM359" i="65"/>
  <c r="AL360" i="65"/>
  <c r="AM360" i="65"/>
  <c r="AL361" i="65"/>
  <c r="AM361" i="65"/>
  <c r="AL362" i="65"/>
  <c r="AM362" i="65"/>
  <c r="AL363" i="65"/>
  <c r="AM363" i="65"/>
  <c r="AL364" i="65"/>
  <c r="AM364" i="65"/>
  <c r="AL365" i="65"/>
  <c r="AM365" i="65"/>
  <c r="AL366" i="65"/>
  <c r="AM366" i="65"/>
  <c r="AL367" i="65"/>
  <c r="AM367" i="65"/>
  <c r="AL368" i="65"/>
  <c r="AM368" i="65"/>
  <c r="AL369" i="65"/>
  <c r="AM369" i="65"/>
  <c r="AL370" i="65"/>
  <c r="AM370" i="65"/>
  <c r="AL371" i="65"/>
  <c r="AM371" i="65"/>
  <c r="AL372" i="65"/>
  <c r="AM372" i="65"/>
  <c r="AL373" i="65"/>
  <c r="AM373" i="65"/>
  <c r="AL374" i="65"/>
  <c r="AM374" i="65"/>
  <c r="AL375" i="65"/>
  <c r="AM375" i="65"/>
  <c r="AL376" i="65"/>
  <c r="AM376" i="65"/>
  <c r="AL377" i="65"/>
  <c r="AM377" i="65"/>
  <c r="AL378" i="65"/>
  <c r="AM378" i="65"/>
  <c r="AL379" i="65"/>
  <c r="AM379" i="65"/>
  <c r="AL380" i="65"/>
  <c r="AM380" i="65"/>
  <c r="AL381" i="65"/>
  <c r="AM381" i="65"/>
  <c r="AL382" i="65"/>
  <c r="AM382" i="65"/>
  <c r="AL383" i="65"/>
  <c r="AM383" i="65"/>
  <c r="AL384" i="65"/>
  <c r="AM384" i="65"/>
  <c r="AL385" i="65"/>
  <c r="AM385" i="65"/>
  <c r="AL386" i="65"/>
  <c r="AM386" i="65"/>
  <c r="AL387" i="65"/>
  <c r="AM387" i="65"/>
  <c r="AL388" i="65"/>
  <c r="AM388" i="65"/>
  <c r="AD12" i="65"/>
  <c r="AE12" i="65"/>
  <c r="AD13" i="65"/>
  <c r="AE13" i="65"/>
  <c r="AD14" i="65"/>
  <c r="AE14" i="65"/>
  <c r="AD15" i="65"/>
  <c r="AE15" i="65"/>
  <c r="AD16" i="65"/>
  <c r="AE16" i="65"/>
  <c r="AD17" i="65"/>
  <c r="AE17" i="65"/>
  <c r="AD18" i="65"/>
  <c r="AE18" i="65"/>
  <c r="AD19" i="65"/>
  <c r="AE19" i="65"/>
  <c r="AD20" i="65"/>
  <c r="AE20" i="65"/>
  <c r="AD21" i="65"/>
  <c r="AE21" i="65"/>
  <c r="AD22" i="65"/>
  <c r="AE22" i="65"/>
  <c r="AD23" i="65"/>
  <c r="AE23" i="65"/>
  <c r="AD24" i="65"/>
  <c r="AE24" i="65"/>
  <c r="AD25" i="65"/>
  <c r="AE25" i="65"/>
  <c r="AD26" i="65"/>
  <c r="AE26" i="65"/>
  <c r="AD27" i="65"/>
  <c r="AE27" i="65"/>
  <c r="AD28" i="65"/>
  <c r="AE28" i="65"/>
  <c r="AD29" i="65"/>
  <c r="AE29" i="65"/>
  <c r="AD30" i="65"/>
  <c r="AE30" i="65"/>
  <c r="AD31" i="65"/>
  <c r="AE31" i="65"/>
  <c r="AD32" i="65"/>
  <c r="AE32" i="65"/>
  <c r="AD33" i="65"/>
  <c r="AE33" i="65"/>
  <c r="AD34" i="65"/>
  <c r="AE34" i="65"/>
  <c r="AD35" i="65"/>
  <c r="AE35" i="65"/>
  <c r="AD36" i="65"/>
  <c r="AE36" i="65"/>
  <c r="AD37" i="65"/>
  <c r="AE37" i="65"/>
  <c r="AD38" i="65"/>
  <c r="AE38" i="65"/>
  <c r="AD39" i="65"/>
  <c r="AE39" i="65"/>
  <c r="AD40" i="65"/>
  <c r="AE40" i="65"/>
  <c r="AD41" i="65"/>
  <c r="AE41" i="65"/>
  <c r="AD42" i="65"/>
  <c r="AE42" i="65"/>
  <c r="AD43" i="65"/>
  <c r="AE43" i="65"/>
  <c r="AD44" i="65"/>
  <c r="AE44" i="65"/>
  <c r="AD45" i="65"/>
  <c r="AE45" i="65"/>
  <c r="AD46" i="65"/>
  <c r="AE46" i="65"/>
  <c r="AD47" i="65"/>
  <c r="AE47" i="65"/>
  <c r="AD48" i="65"/>
  <c r="AE48" i="65"/>
  <c r="AD49" i="65"/>
  <c r="AE49" i="65"/>
  <c r="AD50" i="65"/>
  <c r="AE50" i="65"/>
  <c r="AD51" i="65"/>
  <c r="AE51" i="65"/>
  <c r="AD52" i="65"/>
  <c r="AE52" i="65"/>
  <c r="AD53" i="65"/>
  <c r="AE53" i="65"/>
  <c r="AD54" i="65"/>
  <c r="AE54" i="65"/>
  <c r="AD55" i="65"/>
  <c r="AE55" i="65"/>
  <c r="AD56" i="65"/>
  <c r="AE56" i="65"/>
  <c r="AD57" i="65"/>
  <c r="AE57" i="65"/>
  <c r="AD58" i="65"/>
  <c r="AE58" i="65"/>
  <c r="AD59" i="65"/>
  <c r="AE59" i="65"/>
  <c r="AD60" i="65"/>
  <c r="AE60" i="65"/>
  <c r="AD61" i="65"/>
  <c r="AE61" i="65"/>
  <c r="AD62" i="65"/>
  <c r="AE62" i="65"/>
  <c r="AD63" i="65"/>
  <c r="AE63" i="65"/>
  <c r="AD64" i="65"/>
  <c r="AE64" i="65"/>
  <c r="AD65" i="65"/>
  <c r="AE65" i="65"/>
  <c r="AD66" i="65"/>
  <c r="AE66" i="65"/>
  <c r="AD67" i="65"/>
  <c r="AE67" i="65"/>
  <c r="AD68" i="65"/>
  <c r="AE68" i="65"/>
  <c r="AD69" i="65"/>
  <c r="AE69" i="65"/>
  <c r="AD70" i="65"/>
  <c r="AE70" i="65"/>
  <c r="AD71" i="65"/>
  <c r="AE71" i="65"/>
  <c r="AD72" i="65"/>
  <c r="AE72" i="65"/>
  <c r="AD73" i="65"/>
  <c r="AE73" i="65"/>
  <c r="AD74" i="65"/>
  <c r="AE74" i="65"/>
  <c r="AD75" i="65"/>
  <c r="AE75" i="65"/>
  <c r="AD76" i="65"/>
  <c r="AE76" i="65"/>
  <c r="AD77" i="65"/>
  <c r="AE77" i="65"/>
  <c r="AD78" i="65"/>
  <c r="AE78" i="65"/>
  <c r="AD79" i="65"/>
  <c r="AE79" i="65"/>
  <c r="AD80" i="65"/>
  <c r="AE80" i="65"/>
  <c r="AD81" i="65"/>
  <c r="AE81" i="65"/>
  <c r="AD82" i="65"/>
  <c r="AE82" i="65"/>
  <c r="AD83" i="65"/>
  <c r="AE83" i="65"/>
  <c r="AD84" i="65"/>
  <c r="AE84" i="65"/>
  <c r="AD85" i="65"/>
  <c r="AE85" i="65"/>
  <c r="AD86" i="65"/>
  <c r="AE86" i="65"/>
  <c r="AD87" i="65"/>
  <c r="AE87" i="65"/>
  <c r="AD88" i="65"/>
  <c r="AE88" i="65"/>
  <c r="AD89" i="65"/>
  <c r="AE89" i="65"/>
  <c r="AD90" i="65"/>
  <c r="AE90" i="65"/>
  <c r="AD91" i="65"/>
  <c r="AE91" i="65"/>
  <c r="AD92" i="65"/>
  <c r="AE92" i="65"/>
  <c r="AD93" i="65"/>
  <c r="AE93" i="65"/>
  <c r="AD94" i="65"/>
  <c r="AE94" i="65"/>
  <c r="AD95" i="65"/>
  <c r="AE95" i="65"/>
  <c r="AD96" i="65"/>
  <c r="AE96" i="65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/>
  <c r="AD126" i="65"/>
  <c r="AE126" i="65"/>
  <c r="AD127" i="65"/>
  <c r="AE127" i="65"/>
  <c r="AD128" i="65"/>
  <c r="AE128" i="65"/>
  <c r="AD129" i="65"/>
  <c r="AE129" i="65"/>
  <c r="AD130" i="65"/>
  <c r="AE130" i="65"/>
  <c r="AD131" i="65"/>
  <c r="AE131" i="65"/>
  <c r="AD132" i="65"/>
  <c r="AE132" i="65"/>
  <c r="AD133" i="65"/>
  <c r="AE133" i="65"/>
  <c r="AD134" i="65"/>
  <c r="AE134" i="65"/>
  <c r="AD135" i="65"/>
  <c r="AE135" i="65"/>
  <c r="AD136" i="65"/>
  <c r="AE136" i="65"/>
  <c r="AD137" i="65"/>
  <c r="AE137" i="65"/>
  <c r="AD138" i="65"/>
  <c r="AE138" i="65"/>
  <c r="AD139" i="65"/>
  <c r="AE139" i="65"/>
  <c r="AD140" i="65"/>
  <c r="AE140" i="65"/>
  <c r="AD141" i="65"/>
  <c r="AE141" i="65"/>
  <c r="AD142" i="65"/>
  <c r="AE142" i="65"/>
  <c r="AD143" i="65"/>
  <c r="AE143" i="65"/>
  <c r="AD144" i="65"/>
  <c r="AE144" i="65"/>
  <c r="AD145" i="65"/>
  <c r="AE145" i="65"/>
  <c r="AD146" i="65"/>
  <c r="AE146" i="65"/>
  <c r="AD147" i="65"/>
  <c r="AE147" i="65"/>
  <c r="AD148" i="65"/>
  <c r="AE148" i="65"/>
  <c r="AD149" i="65"/>
  <c r="AE149" i="65"/>
  <c r="AD150" i="65"/>
  <c r="AE150" i="65"/>
  <c r="AD151" i="65"/>
  <c r="AE151" i="65"/>
  <c r="AD152" i="65"/>
  <c r="AE152" i="65"/>
  <c r="AD153" i="65"/>
  <c r="AE153" i="65"/>
  <c r="AD154" i="65"/>
  <c r="AE154" i="65"/>
  <c r="AD155" i="65"/>
  <c r="AE155" i="65"/>
  <c r="AD156" i="65"/>
  <c r="AE156" i="65"/>
  <c r="AD157" i="65"/>
  <c r="AE157" i="65"/>
  <c r="AD158" i="65"/>
  <c r="AE158" i="65"/>
  <c r="AD159" i="65"/>
  <c r="AE159" i="65"/>
  <c r="AD160" i="65"/>
  <c r="AE160" i="65"/>
  <c r="AD161" i="65"/>
  <c r="AE161" i="65"/>
  <c r="AD162" i="65"/>
  <c r="AE162" i="65"/>
  <c r="AD163" i="65"/>
  <c r="AE163" i="65"/>
  <c r="AD164" i="65"/>
  <c r="AE164" i="65"/>
  <c r="AD165" i="65"/>
  <c r="AE165" i="65"/>
  <c r="AD166" i="65"/>
  <c r="AE166" i="65"/>
  <c r="AD167" i="65"/>
  <c r="AE167" i="65"/>
  <c r="AD168" i="65"/>
  <c r="AE168" i="65"/>
  <c r="AD169" i="65"/>
  <c r="AE169" i="65"/>
  <c r="AD170" i="65"/>
  <c r="AE170" i="65"/>
  <c r="AD171" i="65"/>
  <c r="AE171" i="65"/>
  <c r="AD172" i="65"/>
  <c r="AE172" i="65"/>
  <c r="AD173" i="65"/>
  <c r="AE173" i="65"/>
  <c r="AD174" i="65"/>
  <c r="AE174" i="65"/>
  <c r="AD175" i="65"/>
  <c r="AE175" i="65"/>
  <c r="AD176" i="65"/>
  <c r="AE176" i="65"/>
  <c r="AD177" i="65"/>
  <c r="AE177" i="65"/>
  <c r="AD178" i="65"/>
  <c r="AE178" i="65"/>
  <c r="AD179" i="65"/>
  <c r="AE179" i="65"/>
  <c r="AD180" i="65"/>
  <c r="AE180" i="65"/>
  <c r="AD181" i="65"/>
  <c r="AE181" i="65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/>
  <c r="AD243" i="65"/>
  <c r="AE243" i="65"/>
  <c r="AD244" i="65"/>
  <c r="AE244" i="65"/>
  <c r="AD245" i="65"/>
  <c r="AE245" i="65"/>
  <c r="AD246" i="65"/>
  <c r="AE246" i="65"/>
  <c r="AD247" i="65"/>
  <c r="AE247" i="65"/>
  <c r="AD248" i="65"/>
  <c r="AE248" i="65"/>
  <c r="AD249" i="65"/>
  <c r="AE249" i="65"/>
  <c r="AD250" i="65"/>
  <c r="AE250" i="65"/>
  <c r="AD251" i="65"/>
  <c r="AE251" i="65"/>
  <c r="AD252" i="65"/>
  <c r="AE252" i="65"/>
  <c r="AD253" i="65"/>
  <c r="AE253" i="65"/>
  <c r="AD254" i="65"/>
  <c r="AE254" i="65"/>
  <c r="AD255" i="65"/>
  <c r="AE255" i="65"/>
  <c r="AD256" i="65"/>
  <c r="AE256" i="65"/>
  <c r="AD257" i="65"/>
  <c r="AE257" i="65"/>
  <c r="AD258" i="65"/>
  <c r="AE258" i="65"/>
  <c r="AD259" i="65"/>
  <c r="AE259" i="65"/>
  <c r="AD260" i="65"/>
  <c r="AE260" i="65"/>
  <c r="AD261" i="65"/>
  <c r="AE261" i="65"/>
  <c r="AD262" i="65"/>
  <c r="AE262" i="65"/>
  <c r="AD263" i="65"/>
  <c r="AE263" i="65"/>
  <c r="AD264" i="65"/>
  <c r="AE264" i="65"/>
  <c r="AD265" i="65"/>
  <c r="AE265" i="65"/>
  <c r="AD266" i="65"/>
  <c r="AE266" i="65"/>
  <c r="AD267" i="65"/>
  <c r="AE267" i="65"/>
  <c r="AD268" i="65"/>
  <c r="AE268" i="65"/>
  <c r="AD269" i="65"/>
  <c r="AE269" i="65"/>
  <c r="AD270" i="65"/>
  <c r="AE270" i="65"/>
  <c r="AD271" i="65"/>
  <c r="AE271" i="65"/>
  <c r="AD272" i="65"/>
  <c r="AE272" i="65"/>
  <c r="AD273" i="65"/>
  <c r="AE273" i="65"/>
  <c r="AD274" i="65"/>
  <c r="AE274" i="65"/>
  <c r="AD275" i="65"/>
  <c r="AE275" i="65"/>
  <c r="AD276" i="65"/>
  <c r="AE276" i="65"/>
  <c r="AD277" i="65"/>
  <c r="AE277" i="65"/>
  <c r="AD278" i="65"/>
  <c r="AE278" i="65"/>
  <c r="AD279" i="65"/>
  <c r="AE279" i="65"/>
  <c r="AD280" i="65"/>
  <c r="AE280" i="65"/>
  <c r="AD281" i="65"/>
  <c r="AE281" i="65"/>
  <c r="AD282" i="65"/>
  <c r="AE282" i="65"/>
  <c r="AD283" i="65"/>
  <c r="AE283" i="65"/>
  <c r="AD284" i="65"/>
  <c r="AE284" i="65"/>
  <c r="AD285" i="65"/>
  <c r="AE285" i="65"/>
  <c r="AD286" i="65"/>
  <c r="AE286" i="65"/>
  <c r="AD287" i="65"/>
  <c r="AE287" i="65"/>
  <c r="AD288" i="65"/>
  <c r="AE288" i="65"/>
  <c r="AD289" i="65"/>
  <c r="AE289" i="65"/>
  <c r="AD290" i="65"/>
  <c r="AE290" i="65"/>
  <c r="AD291" i="65"/>
  <c r="AE291" i="65"/>
  <c r="AD292" i="65"/>
  <c r="AE292" i="65"/>
  <c r="AD293" i="65"/>
  <c r="AE293" i="65"/>
  <c r="AD294" i="65"/>
  <c r="AE294" i="65"/>
  <c r="AD295" i="65"/>
  <c r="AE295" i="65"/>
  <c r="AD296" i="65"/>
  <c r="AE296" i="65"/>
  <c r="AD297" i="65"/>
  <c r="AE297" i="65"/>
  <c r="AD298" i="65"/>
  <c r="AE298" i="65"/>
  <c r="AD299" i="65"/>
  <c r="AE299" i="65"/>
  <c r="AD300" i="65"/>
  <c r="AE300" i="65"/>
  <c r="AD301" i="65"/>
  <c r="AE301" i="65"/>
  <c r="AD302" i="65"/>
  <c r="AE302" i="65"/>
  <c r="AD303" i="65"/>
  <c r="AE303" i="65"/>
  <c r="AD304" i="65"/>
  <c r="AE304" i="65"/>
  <c r="AD305" i="65"/>
  <c r="AE305" i="65"/>
  <c r="AD306" i="65"/>
  <c r="AE306" i="65"/>
  <c r="AD307" i="65"/>
  <c r="AE307" i="65"/>
  <c r="AD308" i="65"/>
  <c r="AE308" i="65"/>
  <c r="AD309" i="65"/>
  <c r="AE309" i="65"/>
  <c r="AD310" i="65"/>
  <c r="AE310" i="65"/>
  <c r="AD311" i="65"/>
  <c r="AE311" i="65"/>
  <c r="AD312" i="65"/>
  <c r="AE312" i="65"/>
  <c r="AD313" i="65"/>
  <c r="AE313" i="65"/>
  <c r="AD314" i="65"/>
  <c r="AE314" i="65"/>
  <c r="AD315" i="65"/>
  <c r="AE315" i="65"/>
  <c r="AD316" i="65"/>
  <c r="AE316" i="65"/>
  <c r="AD317" i="65"/>
  <c r="AE317" i="65"/>
  <c r="AD318" i="65"/>
  <c r="AE318" i="65"/>
  <c r="AD319" i="65"/>
  <c r="AE319" i="65"/>
  <c r="AD320" i="65"/>
  <c r="AE320" i="65"/>
  <c r="AD321" i="65"/>
  <c r="AE321" i="65"/>
  <c r="AD322" i="65"/>
  <c r="AE322" i="65"/>
  <c r="AD323" i="65"/>
  <c r="AE323" i="65"/>
  <c r="AD324" i="65"/>
  <c r="AE324" i="65"/>
  <c r="AD325" i="65"/>
  <c r="AE325" i="65"/>
  <c r="AD326" i="65"/>
  <c r="AE326" i="65"/>
  <c r="AD327" i="65"/>
  <c r="AE327" i="65"/>
  <c r="AD328" i="65"/>
  <c r="AE328" i="65"/>
  <c r="AD329" i="65"/>
  <c r="AE329" i="65"/>
  <c r="AD330" i="65"/>
  <c r="AE330" i="65"/>
  <c r="AD331" i="65"/>
  <c r="AE331" i="65"/>
  <c r="AD332" i="65"/>
  <c r="AE332" i="65"/>
  <c r="AD333" i="65"/>
  <c r="AE333" i="65"/>
  <c r="AD334" i="65"/>
  <c r="AE334" i="65"/>
  <c r="AD335" i="65"/>
  <c r="AE335" i="65"/>
  <c r="AD336" i="65"/>
  <c r="AE336" i="65"/>
  <c r="AD337" i="65"/>
  <c r="AE337" i="65"/>
  <c r="AD338" i="65"/>
  <c r="AE338" i="65"/>
  <c r="AD339" i="65"/>
  <c r="AE339" i="65"/>
  <c r="AD340" i="65"/>
  <c r="AE340" i="65"/>
  <c r="AD341" i="65"/>
  <c r="AE341" i="65"/>
  <c r="AD342" i="65"/>
  <c r="AE342" i="65"/>
  <c r="AD343" i="65"/>
  <c r="AE343" i="65"/>
  <c r="AD344" i="65"/>
  <c r="AE344" i="65"/>
  <c r="AD345" i="65"/>
  <c r="AE345" i="65"/>
  <c r="AD346" i="65"/>
  <c r="AE346" i="65"/>
  <c r="AD347" i="65"/>
  <c r="AE347" i="65"/>
  <c r="AD348" i="65"/>
  <c r="AE348" i="65"/>
  <c r="AD349" i="65"/>
  <c r="AE349" i="65"/>
  <c r="AD350" i="65"/>
  <c r="AE350" i="65"/>
  <c r="AD351" i="65"/>
  <c r="AE351" i="65"/>
  <c r="AD352" i="65"/>
  <c r="AE352" i="65"/>
  <c r="AD353" i="65"/>
  <c r="AE353" i="65"/>
  <c r="AD354" i="65"/>
  <c r="AE354" i="65"/>
  <c r="AD355" i="65"/>
  <c r="AE355" i="65"/>
  <c r="AD356" i="65"/>
  <c r="AE356" i="65"/>
  <c r="AD357" i="65"/>
  <c r="AE357" i="65"/>
  <c r="AD358" i="65"/>
  <c r="AE358" i="65"/>
  <c r="AD359" i="65"/>
  <c r="AE359" i="65"/>
  <c r="AD360" i="65"/>
  <c r="AE360" i="65"/>
  <c r="AD361" i="65"/>
  <c r="AE361" i="65"/>
  <c r="AD362" i="65"/>
  <c r="AE362" i="65"/>
  <c r="AD363" i="65"/>
  <c r="AE363" i="65"/>
  <c r="AD364" i="65"/>
  <c r="AE364" i="65"/>
  <c r="AD365" i="65"/>
  <c r="AE365" i="65"/>
  <c r="AD366" i="65"/>
  <c r="AE366" i="65"/>
  <c r="AD367" i="65"/>
  <c r="AE367" i="65"/>
  <c r="AD368" i="65"/>
  <c r="AE368" i="65"/>
  <c r="AD369" i="65"/>
  <c r="AE369" i="65"/>
  <c r="AD370" i="65"/>
  <c r="AE370" i="65"/>
  <c r="AD371" i="65"/>
  <c r="AE371" i="65"/>
  <c r="AD372" i="65"/>
  <c r="AE372" i="65"/>
  <c r="AD373" i="65"/>
  <c r="AE373" i="65"/>
  <c r="AD374" i="65"/>
  <c r="AE374" i="65"/>
  <c r="AD375" i="65"/>
  <c r="AE375" i="65"/>
  <c r="AD376" i="65"/>
  <c r="AE376" i="65"/>
  <c r="AD377" i="65"/>
  <c r="AE377" i="65"/>
  <c r="AD378" i="65"/>
  <c r="AE378" i="65"/>
  <c r="AD379" i="65"/>
  <c r="AE379" i="65"/>
  <c r="AD380" i="65"/>
  <c r="AE380" i="65"/>
  <c r="AD381" i="65"/>
  <c r="AE381" i="65"/>
  <c r="AD382" i="65"/>
  <c r="AE382" i="65"/>
  <c r="AD383" i="65"/>
  <c r="AE383" i="65"/>
  <c r="AD384" i="65"/>
  <c r="AE384" i="65"/>
  <c r="AD385" i="65"/>
  <c r="AE385" i="65"/>
  <c r="AD386" i="65"/>
  <c r="AE386" i="65"/>
  <c r="AD387" i="65"/>
  <c r="AE387" i="65"/>
  <c r="AD388" i="65"/>
  <c r="AE388" i="65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 s="1"/>
  <c r="T210" i="65"/>
  <c r="U210" i="65"/>
  <c r="T211" i="65"/>
  <c r="U211" i="65"/>
  <c r="T212" i="65"/>
  <c r="U212" i="65"/>
  <c r="T213" i="65"/>
  <c r="U213" i="65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 s="1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 s="1"/>
  <c r="L229" i="65"/>
  <c r="M229" i="65"/>
  <c r="L230" i="65"/>
  <c r="M230" i="65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E5" i="63"/>
  <c r="J5" i="63"/>
  <c r="D11" i="68" l="1"/>
  <c r="D13" i="68"/>
  <c r="D15" i="68"/>
  <c r="C14" i="68"/>
  <c r="AL2" i="68"/>
  <c r="D14" i="68" s="1"/>
  <c r="D21" i="68"/>
  <c r="CU9" i="68"/>
  <c r="E21" i="68" s="1"/>
  <c r="C16" i="68"/>
  <c r="BD2" i="68"/>
  <c r="D16" i="68" s="1"/>
  <c r="C12" i="68"/>
  <c r="T2" i="68"/>
  <c r="D12" i="68" s="1"/>
  <c r="D17" i="68"/>
  <c r="BK9" i="68"/>
  <c r="E17" i="68" s="1"/>
  <c r="T2" i="67"/>
  <c r="D12" i="67" s="1"/>
  <c r="C18" i="67"/>
  <c r="BV2" i="67"/>
  <c r="D18" i="67" s="1"/>
  <c r="AL2" i="67"/>
  <c r="D14" i="67" s="1"/>
  <c r="C14" i="67"/>
  <c r="C11" i="67"/>
  <c r="L2" i="67"/>
  <c r="C21" i="67"/>
  <c r="CX2" i="67"/>
  <c r="C17" i="67"/>
  <c r="C19" i="67"/>
  <c r="BN2" i="67"/>
  <c r="D19" i="67"/>
  <c r="CC9" i="67"/>
  <c r="E19" i="67" s="1"/>
  <c r="DF2" i="67"/>
  <c r="D22" i="67" s="1"/>
  <c r="C22" i="67"/>
  <c r="C20" i="67"/>
  <c r="CN2" i="67"/>
  <c r="D20" i="67" s="1"/>
  <c r="C13" i="67"/>
  <c r="AD2" i="67"/>
  <c r="A15" i="67"/>
  <c r="AV4" i="67"/>
  <c r="BE7" i="66"/>
  <c r="BE5" i="66"/>
  <c r="BE3" i="66"/>
  <c r="AY4" i="66"/>
  <c r="AM7" i="66"/>
  <c r="AM5" i="66"/>
  <c r="AM3" i="66"/>
  <c r="Y4" i="66"/>
  <c r="U7" i="66"/>
  <c r="U3" i="66"/>
  <c r="U5" i="66"/>
  <c r="M7" i="66"/>
  <c r="M3" i="66"/>
  <c r="M5" i="66"/>
  <c r="A20" i="66"/>
  <c r="CN4" i="66"/>
  <c r="A16" i="66"/>
  <c r="BD4" i="66"/>
  <c r="A12" i="66"/>
  <c r="T4" i="66"/>
  <c r="A22" i="66"/>
  <c r="DF4" i="66"/>
  <c r="A18" i="66"/>
  <c r="BV4" i="66"/>
  <c r="A14" i="66"/>
  <c r="AL4" i="66"/>
  <c r="AV4" i="66"/>
  <c r="CX4" i="66"/>
  <c r="AD4" i="66"/>
  <c r="CF4" i="66"/>
  <c r="CF2" i="66" s="1"/>
  <c r="L4" i="66"/>
  <c r="BN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I3" i="65"/>
  <c r="L5" i="63"/>
  <c r="D5" i="63"/>
  <c r="H5" i="63"/>
  <c r="B5" i="63"/>
  <c r="E4" i="63"/>
  <c r="G5" i="63"/>
  <c r="I5" i="63"/>
  <c r="J4" i="63"/>
  <c r="C5" i="63"/>
  <c r="AS9" i="68" l="1"/>
  <c r="E15" i="68" s="1"/>
  <c r="AA9" i="68"/>
  <c r="E13" i="68" s="1"/>
  <c r="I9" i="68"/>
  <c r="E11" i="68" s="1"/>
  <c r="D21" i="67"/>
  <c r="CU9" i="67"/>
  <c r="E21" i="67" s="1"/>
  <c r="D11" i="67"/>
  <c r="I9" i="67"/>
  <c r="E11" i="67" s="1"/>
  <c r="AV2" i="67"/>
  <c r="C15" i="67"/>
  <c r="D13" i="67"/>
  <c r="AA9" i="67"/>
  <c r="E13" i="67" s="1"/>
  <c r="D17" i="67"/>
  <c r="BK9" i="67"/>
  <c r="E17" i="67" s="1"/>
  <c r="C17" i="66"/>
  <c r="C19" i="66"/>
  <c r="BN2" i="66"/>
  <c r="D19" i="66"/>
  <c r="CC9" i="66"/>
  <c r="E19" i="66" s="1"/>
  <c r="C21" i="66"/>
  <c r="CX2" i="66"/>
  <c r="C14" i="66"/>
  <c r="AL2" i="66"/>
  <c r="D14" i="66" s="1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11" i="66"/>
  <c r="L2" i="66"/>
  <c r="C13" i="66"/>
  <c r="AD2" i="66"/>
  <c r="C15" i="66"/>
  <c r="AV2" i="66"/>
  <c r="AA3" i="65"/>
  <c r="AA4" i="65"/>
  <c r="AC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I4" i="63"/>
  <c r="B4" i="63"/>
  <c r="D4" i="63"/>
  <c r="A3" i="63" a="1"/>
  <c r="G4" i="63"/>
  <c r="H4" i="63"/>
  <c r="L4" i="63"/>
  <c r="C4" i="63"/>
  <c r="D15" i="67" l="1"/>
  <c r="AS9" i="67"/>
  <c r="E15" i="67" s="1"/>
  <c r="D15" i="66"/>
  <c r="AS9" i="66"/>
  <c r="E15" i="66" s="1"/>
  <c r="D13" i="66"/>
  <c r="AA9" i="66"/>
  <c r="E13" i="66" s="1"/>
  <c r="D11" i="66"/>
  <c r="I9" i="66"/>
  <c r="E11" i="66" s="1"/>
  <c r="D21" i="66"/>
  <c r="CU9" i="66"/>
  <c r="E21" i="66" s="1"/>
  <c r="D17" i="66"/>
  <c r="BK9" i="66"/>
  <c r="E17" i="66" s="1"/>
  <c r="AI6" i="65"/>
  <c r="A14" i="65" s="1"/>
  <c r="Y4" i="65"/>
  <c r="I6" i="65"/>
  <c r="A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L4" i="65" l="1"/>
  <c r="T4" i="65"/>
  <c r="C12" i="65" s="1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T2" i="65"/>
  <c r="D12" i="65" s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EH4" i="64"/>
  <c r="EH2" i="64" s="1"/>
  <c r="EE9" i="64" s="1"/>
  <c r="E25" i="64" s="1"/>
  <c r="T9" i="64"/>
  <c r="B12" i="64" s="1"/>
  <c r="BD9" i="64"/>
  <c r="B16" i="64" s="1"/>
  <c r="AQ4" i="64"/>
  <c r="EY4" i="64"/>
  <c r="EY2" i="64" s="1"/>
  <c r="EV9" i="64" s="1"/>
  <c r="AG2" i="64"/>
  <c r="CF4" i="64"/>
  <c r="CF2" i="64" s="1"/>
  <c r="CC9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22" i="64"/>
  <c r="D15" i="64" l="1"/>
  <c r="C20" i="64"/>
  <c r="BD4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BD2" i="64" l="1"/>
  <c r="D16" i="64" s="1"/>
  <c r="C16" i="64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 l="1"/>
  <c r="D2" i="63"/>
  <c r="G2" i="63"/>
  <c r="H2" i="63"/>
  <c r="I3" i="63"/>
  <c r="L3" i="63"/>
  <c r="C3" i="63"/>
  <c r="L2" i="63"/>
  <c r="C2" i="63"/>
  <c r="I2" i="63"/>
  <c r="H3" i="63"/>
  <c r="G3" i="63"/>
  <c r="B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<sst xmlns="http://schemas.openxmlformats.org/spreadsheetml/2006/main" count="2056" uniqueCount="46">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</sst>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8" t="e">
        <f>(Q3-Q4)/(S3-S4)*(-S4)+Q4</f>
        <v>#N/A</v>
      </c>
      <c r="R6" s="38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8" t="e">
        <f>(AI3-AI4)/(AK3-AK4)*(-AK4)+AI4</f>
        <v>#N/A</v>
      </c>
      <c r="AJ6" s="38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8" t="e">
        <f>(BA3-BA4)/(BC3-BC4)*(-BC4)+BA4</f>
        <v>#N/A</v>
      </c>
      <c r="BB6" s="38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abSelected="1" workbookViewId="0">
      <selection activeCell="G1" sqref="G1:G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1697.7933333332689</v>
      </c>
      <c r="H2" s="2"/>
      <c r="I2" s="6" t="s">
        <v>12</v>
      </c>
      <c r="J2" s="2"/>
      <c r="K2" s="7" t="s">
        <v>13</v>
      </c>
      <c r="L2" s="3">
        <f>L4*I6*L9/100*100</f>
        <v>20.488541680000001</v>
      </c>
      <c r="M2" s="8" t="s">
        <v>14</v>
      </c>
      <c r="N2" s="9"/>
      <c r="O2" s="2">
        <f>ABS(S7-S6)/ABS(T7-T6)*1000</f>
        <v>832.97901639320082</v>
      </c>
      <c r="P2" s="2"/>
      <c r="Q2" s="6" t="s">
        <v>15</v>
      </c>
      <c r="R2" s="2"/>
      <c r="S2" s="7" t="s">
        <v>13</v>
      </c>
      <c r="T2" s="3">
        <f>T4*Q6*T9/100*100</f>
        <v>19.998688666</v>
      </c>
      <c r="U2" s="8" t="s">
        <v>14</v>
      </c>
      <c r="X2" s="9"/>
      <c r="Y2" s="2">
        <f>ABS(AC7-AC6)/ABS(AD7-AD6)*1000</f>
        <v>1660.4590163939276</v>
      </c>
      <c r="Z2" s="2"/>
      <c r="AA2" s="6" t="s">
        <v>12</v>
      </c>
      <c r="AB2" s="2"/>
      <c r="AC2" s="7" t="s">
        <v>13</v>
      </c>
      <c r="AD2" s="3">
        <f>AD4*AA6*AD9/100*100</f>
        <v>20.566365983000001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2202.577173912648</v>
      </c>
      <c r="AR2" s="2"/>
      <c r="AS2" s="6" t="s">
        <v>12</v>
      </c>
      <c r="AT2" s="2"/>
      <c r="AU2" s="7" t="s">
        <v>13</v>
      </c>
      <c r="AV2" s="3">
        <f>AV4*AS6*AV9/100*100</f>
        <v>20.542019391999997</v>
      </c>
      <c r="AW2" s="8" t="s">
        <v>14</v>
      </c>
      <c r="AX2" s="9"/>
      <c r="AY2" s="2">
        <f>ABS(BC7-BC6)/ABS(BD7-BD6)*1000</f>
        <v>1638.104193546573</v>
      </c>
      <c r="AZ2" s="2"/>
      <c r="BA2" s="6" t="s">
        <v>15</v>
      </c>
      <c r="BB2" s="2"/>
      <c r="BC2" s="7" t="s">
        <v>13</v>
      </c>
      <c r="BD2" s="3">
        <f>BD4*BA6*BD9/100*100</f>
        <v>19.853591042999998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1.77399</v>
      </c>
      <c r="J3" s="2"/>
      <c r="K3" s="10">
        <f>INDEX(L11:L1056,MATCH(I3,K11:K1056,0))</f>
        <v>-1.4770500000000001E-2</v>
      </c>
      <c r="L3" s="31" t="s">
        <v>16</v>
      </c>
      <c r="M3" s="11">
        <f>M9</f>
        <v>20.488541680000001</v>
      </c>
      <c r="N3" s="9"/>
      <c r="O3" s="2" t="s">
        <v>44</v>
      </c>
      <c r="P3" s="2"/>
      <c r="Q3" s="2">
        <f>INDEX(S11:S1056,MATCH(0,T11:T1056,-1))</f>
        <v>1.7629999999999999</v>
      </c>
      <c r="R3" s="2"/>
      <c r="S3" s="10">
        <f>INDEX(T11:T1056,MATCH(Q3,S11:S1056,0))</f>
        <v>0.24346900000000002</v>
      </c>
      <c r="T3" s="31" t="s">
        <v>16</v>
      </c>
      <c r="U3" s="11">
        <f>U9</f>
        <v>19.998688666</v>
      </c>
      <c r="X3" s="9"/>
      <c r="Y3" s="2" t="s">
        <v>44</v>
      </c>
      <c r="Z3" s="2"/>
      <c r="AA3" s="2">
        <f>INDEX(AC11:AC856,MATCH(0,AD11:AD856,1))</f>
        <v>1.7746</v>
      </c>
      <c r="AB3" s="2"/>
      <c r="AC3" s="10">
        <f>INDEX(AD11:AD1056,MATCH(AA3,AC11:AC1056,0))</f>
        <v>-0.36627199999999999</v>
      </c>
      <c r="AD3" s="31" t="s">
        <v>16</v>
      </c>
      <c r="AE3" s="11">
        <f>AE9</f>
        <v>20.566365983000001</v>
      </c>
      <c r="AF3" s="9"/>
      <c r="AG3" s="2" t="s">
        <v>44</v>
      </c>
      <c r="AH3" s="2"/>
      <c r="AI3" s="2">
        <f>INDEX(AK11:AK1056,MATCH(0,AL11:AL1056,-1))</f>
        <v>1.7572000000000001</v>
      </c>
      <c r="AJ3" s="2"/>
      <c r="AK3" s="10">
        <f>INDEX(AL11:AL1056,MATCH(AI3,AK11:AK1056,0))</f>
        <v>0.66009499999999999</v>
      </c>
      <c r="AL3" s="31" t="s">
        <v>16</v>
      </c>
      <c r="AM3" s="11">
        <f>AM9</f>
        <v>19.831823024999998</v>
      </c>
      <c r="AP3" s="9"/>
      <c r="AQ3" s="2" t="s">
        <v>44</v>
      </c>
      <c r="AR3" s="2"/>
      <c r="AS3" s="2">
        <f>INDEX(AU11:AU856,MATCH(0,AV11:AV856,1))</f>
        <v>1.7736799999999999</v>
      </c>
      <c r="AT3" s="2"/>
      <c r="AU3" s="10">
        <f>INDEX(AV11:AV1056,MATCH(AS3,AU11:AU1056,0))</f>
        <v>-0.39361600000000002</v>
      </c>
      <c r="AV3" s="31" t="s">
        <v>16</v>
      </c>
      <c r="AW3" s="11">
        <f>AW9</f>
        <v>20.542019391999997</v>
      </c>
      <c r="AX3" s="9"/>
      <c r="AY3" s="2" t="s">
        <v>44</v>
      </c>
      <c r="AZ3" s="2"/>
      <c r="BA3" s="2">
        <f>INDEX(BC11:BC1056,MATCH(0,BD11:BD1056,-1))</f>
        <v>1.7578100000000001</v>
      </c>
      <c r="BB3" s="2"/>
      <c r="BC3" s="10">
        <f>INDEX(BD11:BD1056,MATCH(BA3,BC11:BC1056,0))</f>
        <v>0.60577400000000003</v>
      </c>
      <c r="BD3" s="31" t="s">
        <v>16</v>
      </c>
      <c r="BE3" s="11">
        <f>BE9</f>
        <v>19.853591042999998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4.8625403375856093</v>
      </c>
      <c r="H4" s="2"/>
      <c r="I4" s="2">
        <f>INDEX(K11:K1000,1+MATCH(0,L11:L856,1))</f>
        <v>1.7694099999999999</v>
      </c>
      <c r="J4" s="2"/>
      <c r="K4" s="10">
        <f>INDEX(L11:L1056,MATCH(I4,K11:K1056,0))</f>
        <v>0.92712399999999995</v>
      </c>
      <c r="L4" s="30">
        <f>M3/(I6*L9)</f>
        <v>0.73397057653355302</v>
      </c>
      <c r="M4" s="8" t="s">
        <v>17</v>
      </c>
      <c r="N4" s="9"/>
      <c r="O4" s="2">
        <f>ABS(Q3-Q4)/ABS(S3-S4)*1000</f>
        <v>6.0107905501973571</v>
      </c>
      <c r="P4" s="2"/>
      <c r="Q4" s="2">
        <f>INDEX(S11:S856,1+MATCH(0,T11:T856,-1))</f>
        <v>1.7675799999999999</v>
      </c>
      <c r="R4" s="2"/>
      <c r="S4" s="10">
        <f>INDEX(T11:T856,MATCH(Q4,S11:S856,0))</f>
        <v>-0.51849400000000001</v>
      </c>
      <c r="T4" s="30">
        <f>U3/(Q6*T9)</f>
        <v>0.71694930285666614</v>
      </c>
      <c r="U4" s="8" t="s">
        <v>17</v>
      </c>
      <c r="X4" s="9"/>
      <c r="Y4" s="2">
        <f>ABS(AA3-AA4)/ABS(AC3-AC4)*1000</f>
        <v>5.7723389517433104</v>
      </c>
      <c r="Z4" s="2"/>
      <c r="AA4" s="2">
        <f>INDEX(AC11:AC1000,1+MATCH(0,AD11:AD856,1))</f>
        <v>1.7690999999999999</v>
      </c>
      <c r="AB4" s="2"/>
      <c r="AC4" s="10">
        <f>INDEX(AD11:AD1056,MATCH(AA4,AC11:AC1056,0))</f>
        <v>0.58654799999999996</v>
      </c>
      <c r="AD4" s="30">
        <f>AE3/(AA6*AD9)</f>
        <v>0.73450842138002836</v>
      </c>
      <c r="AE4" s="8" t="s">
        <v>17</v>
      </c>
      <c r="AF4" s="9"/>
      <c r="AG4" s="2">
        <f>ABS(AI3-AI4)/ABS(AK3-AK4)*1000</f>
        <v>7.7246605152149668</v>
      </c>
      <c r="AH4" s="2"/>
      <c r="AI4" s="2">
        <f>INDEX(AK11:AK856,1+MATCH(0,AL11:AL856,-1))</f>
        <v>1.7626999999999999</v>
      </c>
      <c r="AJ4" s="2"/>
      <c r="AK4" s="10">
        <f>INDEX(AL11:AL856,MATCH(AI4,AK11:AK856,0))</f>
        <v>-5.1910399999999995E-2</v>
      </c>
      <c r="AL4" s="30" t="e">
        <f>AM3/(AI6*AL9)</f>
        <v>#DIV/0!</v>
      </c>
      <c r="AM4" s="8" t="s">
        <v>17</v>
      </c>
      <c r="AP4" s="9"/>
      <c r="AQ4" s="2">
        <f>ABS(AS3-AS4)/ABS(AU3-AU4)*1000</f>
        <v>4.4719815172061281</v>
      </c>
      <c r="AR4" s="2"/>
      <c r="AS4" s="2">
        <f>INDEX(AU11:AU1000,1+MATCH(0,AV11:AV856,1))</f>
        <v>1.7694099999999999</v>
      </c>
      <c r="AT4" s="2"/>
      <c r="AU4" s="10">
        <f>INDEX(AV11:AV1056,MATCH(AS4,AU11:AU1056,0))</f>
        <v>0.56121799999999999</v>
      </c>
      <c r="AV4" s="30">
        <f>AW3/(AS6*AV9)</f>
        <v>0.73512834841113495</v>
      </c>
      <c r="AW4" s="8" t="s">
        <v>17</v>
      </c>
      <c r="AX4" s="9"/>
      <c r="AY4" s="2">
        <f>ABS(BA3-BA4)/ABS(BC3-BC4)*1000</f>
        <v>6.576862339808967</v>
      </c>
      <c r="AZ4" s="2"/>
      <c r="BA4" s="2">
        <f>INDEX(BC11:BC856,1+MATCH(0,BD11:BD856,-1))</f>
        <v>1.7623899999999999</v>
      </c>
      <c r="BB4" s="2"/>
      <c r="BC4" s="10">
        <f>INDEX(BD11:BD856,MATCH(BA4,BC11:BC856,0))</f>
        <v>-9.0606699999999998E-2</v>
      </c>
      <c r="BD4" s="30">
        <f>BE3/(BA6*BD9)</f>
        <v>0.71408532071400677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13.8184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13.8794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14.0137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13.958699999999999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13.668799999999999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13.778699999999999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1.7739181778479436</v>
      </c>
      <c r="J6" s="30"/>
      <c r="K6" s="13">
        <f>INDEX(K11:K1056,MATCH(L6,L11:L1056,0))</f>
        <v>2.14233E-3</v>
      </c>
      <c r="L6" s="10">
        <f>INDEX(L11:L1056,MATCH(0,K11:K1056,-1))</f>
        <v>15.7349</v>
      </c>
      <c r="M6" s="8" t="s">
        <v>22</v>
      </c>
      <c r="N6" s="9"/>
      <c r="O6" s="2"/>
      <c r="P6" s="2"/>
      <c r="Q6" s="38">
        <f>(Q3-Q4)/(S3-S4)*(-S4)+Q4</f>
        <v>1.764463441164466</v>
      </c>
      <c r="R6" s="38"/>
      <c r="S6" s="13">
        <f>INDEX(S11:S1056,MATCH(T6,T11:T1056,0))</f>
        <v>-4.4525099999999998E-3</v>
      </c>
      <c r="T6" s="10">
        <f>INDEX(T11:T1056,MATCH(0,S11:S1056,1))</f>
        <v>15.8142</v>
      </c>
      <c r="U6" s="8" t="s">
        <v>22</v>
      </c>
      <c r="X6" s="9"/>
      <c r="Y6" s="2"/>
      <c r="Z6" s="2"/>
      <c r="AA6" s="30">
        <f>(AA3-AA4)/(AC3-AC4)*(-AC4)+AA4</f>
        <v>1.772485753867467</v>
      </c>
      <c r="AB6" s="30"/>
      <c r="AC6" s="13">
        <f>INDEX(AC11:AC1056,MATCH(AD6,AD11:AD1056,0))</f>
        <v>3.2418799999999998E-2</v>
      </c>
      <c r="AD6" s="10">
        <f>INDEX(AD11:AD1056,MATCH(0,AC11:AC1056,-1))</f>
        <v>15.7776</v>
      </c>
      <c r="AE6" s="8" t="s">
        <v>22</v>
      </c>
      <c r="AF6" s="9"/>
      <c r="AG6" s="2"/>
      <c r="AH6" s="2"/>
      <c r="AI6" s="38">
        <f>(AI3-AI4)/(AK3-AK4)*(-AK4)+AI4</f>
        <v>1.7622990097827909</v>
      </c>
      <c r="AJ6" s="38"/>
      <c r="AK6" s="13">
        <f>INDEX(AK11:AK1056,MATCH(AL6,AL11:AL1056,0))</f>
        <v>-4.4433600000000004E-3</v>
      </c>
      <c r="AL6" s="10">
        <f>INDEX(AL11:AL1056,MATCH(0,AK11:AK1056,1))</f>
        <v>15.805099999999999</v>
      </c>
      <c r="AM6" s="8" t="s">
        <v>22</v>
      </c>
      <c r="AP6" s="9"/>
      <c r="AQ6" s="2"/>
      <c r="AR6" s="2"/>
      <c r="AS6" s="30">
        <f>(AS3-AS4)/(AU3-AU4)*(-AU4)+AS4</f>
        <v>1.7719197565231233</v>
      </c>
      <c r="AT6" s="30"/>
      <c r="AU6" s="13">
        <f>INDEX(AU11:AU1056,MATCH(AV6,AV11:AV1056,0))</f>
        <v>1.7297400000000001E-2</v>
      </c>
      <c r="AV6" s="10">
        <f>INDEX(AV11:AV1056,MATCH(0,AU11:AU1056,-1))</f>
        <v>15.7623</v>
      </c>
      <c r="AW6" s="8" t="s">
        <v>22</v>
      </c>
      <c r="AX6" s="9"/>
      <c r="AY6" s="2"/>
      <c r="AZ6" s="2"/>
      <c r="BA6" s="38">
        <f>(BA3-BA4)/(BC3-BC4)*(-BC4)+BA4</f>
        <v>1.7617940922070354</v>
      </c>
      <c r="BB6" s="38"/>
      <c r="BC6" s="13">
        <f>INDEX(BC11:BC1056,MATCH(BD6,BD11:BD1056,0))</f>
        <v>-4.4647200000000001E-3</v>
      </c>
      <c r="BD6" s="10">
        <f>INDEX(BD11:BD1056,MATCH(0,BC11:BC1056,1))</f>
        <v>15.783700000000001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-2.9510500000000002E-3</v>
      </c>
      <c r="L7" s="10">
        <f>INDEX(L11:L856,1+MATCH(0,K11:K856,-1))</f>
        <v>15.7379</v>
      </c>
      <c r="M7" s="12">
        <f>INDEX(K11:K1056,MATCH(M9,M11:M1056,0))</f>
        <v>1.48193</v>
      </c>
      <c r="N7" s="9"/>
      <c r="O7" s="2"/>
      <c r="P7" s="2"/>
      <c r="Q7" s="2"/>
      <c r="R7" s="2"/>
      <c r="S7" s="13">
        <f>INDEX(S11:S1056,MATCH(T7,T11:T1056,0))</f>
        <v>6.2866199999999999E-4</v>
      </c>
      <c r="T7" s="10">
        <f>INDEX(T11:T1056,1+MATCH(0,S11:S1056,1))</f>
        <v>15.808099999999998</v>
      </c>
      <c r="U7" s="12">
        <f>INDEX(S11:S1056,MATCH(U9,U11:U1056,0))</f>
        <v>1.4398200000000001</v>
      </c>
      <c r="X7" s="9"/>
      <c r="Y7" s="2"/>
      <c r="Z7" s="2"/>
      <c r="AA7" s="2"/>
      <c r="AB7" s="2"/>
      <c r="AC7" s="13">
        <f>INDEX(AC11:AC856,MATCH(AD7,AD11:AD856,1))</f>
        <v>4.2547599999999998E-2</v>
      </c>
      <c r="AD7" s="10">
        <f>INDEX(AD11:AD856,1+MATCH(0,AC11:AC856,-1))</f>
        <v>15.771500000000001</v>
      </c>
      <c r="AE7" s="12">
        <f>INDEX(AC11:AC1056,MATCH(AE9,AE11:AE1056,0))</f>
        <v>1.4666699999999999</v>
      </c>
      <c r="AF7" s="9"/>
      <c r="AG7" s="2"/>
      <c r="AH7" s="2"/>
      <c r="AI7" s="2"/>
      <c r="AJ7" s="2"/>
      <c r="AK7" s="13">
        <f>INDEX(AK11:AK1056,MATCH(AL7,AL11:AL1056,0))</f>
        <v>-4.4433600000000004E-3</v>
      </c>
      <c r="AL7" s="10">
        <f>INDEX(AL11:AL1056,1+MATCH(0,AK11:AK1056,1))</f>
        <v>15.805099999999999</v>
      </c>
      <c r="AM7" s="12">
        <f>INDEX(AK11:AK1056,MATCH(AM9,AM11:AM1056,0))</f>
        <v>1.4202900000000001</v>
      </c>
      <c r="AP7" s="9"/>
      <c r="AQ7" s="2"/>
      <c r="AR7" s="2"/>
      <c r="AS7" s="2"/>
      <c r="AT7" s="2"/>
      <c r="AU7" s="13">
        <f>INDEX(AU11:AU856,MATCH(AV7,AV11:AV856,1))</f>
        <v>-2.9663100000000002E-3</v>
      </c>
      <c r="AV7" s="10">
        <f>INDEX(AV11:AV856,1+MATCH(0,AU11:AU856,-1))</f>
        <v>15.771500000000001</v>
      </c>
      <c r="AW7" s="12">
        <f>INDEX(AU11:AU1056,MATCH(AW9,AW11:AW1056,0))</f>
        <v>1.5020800000000001</v>
      </c>
      <c r="AX7" s="9"/>
      <c r="AY7" s="2"/>
      <c r="AZ7" s="2"/>
      <c r="BA7" s="2"/>
      <c r="BB7" s="2"/>
      <c r="BC7" s="13">
        <f>INDEX(BC11:BC1056,MATCH(BD7,BD11:BD1056,0))</f>
        <v>6.13403E-4</v>
      </c>
      <c r="BD7" s="10">
        <f>INDEX(BD11:BD1056,1+MATCH(0,BC11:BC1056,1))</f>
        <v>15.780599999999998</v>
      </c>
      <c r="BE7" s="12">
        <f>INDEX(BC11:BC1056,MATCH(BE9,BE11:BE1056,0))</f>
        <v>1.4398200000000001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2.3908632524987072</v>
      </c>
      <c r="J9" s="2"/>
      <c r="K9" s="2"/>
      <c r="L9" s="3">
        <f>(L6-L7)/(K6-K7)*(-K7)+L7</f>
        <v>15.736161832025099</v>
      </c>
      <c r="M9" s="16">
        <f>MAX(M11:M1056)</f>
        <v>20.488541680000001</v>
      </c>
      <c r="N9" s="9"/>
      <c r="O9" s="2"/>
      <c r="P9" s="2"/>
      <c r="Q9" s="2"/>
      <c r="R9" s="2"/>
      <c r="S9" s="2"/>
      <c r="T9" s="3">
        <f>(T6-T7)/(S6-S7)*(-S7)+T7</f>
        <v>15.808854715290092</v>
      </c>
      <c r="U9" s="16">
        <f>MAX(U11:U1056)</f>
        <v>19.998688666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15.797123998894236</v>
      </c>
      <c r="AE9" s="16">
        <f>MAX(AE11:AE1056)</f>
        <v>20.566365983000001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19.831823024999998</v>
      </c>
      <c r="AP9" s="9"/>
      <c r="AQ9" s="2"/>
      <c r="AR9" s="2"/>
      <c r="AS9" s="15">
        <f>(MAX(AV2,BD2)-MIN(AV2,BD2))/MAX(AV2,BD2)%</f>
        <v>3.3513177836260062</v>
      </c>
      <c r="AT9" s="2"/>
      <c r="AU9" s="2"/>
      <c r="AV9" s="3">
        <f>(AV6-AV7)/(AU6-AU7)*(-AU7)+AV7</f>
        <v>15.77015325490742</v>
      </c>
      <c r="AW9" s="16">
        <f>MAX(AW11:AW1056)</f>
        <v>20.542019391999997</v>
      </c>
      <c r="AX9" s="9"/>
      <c r="AY9" s="2"/>
      <c r="AZ9" s="2"/>
      <c r="BA9" s="2"/>
      <c r="BB9" s="2"/>
      <c r="BC9" s="2"/>
      <c r="BD9" s="3">
        <f>(BD6-BD7)/(BC6-BC7)*(-BC7)+BD7</f>
        <v>15.780974459086554</v>
      </c>
      <c r="BE9" s="16">
        <f>MAX(BE11:BE1056)</f>
        <v>19.853591042999998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1.7739181778479436</v>
      </c>
      <c r="B11" s="19">
        <f>IFERROR(L9,0)</f>
        <v>15.736161832025099</v>
      </c>
      <c r="C11" s="20">
        <f>IFERROR(L4,0)</f>
        <v>0.73397057653355302</v>
      </c>
      <c r="D11" s="21">
        <f>IFERROR(L2,0)</f>
        <v>20.488541680000001</v>
      </c>
      <c r="E11" s="21">
        <f>IFERROR(I9,0)</f>
        <v>2.3908632524987072</v>
      </c>
      <c r="F11" s="9"/>
      <c r="G11" s="22">
        <v>1.7948900000000001</v>
      </c>
      <c r="H11" s="22">
        <v>8.9964700000000004</v>
      </c>
      <c r="I11" s="22">
        <v>4.8452800000000004E-3</v>
      </c>
      <c r="J11" s="22">
        <v>1</v>
      </c>
      <c r="K11" s="22">
        <v>1.79443</v>
      </c>
      <c r="L11">
        <f>-I11/$F$2*1000</f>
        <v>-4.8452800000000007</v>
      </c>
      <c r="M11">
        <f>L11*G11</f>
        <v>-8.6967446192000022</v>
      </c>
      <c r="N11" s="9"/>
      <c r="O11" s="22">
        <v>-9.49097E-2</v>
      </c>
      <c r="P11" s="22">
        <v>58.417900000000003</v>
      </c>
      <c r="Q11" s="22">
        <v>-1.5859999999999999E-2</v>
      </c>
      <c r="R11" s="22">
        <v>1</v>
      </c>
      <c r="S11" s="22">
        <v>-9.5367400000000005E-2</v>
      </c>
      <c r="T11">
        <f>-Q11/$F$2*1000</f>
        <v>15.86</v>
      </c>
      <c r="U11">
        <f>T11*O11</f>
        <v>-1.5052678419999999</v>
      </c>
      <c r="V11" s="23"/>
      <c r="W11" s="24"/>
      <c r="X11" s="9"/>
      <c r="Y11" s="22">
        <v>1.7948900000000001</v>
      </c>
      <c r="Z11" s="22">
        <v>107.995</v>
      </c>
      <c r="AA11" s="22">
        <v>5.3619399999999999E-3</v>
      </c>
      <c r="AB11" s="22">
        <v>1</v>
      </c>
      <c r="AC11" s="22">
        <v>1.79443</v>
      </c>
      <c r="AD11">
        <f>-AA11/$F$2*1000</f>
        <v>-5.3619399999999997</v>
      </c>
      <c r="AE11">
        <f>AD11*Y11</f>
        <v>-9.6240924866000004</v>
      </c>
      <c r="AF11" s="9"/>
      <c r="AG11" s="22">
        <v>-9.49097E-2</v>
      </c>
      <c r="AH11" s="22">
        <v>139.654</v>
      </c>
      <c r="AI11" s="22">
        <v>-1.5862999999999999E-2</v>
      </c>
      <c r="AJ11" s="22">
        <v>1</v>
      </c>
      <c r="AK11" s="22">
        <v>-9.5336900000000002E-2</v>
      </c>
      <c r="AL11">
        <f>-AI11/$F$2*1000</f>
        <v>15.862999999999998</v>
      </c>
      <c r="AM11">
        <f>AL11*AG11</f>
        <v>-1.5055525710999997</v>
      </c>
      <c r="AP11" s="9"/>
      <c r="AQ11" s="22">
        <v>1.7948900000000001</v>
      </c>
      <c r="AR11" s="22">
        <v>189.03299999999999</v>
      </c>
      <c r="AS11" s="22">
        <v>5.3741500000000003E-3</v>
      </c>
      <c r="AT11" s="22">
        <v>1</v>
      </c>
      <c r="AU11" s="22">
        <v>1.79413</v>
      </c>
      <c r="AV11">
        <f>-AS11/$F$2*1000</f>
        <v>-5.3741500000000002</v>
      </c>
      <c r="AW11">
        <f>AV11*AQ11</f>
        <v>-9.6460080935000008</v>
      </c>
      <c r="AX11" s="9"/>
      <c r="AY11" s="22">
        <v>-9.49097E-2</v>
      </c>
      <c r="AZ11" s="22">
        <v>238.416</v>
      </c>
      <c r="BA11" s="22">
        <v>-1.5850800000000002E-2</v>
      </c>
      <c r="BB11" s="22">
        <v>1</v>
      </c>
      <c r="BC11" s="22">
        <v>-9.5306399999999999E-2</v>
      </c>
      <c r="BD11">
        <f>-BA11/$F$2*1000</f>
        <v>15.850800000000001</v>
      </c>
      <c r="BE11">
        <f>BD11*AY11</f>
        <v>-1.5043946727600002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1.764463441164466</v>
      </c>
      <c r="B12" s="19">
        <f>IFERROR(T9,0)</f>
        <v>15.808854715290092</v>
      </c>
      <c r="C12" s="20">
        <f>IFERROR(T4,0)</f>
        <v>0.71694930285666614</v>
      </c>
      <c r="D12" s="21">
        <f>IFERROR(T2,0)</f>
        <v>19.998688666</v>
      </c>
      <c r="E12" s="21"/>
      <c r="F12" s="9"/>
      <c r="G12" s="22">
        <v>1.78986</v>
      </c>
      <c r="H12" s="22">
        <v>9.0065399999999993</v>
      </c>
      <c r="I12" s="22">
        <v>3.4365799999999998E-3</v>
      </c>
      <c r="J12" s="22">
        <v>2</v>
      </c>
      <c r="K12" s="22">
        <v>1.78894</v>
      </c>
      <c r="L12">
        <f t="shared" ref="L12:L75" si="0">-I12/$F$2*1000</f>
        <v>-3.4365799999999997</v>
      </c>
      <c r="M12">
        <f t="shared" ref="M12:M75" si="1">L12*G12</f>
        <v>-6.1509970787999997</v>
      </c>
      <c r="N12" s="9"/>
      <c r="O12" s="22">
        <v>-8.9874300000000004E-2</v>
      </c>
      <c r="P12" s="22">
        <v>58.427999999999997</v>
      </c>
      <c r="Q12" s="22">
        <v>-1.58569E-2</v>
      </c>
      <c r="R12" s="22">
        <v>2</v>
      </c>
      <c r="S12" s="22">
        <v>-9.0301500000000007E-2</v>
      </c>
      <c r="T12">
        <f t="shared" ref="T12:T75" si="2">-Q12/$F$2*1000</f>
        <v>15.8569</v>
      </c>
      <c r="U12">
        <f t="shared" ref="U12:U75" si="3">T12*O12</f>
        <v>-1.4251277876699999</v>
      </c>
      <c r="V12" s="23"/>
      <c r="W12" s="24"/>
      <c r="X12" s="9"/>
      <c r="Y12" s="22">
        <v>1.78986</v>
      </c>
      <c r="Z12" s="22">
        <v>108.005</v>
      </c>
      <c r="AA12" s="22">
        <v>3.89618E-3</v>
      </c>
      <c r="AB12" s="22">
        <v>2</v>
      </c>
      <c r="AC12" s="22">
        <v>1.78955</v>
      </c>
      <c r="AD12">
        <f t="shared" ref="AD12:AD75" si="4">-AA12/$F$2*1000</f>
        <v>-3.8961799999999998</v>
      </c>
      <c r="AE12">
        <f t="shared" ref="AE12:AE75" si="5">AD12*Y12</f>
        <v>-6.9736167347999993</v>
      </c>
      <c r="AF12" s="9"/>
      <c r="AG12" s="22">
        <v>-8.9874300000000004E-2</v>
      </c>
      <c r="AH12" s="22">
        <v>139.66399999999999</v>
      </c>
      <c r="AI12" s="22">
        <v>-1.58569E-2</v>
      </c>
      <c r="AJ12" s="22">
        <v>2</v>
      </c>
      <c r="AK12" s="22">
        <v>-9.0393100000000004E-2</v>
      </c>
      <c r="AL12">
        <f t="shared" ref="AL12:AL75" si="6">-AI12/$F$2*1000</f>
        <v>15.8569</v>
      </c>
      <c r="AM12">
        <f t="shared" ref="AM12:AM75" si="7">AL12*AG12</f>
        <v>-1.4251277876699999</v>
      </c>
      <c r="AP12" s="9"/>
      <c r="AQ12" s="22">
        <v>1.78986</v>
      </c>
      <c r="AR12" s="22">
        <v>189.04300000000001</v>
      </c>
      <c r="AS12" s="22">
        <v>3.9050299999999999E-3</v>
      </c>
      <c r="AT12" s="22">
        <v>2</v>
      </c>
      <c r="AU12" s="22">
        <v>1.78925</v>
      </c>
      <c r="AV12">
        <f t="shared" ref="AV12:AV75" si="8">-AS12/$F$2*1000</f>
        <v>-3.90503</v>
      </c>
      <c r="AW12">
        <f t="shared" ref="AW12:AW75" si="9">AV12*AQ12</f>
        <v>-6.9894569958000003</v>
      </c>
      <c r="AX12" s="9"/>
      <c r="AY12" s="22">
        <v>-8.9874300000000004E-2</v>
      </c>
      <c r="AZ12" s="22">
        <v>238.42599999999999</v>
      </c>
      <c r="BA12" s="22">
        <v>-1.58447E-2</v>
      </c>
      <c r="BB12" s="22">
        <v>2</v>
      </c>
      <c r="BC12" s="22">
        <v>-9.0362499999999998E-2</v>
      </c>
      <c r="BD12">
        <f t="shared" ref="BD12:BD75" si="10">-BA12/$F$2*1000</f>
        <v>15.8447</v>
      </c>
      <c r="BE12">
        <f t="shared" ref="BE12:BE75" si="11">BD12*AY12</f>
        <v>-1.42403132121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1.772485753867467</v>
      </c>
      <c r="B13" s="19">
        <f>IFERROR(AD9,0)</f>
        <v>15.797123998894236</v>
      </c>
      <c r="C13" s="20">
        <f>IFERROR(AD4,0)</f>
        <v>0.73450842138002836</v>
      </c>
      <c r="D13" s="21">
        <f>IFERROR(AD2,0)</f>
        <v>20.566365983000001</v>
      </c>
      <c r="E13" s="21">
        <f>IFERROR(AA9,0)</f>
        <v>0</v>
      </c>
      <c r="F13" s="9"/>
      <c r="G13" s="22">
        <v>1.7848200000000001</v>
      </c>
      <c r="H13" s="22">
        <v>9.01661</v>
      </c>
      <c r="I13" s="22">
        <v>2.1856699999999998E-3</v>
      </c>
      <c r="J13" s="22">
        <v>3</v>
      </c>
      <c r="K13" s="22">
        <v>1.7843599999999999</v>
      </c>
      <c r="L13">
        <f t="shared" si="0"/>
        <v>-2.18567</v>
      </c>
      <c r="M13">
        <f t="shared" si="1"/>
        <v>-3.9010275294000003</v>
      </c>
      <c r="N13" s="9"/>
      <c r="O13" s="22">
        <v>-8.4838899999999995E-2</v>
      </c>
      <c r="P13" s="22">
        <v>58.438000000000002</v>
      </c>
      <c r="Q13" s="22">
        <v>-1.5850800000000002E-2</v>
      </c>
      <c r="R13" s="22">
        <v>3</v>
      </c>
      <c r="S13" s="22">
        <v>-8.5327100000000003E-2</v>
      </c>
      <c r="T13">
        <f t="shared" si="2"/>
        <v>15.850800000000001</v>
      </c>
      <c r="U13">
        <f t="shared" si="3"/>
        <v>-1.34476443612</v>
      </c>
      <c r="V13" s="23"/>
      <c r="W13" s="24"/>
      <c r="X13" s="9"/>
      <c r="Y13" s="22">
        <v>1.7848200000000001</v>
      </c>
      <c r="Z13" s="22">
        <v>108.015</v>
      </c>
      <c r="AA13" s="22">
        <v>2.6046799999999998E-3</v>
      </c>
      <c r="AB13" s="22">
        <v>3</v>
      </c>
      <c r="AC13" s="22">
        <v>1.78406</v>
      </c>
      <c r="AD13">
        <f t="shared" si="4"/>
        <v>-2.6046799999999997</v>
      </c>
      <c r="AE13">
        <f t="shared" si="5"/>
        <v>-4.6488849576</v>
      </c>
      <c r="AF13" s="9"/>
      <c r="AG13" s="22">
        <v>-8.4838899999999995E-2</v>
      </c>
      <c r="AH13" s="22">
        <v>139.67500000000001</v>
      </c>
      <c r="AI13" s="22">
        <v>-1.5850800000000002E-2</v>
      </c>
      <c r="AJ13" s="22">
        <v>3</v>
      </c>
      <c r="AK13" s="22">
        <v>-8.52966E-2</v>
      </c>
      <c r="AL13">
        <f t="shared" si="6"/>
        <v>15.850800000000001</v>
      </c>
      <c r="AM13">
        <f t="shared" si="7"/>
        <v>-1.34476443612</v>
      </c>
      <c r="AP13" s="9"/>
      <c r="AQ13" s="22">
        <v>1.7848200000000001</v>
      </c>
      <c r="AR13" s="22">
        <v>189.053</v>
      </c>
      <c r="AS13" s="22">
        <v>2.6123000000000001E-3</v>
      </c>
      <c r="AT13" s="22">
        <v>3</v>
      </c>
      <c r="AU13" s="22">
        <v>1.78406</v>
      </c>
      <c r="AV13">
        <f t="shared" si="8"/>
        <v>-2.6123000000000003</v>
      </c>
      <c r="AW13">
        <f t="shared" si="9"/>
        <v>-4.6624852860000008</v>
      </c>
      <c r="AX13" s="9"/>
      <c r="AY13" s="22">
        <v>-8.4838899999999995E-2</v>
      </c>
      <c r="AZ13" s="22">
        <v>238.43600000000001</v>
      </c>
      <c r="BA13" s="22">
        <v>-1.58295E-2</v>
      </c>
      <c r="BB13" s="22">
        <v>3</v>
      </c>
      <c r="BC13" s="22">
        <v>-8.5327100000000003E-2</v>
      </c>
      <c r="BD13">
        <f t="shared" si="10"/>
        <v>15.829499999999999</v>
      </c>
      <c r="BE13">
        <f t="shared" si="11"/>
        <v>-1.3429573675499999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1.7622990097827909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1.77979</v>
      </c>
      <c r="H14" s="22">
        <v>9.0266800000000007</v>
      </c>
      <c r="I14" s="22">
        <v>1.05042E-3</v>
      </c>
      <c r="J14" s="22">
        <v>4</v>
      </c>
      <c r="K14" s="22">
        <v>1.77979</v>
      </c>
      <c r="L14">
        <f t="shared" si="0"/>
        <v>-1.0504200000000001</v>
      </c>
      <c r="M14">
        <f t="shared" si="1"/>
        <v>-1.8695270118000002</v>
      </c>
      <c r="N14" s="9"/>
      <c r="O14" s="22">
        <v>-7.9803499999999999E-2</v>
      </c>
      <c r="P14" s="22">
        <v>58.448099999999997</v>
      </c>
      <c r="Q14" s="22">
        <v>-1.5847799999999999E-2</v>
      </c>
      <c r="R14" s="22">
        <v>4</v>
      </c>
      <c r="S14" s="22">
        <v>-8.0291699999999994E-2</v>
      </c>
      <c r="T14">
        <f t="shared" si="2"/>
        <v>15.847799999999999</v>
      </c>
      <c r="U14">
        <f t="shared" si="3"/>
        <v>-1.2647099072999999</v>
      </c>
      <c r="V14" s="23"/>
      <c r="W14" s="24"/>
      <c r="X14" s="9"/>
      <c r="Y14" s="22">
        <v>1.77979</v>
      </c>
      <c r="Z14" s="22">
        <v>108.026</v>
      </c>
      <c r="AA14" s="22">
        <v>1.4444E-3</v>
      </c>
      <c r="AB14" s="22">
        <v>4</v>
      </c>
      <c r="AC14" s="22">
        <v>1.77948</v>
      </c>
      <c r="AD14">
        <f t="shared" si="4"/>
        <v>-1.4443999999999999</v>
      </c>
      <c r="AE14">
        <f t="shared" si="5"/>
        <v>-2.5707286759999999</v>
      </c>
      <c r="AF14" s="9"/>
      <c r="AG14" s="22">
        <v>-7.9803499999999999E-2</v>
      </c>
      <c r="AH14" s="22">
        <v>139.685</v>
      </c>
      <c r="AI14" s="22">
        <v>-1.58447E-2</v>
      </c>
      <c r="AJ14" s="22">
        <v>4</v>
      </c>
      <c r="AK14" s="22">
        <v>-8.0230700000000002E-2</v>
      </c>
      <c r="AL14">
        <f t="shared" si="6"/>
        <v>15.8447</v>
      </c>
      <c r="AM14">
        <f t="shared" si="7"/>
        <v>-1.2644625164499999</v>
      </c>
      <c r="AP14" s="9"/>
      <c r="AQ14" s="22">
        <v>1.77979</v>
      </c>
      <c r="AR14" s="22">
        <v>189.06299999999999</v>
      </c>
      <c r="AS14" s="22">
        <v>1.4669800000000001E-3</v>
      </c>
      <c r="AT14" s="22">
        <v>4</v>
      </c>
      <c r="AU14" s="22">
        <v>1.7791699999999999</v>
      </c>
      <c r="AV14">
        <f t="shared" si="8"/>
        <v>-1.4669800000000002</v>
      </c>
      <c r="AW14">
        <f t="shared" si="9"/>
        <v>-2.6109163342000001</v>
      </c>
      <c r="AX14" s="9"/>
      <c r="AY14" s="22">
        <v>-7.9803499999999999E-2</v>
      </c>
      <c r="AZ14" s="22">
        <v>238.446</v>
      </c>
      <c r="BA14" s="22">
        <v>-1.58142E-2</v>
      </c>
      <c r="BB14" s="22">
        <v>4</v>
      </c>
      <c r="BC14" s="22">
        <v>-8.0261200000000005E-2</v>
      </c>
      <c r="BD14">
        <f t="shared" si="10"/>
        <v>15.8142</v>
      </c>
      <c r="BE14">
        <f t="shared" si="11"/>
        <v>-1.2620285096999999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1.7719197565231233</v>
      </c>
      <c r="B15" s="19">
        <f>IFERROR(AV9,0)</f>
        <v>15.77015325490742</v>
      </c>
      <c r="C15" s="20">
        <f>IFERROR(AV4,0)</f>
        <v>0.73512834841113495</v>
      </c>
      <c r="D15" s="21">
        <f>IFERROR(AV2,0)</f>
        <v>20.542019391999997</v>
      </c>
      <c r="E15" s="21">
        <f>IFERROR(AS9,0)</f>
        <v>3.3513177836260062</v>
      </c>
      <c r="F15" s="9"/>
      <c r="G15" s="22">
        <v>1.77475</v>
      </c>
      <c r="H15" s="22">
        <v>9.0367499999999996</v>
      </c>
      <c r="I15" s="25">
        <v>1.47705E-5</v>
      </c>
      <c r="J15" s="22">
        <v>5</v>
      </c>
      <c r="K15" s="22">
        <v>1.77399</v>
      </c>
      <c r="L15">
        <f t="shared" si="0"/>
        <v>-1.4770500000000001E-2</v>
      </c>
      <c r="M15">
        <f t="shared" si="1"/>
        <v>-2.6213944875000002E-2</v>
      </c>
      <c r="N15" s="9"/>
      <c r="O15" s="22">
        <v>-7.4768100000000004E-2</v>
      </c>
      <c r="P15" s="22">
        <v>58.458199999999998</v>
      </c>
      <c r="Q15" s="22">
        <v>-1.58417E-2</v>
      </c>
      <c r="R15" s="22">
        <v>5</v>
      </c>
      <c r="S15" s="22">
        <v>-7.5195300000000007E-2</v>
      </c>
      <c r="T15">
        <f t="shared" si="2"/>
        <v>15.841699999999999</v>
      </c>
      <c r="U15">
        <f t="shared" si="3"/>
        <v>-1.1844538097699999</v>
      </c>
      <c r="V15" s="23"/>
      <c r="W15" s="24"/>
      <c r="X15" s="9"/>
      <c r="Y15" s="22">
        <v>1.77475</v>
      </c>
      <c r="Z15" s="22">
        <v>108.036</v>
      </c>
      <c r="AA15" s="22">
        <v>3.6627200000000001E-4</v>
      </c>
      <c r="AB15" s="22">
        <v>5</v>
      </c>
      <c r="AC15" s="22">
        <v>1.7746</v>
      </c>
      <c r="AD15">
        <f t="shared" si="4"/>
        <v>-0.36627199999999999</v>
      </c>
      <c r="AE15">
        <f t="shared" si="5"/>
        <v>-0.65004123199999997</v>
      </c>
      <c r="AF15" s="9"/>
      <c r="AG15" s="22">
        <v>-7.4768100000000004E-2</v>
      </c>
      <c r="AH15" s="22">
        <v>139.69499999999999</v>
      </c>
      <c r="AI15" s="22">
        <v>-1.58447E-2</v>
      </c>
      <c r="AJ15" s="22">
        <v>5</v>
      </c>
      <c r="AK15" s="22">
        <v>-7.5195300000000007E-2</v>
      </c>
      <c r="AL15">
        <f t="shared" si="6"/>
        <v>15.8447</v>
      </c>
      <c r="AM15">
        <f t="shared" si="7"/>
        <v>-1.18467811407</v>
      </c>
      <c r="AP15" s="9"/>
      <c r="AQ15" s="22">
        <v>1.77475</v>
      </c>
      <c r="AR15" s="22">
        <v>189.07300000000001</v>
      </c>
      <c r="AS15" s="22">
        <v>3.9361600000000001E-4</v>
      </c>
      <c r="AT15" s="22">
        <v>5</v>
      </c>
      <c r="AU15" s="22">
        <v>1.7736799999999999</v>
      </c>
      <c r="AV15">
        <f t="shared" si="8"/>
        <v>-0.39361600000000002</v>
      </c>
      <c r="AW15">
        <f t="shared" si="9"/>
        <v>-0.69856999600000003</v>
      </c>
      <c r="AX15" s="9"/>
      <c r="AY15" s="22">
        <v>-7.4768100000000004E-2</v>
      </c>
      <c r="AZ15" s="22">
        <v>238.45699999999999</v>
      </c>
      <c r="BA15" s="22">
        <v>-1.5808099999999999E-2</v>
      </c>
      <c r="BB15" s="22">
        <v>5</v>
      </c>
      <c r="BC15" s="22">
        <v>-7.5225799999999995E-2</v>
      </c>
      <c r="BD15">
        <f t="shared" si="10"/>
        <v>15.808099999999998</v>
      </c>
      <c r="BE15">
        <f t="shared" si="11"/>
        <v>-1.1819416016099999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1.7617940922070354</v>
      </c>
      <c r="B16" s="19">
        <f>IFERROR(BD9,0)</f>
        <v>15.780974459086554</v>
      </c>
      <c r="C16" s="20">
        <f>IFERROR(BD4,0)</f>
        <v>0.71408532071400677</v>
      </c>
      <c r="D16" s="21">
        <f>IFERROR(BD2,0)</f>
        <v>19.853591042999998</v>
      </c>
      <c r="E16" s="21"/>
      <c r="F16" s="9"/>
      <c r="G16" s="22">
        <v>1.7697099999999999</v>
      </c>
      <c r="H16" s="22">
        <v>9.0468200000000003</v>
      </c>
      <c r="I16" s="22">
        <v>-9.2712399999999998E-4</v>
      </c>
      <c r="J16" s="22">
        <v>6</v>
      </c>
      <c r="K16" s="22">
        <v>1.7694099999999999</v>
      </c>
      <c r="L16">
        <f t="shared" si="0"/>
        <v>0.92712399999999995</v>
      </c>
      <c r="M16">
        <f t="shared" si="1"/>
        <v>1.6407406140399998</v>
      </c>
      <c r="N16" s="9"/>
      <c r="O16" s="22">
        <v>-6.9732699999999995E-2</v>
      </c>
      <c r="P16" s="22">
        <v>58.468200000000003</v>
      </c>
      <c r="Q16" s="22">
        <v>-1.58447E-2</v>
      </c>
      <c r="R16" s="22">
        <v>6</v>
      </c>
      <c r="S16" s="22">
        <v>-7.0220900000000003E-2</v>
      </c>
      <c r="T16">
        <f t="shared" si="2"/>
        <v>15.8447</v>
      </c>
      <c r="U16">
        <f t="shared" si="3"/>
        <v>-1.1048937116899999</v>
      </c>
      <c r="V16" s="23"/>
      <c r="W16" s="24"/>
      <c r="X16" s="9"/>
      <c r="Y16" s="22">
        <v>1.7697099999999999</v>
      </c>
      <c r="Z16" s="22">
        <v>108.04600000000001</v>
      </c>
      <c r="AA16" s="22">
        <v>-5.86548E-4</v>
      </c>
      <c r="AB16" s="22">
        <v>6</v>
      </c>
      <c r="AC16" s="22">
        <v>1.7690999999999999</v>
      </c>
      <c r="AD16">
        <f t="shared" si="4"/>
        <v>0.58654799999999996</v>
      </c>
      <c r="AE16">
        <f t="shared" si="5"/>
        <v>1.0380198610799998</v>
      </c>
      <c r="AF16" s="9"/>
      <c r="AG16" s="22">
        <v>-6.9732699999999995E-2</v>
      </c>
      <c r="AH16" s="22">
        <v>139.70500000000001</v>
      </c>
      <c r="AI16" s="22">
        <v>-1.58447E-2</v>
      </c>
      <c r="AJ16" s="22">
        <v>6</v>
      </c>
      <c r="AK16" s="22">
        <v>-7.0281999999999997E-2</v>
      </c>
      <c r="AL16">
        <f t="shared" si="6"/>
        <v>15.8447</v>
      </c>
      <c r="AM16">
        <f t="shared" si="7"/>
        <v>-1.1048937116899999</v>
      </c>
      <c r="AP16" s="9"/>
      <c r="AQ16" s="22">
        <v>1.7697099999999999</v>
      </c>
      <c r="AR16" s="22">
        <v>189.083</v>
      </c>
      <c r="AS16" s="22">
        <v>-5.6121800000000005E-4</v>
      </c>
      <c r="AT16" s="22">
        <v>6</v>
      </c>
      <c r="AU16" s="22">
        <v>1.7694099999999999</v>
      </c>
      <c r="AV16">
        <f t="shared" si="8"/>
        <v>0.56121799999999999</v>
      </c>
      <c r="AW16">
        <f t="shared" si="9"/>
        <v>0.99319310677999995</v>
      </c>
      <c r="AX16" s="9"/>
      <c r="AY16" s="22">
        <v>-6.9732699999999995E-2</v>
      </c>
      <c r="AZ16" s="22">
        <v>238.46700000000001</v>
      </c>
      <c r="BA16" s="22">
        <v>-1.5802E-2</v>
      </c>
      <c r="BB16" s="22">
        <v>6</v>
      </c>
      <c r="BC16" s="22">
        <v>-7.0220900000000003E-2</v>
      </c>
      <c r="BD16">
        <f t="shared" si="10"/>
        <v>15.802</v>
      </c>
      <c r="BE16">
        <f t="shared" si="11"/>
        <v>-1.1019161253999998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9.0568899999999992</v>
      </c>
      <c r="I17" s="22">
        <v>-1.78711E-3</v>
      </c>
      <c r="J17" s="22">
        <v>7</v>
      </c>
      <c r="K17" s="22">
        <v>1.7636099999999999</v>
      </c>
      <c r="L17">
        <f t="shared" si="0"/>
        <v>1.78711</v>
      </c>
      <c r="M17">
        <f t="shared" si="1"/>
        <v>3.1536772748000002</v>
      </c>
      <c r="N17" s="9"/>
      <c r="O17" s="22">
        <v>-6.4697299999999999E-2</v>
      </c>
      <c r="P17" s="22">
        <v>58.478299999999997</v>
      </c>
      <c r="Q17" s="22">
        <v>-1.58447E-2</v>
      </c>
      <c r="R17" s="22">
        <v>7</v>
      </c>
      <c r="S17" s="22">
        <v>-6.5093999999999999E-2</v>
      </c>
      <c r="T17">
        <f t="shared" si="2"/>
        <v>15.8447</v>
      </c>
      <c r="U17">
        <f t="shared" si="3"/>
        <v>-1.0251093093099999</v>
      </c>
      <c r="V17" s="23"/>
      <c r="W17" s="24"/>
      <c r="X17" s="9"/>
      <c r="Y17" s="22">
        <v>1.76468</v>
      </c>
      <c r="Z17" s="22">
        <v>108.056</v>
      </c>
      <c r="AA17" s="22">
        <v>-1.4831499999999999E-3</v>
      </c>
      <c r="AB17" s="22">
        <v>7</v>
      </c>
      <c r="AC17" s="22">
        <v>1.7639199999999999</v>
      </c>
      <c r="AD17">
        <f t="shared" si="4"/>
        <v>1.48315</v>
      </c>
      <c r="AE17">
        <f t="shared" si="5"/>
        <v>2.6172851420000001</v>
      </c>
      <c r="AF17" s="9"/>
      <c r="AG17" s="22">
        <v>-6.4697299999999999E-2</v>
      </c>
      <c r="AH17" s="22">
        <v>139.715</v>
      </c>
      <c r="AI17" s="22">
        <v>-1.58417E-2</v>
      </c>
      <c r="AJ17" s="22">
        <v>7</v>
      </c>
      <c r="AK17" s="22">
        <v>-6.5155000000000005E-2</v>
      </c>
      <c r="AL17">
        <f t="shared" si="6"/>
        <v>15.841699999999999</v>
      </c>
      <c r="AM17">
        <f t="shared" si="7"/>
        <v>-1.02491521741</v>
      </c>
      <c r="AP17" s="9"/>
      <c r="AQ17" s="22">
        <v>1.76468</v>
      </c>
      <c r="AR17" s="22">
        <v>189.09299999999999</v>
      </c>
      <c r="AS17" s="22">
        <v>-1.44348E-3</v>
      </c>
      <c r="AT17" s="22">
        <v>7</v>
      </c>
      <c r="AU17" s="22">
        <v>1.7645299999999999</v>
      </c>
      <c r="AV17">
        <f t="shared" si="8"/>
        <v>1.4434800000000001</v>
      </c>
      <c r="AW17">
        <f t="shared" si="9"/>
        <v>2.5472802864000004</v>
      </c>
      <c r="AX17" s="9"/>
      <c r="AY17" s="22">
        <v>-6.4697299999999999E-2</v>
      </c>
      <c r="AZ17" s="22">
        <v>238.477</v>
      </c>
      <c r="BA17" s="22">
        <v>-1.5805099999999999E-2</v>
      </c>
      <c r="BB17" s="22">
        <v>7</v>
      </c>
      <c r="BC17" s="22">
        <v>-6.5124500000000002E-2</v>
      </c>
      <c r="BD17">
        <f t="shared" si="10"/>
        <v>15.805099999999999</v>
      </c>
      <c r="BE17">
        <f t="shared" si="11"/>
        <v>-1.02254729623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9.0669599999999999</v>
      </c>
      <c r="I18" s="22">
        <v>-2.5637799999999999E-3</v>
      </c>
      <c r="J18" s="22">
        <v>8</v>
      </c>
      <c r="K18" s="22">
        <v>1.7590300000000001</v>
      </c>
      <c r="L18">
        <f t="shared" si="0"/>
        <v>2.5637799999999999</v>
      </c>
      <c r="M18">
        <f t="shared" si="1"/>
        <v>4.5113298392000001</v>
      </c>
      <c r="N18" s="9"/>
      <c r="O18" s="22">
        <v>-5.9661899999999997E-2</v>
      </c>
      <c r="P18" s="22">
        <v>58.488399999999999</v>
      </c>
      <c r="Q18" s="22">
        <v>-1.58417E-2</v>
      </c>
      <c r="R18" s="22">
        <v>8</v>
      </c>
      <c r="S18" s="22">
        <v>-6.0241700000000002E-2</v>
      </c>
      <c r="T18">
        <f t="shared" si="2"/>
        <v>15.841699999999999</v>
      </c>
      <c r="U18">
        <f t="shared" si="3"/>
        <v>-0.94514592122999996</v>
      </c>
      <c r="V18" s="23"/>
      <c r="W18" s="24"/>
      <c r="X18" s="9"/>
      <c r="Y18" s="22">
        <v>1.7596400000000001</v>
      </c>
      <c r="Z18" s="22">
        <v>108.066</v>
      </c>
      <c r="AA18" s="22">
        <v>-2.2985800000000002E-3</v>
      </c>
      <c r="AB18" s="22">
        <v>8</v>
      </c>
      <c r="AC18" s="22">
        <v>1.7593399999999999</v>
      </c>
      <c r="AD18">
        <f t="shared" si="4"/>
        <v>2.2985800000000003</v>
      </c>
      <c r="AE18">
        <f t="shared" si="5"/>
        <v>4.0446733112000004</v>
      </c>
      <c r="AF18" s="9"/>
      <c r="AG18" s="22">
        <v>-5.9661899999999997E-2</v>
      </c>
      <c r="AH18" s="22">
        <v>139.72499999999999</v>
      </c>
      <c r="AI18" s="22">
        <v>-1.58417E-2</v>
      </c>
      <c r="AJ18" s="22">
        <v>8</v>
      </c>
      <c r="AK18" s="22">
        <v>-6.0119600000000002E-2</v>
      </c>
      <c r="AL18">
        <f t="shared" si="6"/>
        <v>15.841699999999999</v>
      </c>
      <c r="AM18">
        <f t="shared" si="7"/>
        <v>-0.94514592122999996</v>
      </c>
      <c r="AP18" s="9"/>
      <c r="AQ18" s="22">
        <v>1.7596400000000001</v>
      </c>
      <c r="AR18" s="22">
        <v>189.10300000000001</v>
      </c>
      <c r="AS18" s="22">
        <v>-2.2406000000000001E-3</v>
      </c>
      <c r="AT18" s="22">
        <v>8</v>
      </c>
      <c r="AU18" s="22">
        <v>1.7590300000000001</v>
      </c>
      <c r="AV18">
        <f t="shared" si="8"/>
        <v>2.2406000000000001</v>
      </c>
      <c r="AW18">
        <f t="shared" si="9"/>
        <v>3.9426493840000005</v>
      </c>
      <c r="AX18" s="9"/>
      <c r="AY18" s="22">
        <v>-5.9661899999999997E-2</v>
      </c>
      <c r="AZ18" s="22">
        <v>238.48699999999999</v>
      </c>
      <c r="BA18" s="22">
        <v>-1.5802E-2</v>
      </c>
      <c r="BB18" s="22">
        <v>8</v>
      </c>
      <c r="BC18" s="22">
        <v>-6.0119600000000002E-2</v>
      </c>
      <c r="BD18">
        <f t="shared" si="10"/>
        <v>15.802</v>
      </c>
      <c r="BE18">
        <f t="shared" si="11"/>
        <v>-0.94277734379999989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9.0770400000000002</v>
      </c>
      <c r="I19" s="22">
        <v>-3.30627E-3</v>
      </c>
      <c r="J19" s="22">
        <v>9</v>
      </c>
      <c r="K19" s="22">
        <v>1.7538499999999999</v>
      </c>
      <c r="L19">
        <f t="shared" si="0"/>
        <v>3.30627</v>
      </c>
      <c r="M19">
        <f t="shared" si="1"/>
        <v>5.8012144047000005</v>
      </c>
      <c r="N19" s="9"/>
      <c r="O19" s="22">
        <v>-5.4626500000000001E-2</v>
      </c>
      <c r="P19" s="22">
        <v>58.4985</v>
      </c>
      <c r="Q19" s="22">
        <v>-1.5838600000000001E-2</v>
      </c>
      <c r="R19" s="22">
        <v>9</v>
      </c>
      <c r="S19" s="22">
        <v>-5.50842E-2</v>
      </c>
      <c r="T19">
        <f t="shared" si="2"/>
        <v>15.838600000000001</v>
      </c>
      <c r="U19">
        <f t="shared" si="3"/>
        <v>-0.86520728290000004</v>
      </c>
      <c r="V19" s="23"/>
      <c r="W19" s="24"/>
      <c r="X19" s="9"/>
      <c r="Y19" s="22">
        <v>1.75461</v>
      </c>
      <c r="Z19" s="22">
        <v>108.07599999999999</v>
      </c>
      <c r="AA19" s="22">
        <v>-3.0447400000000002E-3</v>
      </c>
      <c r="AB19" s="22">
        <v>9</v>
      </c>
      <c r="AC19" s="22">
        <v>1.7532300000000001</v>
      </c>
      <c r="AD19">
        <f t="shared" si="4"/>
        <v>3.04474</v>
      </c>
      <c r="AE19">
        <f t="shared" si="5"/>
        <v>5.3423312514000001</v>
      </c>
      <c r="AF19" s="9"/>
      <c r="AG19" s="22">
        <v>-5.4626500000000001E-2</v>
      </c>
      <c r="AH19" s="22">
        <v>139.73500000000001</v>
      </c>
      <c r="AI19" s="22">
        <v>-1.5838600000000001E-2</v>
      </c>
      <c r="AJ19" s="22">
        <v>9</v>
      </c>
      <c r="AK19" s="22">
        <v>-5.50842E-2</v>
      </c>
      <c r="AL19">
        <f t="shared" si="6"/>
        <v>15.838600000000001</v>
      </c>
      <c r="AM19">
        <f t="shared" si="7"/>
        <v>-0.86520728290000004</v>
      </c>
      <c r="AP19" s="9"/>
      <c r="AQ19" s="22">
        <v>1.75461</v>
      </c>
      <c r="AR19" s="22">
        <v>189.113</v>
      </c>
      <c r="AS19" s="22">
        <v>-2.9870600000000001E-3</v>
      </c>
      <c r="AT19" s="22">
        <v>9</v>
      </c>
      <c r="AU19" s="22">
        <v>1.7535400000000001</v>
      </c>
      <c r="AV19">
        <f t="shared" si="8"/>
        <v>2.98706</v>
      </c>
      <c r="AW19">
        <f t="shared" si="9"/>
        <v>5.2411253466000005</v>
      </c>
      <c r="AX19" s="9"/>
      <c r="AY19" s="22">
        <v>-5.4626500000000001E-2</v>
      </c>
      <c r="AZ19" s="22">
        <v>238.49700000000001</v>
      </c>
      <c r="BA19" s="22">
        <v>-1.5802E-2</v>
      </c>
      <c r="BB19" s="22">
        <v>9</v>
      </c>
      <c r="BC19" s="22">
        <v>-5.5023200000000001E-2</v>
      </c>
      <c r="BD19">
        <f t="shared" si="10"/>
        <v>15.802</v>
      </c>
      <c r="BE19">
        <f t="shared" si="11"/>
        <v>-0.86320795299999997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9.0871099999999991</v>
      </c>
      <c r="I20" s="22">
        <v>-3.9681999999999999E-3</v>
      </c>
      <c r="J20" s="22">
        <v>10</v>
      </c>
      <c r="K20" s="22">
        <v>1.7492700000000001</v>
      </c>
      <c r="L20">
        <f t="shared" si="0"/>
        <v>3.9681999999999999</v>
      </c>
      <c r="M20">
        <f t="shared" si="1"/>
        <v>6.9426436740000002</v>
      </c>
      <c r="N20" s="9"/>
      <c r="O20" s="22">
        <v>-4.9591099999999999E-2</v>
      </c>
      <c r="P20" s="22">
        <v>58.508499999999998</v>
      </c>
      <c r="Q20" s="22">
        <v>-1.58295E-2</v>
      </c>
      <c r="R20" s="22">
        <v>10</v>
      </c>
      <c r="S20" s="22">
        <v>-5.0048799999999997E-2</v>
      </c>
      <c r="T20">
        <f t="shared" si="2"/>
        <v>15.829499999999999</v>
      </c>
      <c r="U20">
        <f t="shared" si="3"/>
        <v>-0.78500231744999993</v>
      </c>
      <c r="V20" s="23"/>
      <c r="W20" s="24"/>
      <c r="X20" s="9"/>
      <c r="Y20" s="22">
        <v>1.7495700000000001</v>
      </c>
      <c r="Z20" s="22">
        <v>108.086</v>
      </c>
      <c r="AA20" s="22">
        <v>-3.7225299999999999E-3</v>
      </c>
      <c r="AB20" s="22">
        <v>10</v>
      </c>
      <c r="AC20" s="22">
        <v>1.7489600000000001</v>
      </c>
      <c r="AD20">
        <f t="shared" si="4"/>
        <v>3.7225299999999999</v>
      </c>
      <c r="AE20">
        <f t="shared" si="5"/>
        <v>6.5128268121000001</v>
      </c>
      <c r="AF20" s="9"/>
      <c r="AG20" s="22">
        <v>-4.9591099999999999E-2</v>
      </c>
      <c r="AH20" s="22">
        <v>139.745</v>
      </c>
      <c r="AI20" s="22">
        <v>-1.5838600000000001E-2</v>
      </c>
      <c r="AJ20" s="22">
        <v>10</v>
      </c>
      <c r="AK20" s="22">
        <v>-5.0048799999999997E-2</v>
      </c>
      <c r="AL20">
        <f t="shared" si="6"/>
        <v>15.838600000000001</v>
      </c>
      <c r="AM20">
        <f t="shared" si="7"/>
        <v>-0.78545359646000001</v>
      </c>
      <c r="AP20" s="9"/>
      <c r="AQ20" s="22">
        <v>1.7495700000000001</v>
      </c>
      <c r="AR20" s="22">
        <v>189.12299999999999</v>
      </c>
      <c r="AS20" s="22">
        <v>-3.6767599999999998E-3</v>
      </c>
      <c r="AT20" s="22">
        <v>10</v>
      </c>
      <c r="AU20" s="22">
        <v>1.7486600000000001</v>
      </c>
      <c r="AV20">
        <f t="shared" si="8"/>
        <v>3.6767599999999998</v>
      </c>
      <c r="AW20">
        <f t="shared" si="9"/>
        <v>6.4327489931999997</v>
      </c>
      <c r="AX20" s="9"/>
      <c r="AY20" s="22">
        <v>-4.9591099999999999E-2</v>
      </c>
      <c r="AZ20" s="22">
        <v>238.50700000000001</v>
      </c>
      <c r="BA20" s="22">
        <v>-1.5802E-2</v>
      </c>
      <c r="BB20" s="22">
        <v>10</v>
      </c>
      <c r="BC20" s="22">
        <v>-5.0048799999999997E-2</v>
      </c>
      <c r="BD20">
        <f t="shared" si="10"/>
        <v>15.802</v>
      </c>
      <c r="BE20">
        <f t="shared" si="11"/>
        <v>-0.78363856219999994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9.0971799999999998</v>
      </c>
      <c r="I21" s="22">
        <v>-4.5864900000000004E-3</v>
      </c>
      <c r="J21" s="22">
        <v>11</v>
      </c>
      <c r="K21" s="22">
        <v>1.74377</v>
      </c>
      <c r="L21">
        <f t="shared" si="0"/>
        <v>4.5864900000000004</v>
      </c>
      <c r="M21">
        <f t="shared" si="1"/>
        <v>8.0013152646000005</v>
      </c>
      <c r="N21" s="9"/>
      <c r="O21" s="22">
        <v>-4.4555699999999997E-2</v>
      </c>
      <c r="P21" s="22">
        <v>58.518599999999999</v>
      </c>
      <c r="Q21" s="22">
        <v>-1.5826400000000001E-2</v>
      </c>
      <c r="R21" s="22">
        <v>11</v>
      </c>
      <c r="S21" s="22">
        <v>-4.4833400000000002E-2</v>
      </c>
      <c r="T21">
        <f t="shared" si="2"/>
        <v>15.826400000000001</v>
      </c>
      <c r="U21">
        <f t="shared" si="3"/>
        <v>-0.70515633048000004</v>
      </c>
      <c r="V21" s="23"/>
      <c r="W21" s="24"/>
      <c r="X21" s="9"/>
      <c r="Y21" s="22">
        <v>1.74454</v>
      </c>
      <c r="Z21" s="22">
        <v>108.096</v>
      </c>
      <c r="AA21" s="22">
        <v>-4.3512000000000004E-3</v>
      </c>
      <c r="AB21" s="22">
        <v>11</v>
      </c>
      <c r="AC21" s="22">
        <v>1.7434700000000001</v>
      </c>
      <c r="AD21">
        <f t="shared" si="4"/>
        <v>4.3512000000000004</v>
      </c>
      <c r="AE21">
        <f t="shared" si="5"/>
        <v>7.590842448000001</v>
      </c>
      <c r="AF21" s="9"/>
      <c r="AG21" s="22">
        <v>-4.4555699999999997E-2</v>
      </c>
      <c r="AH21" s="22">
        <v>139.755</v>
      </c>
      <c r="AI21" s="22">
        <v>-1.5826400000000001E-2</v>
      </c>
      <c r="AJ21" s="22">
        <v>11</v>
      </c>
      <c r="AK21" s="22">
        <v>-4.4839499999999997E-2</v>
      </c>
      <c r="AL21">
        <f t="shared" si="6"/>
        <v>15.826400000000001</v>
      </c>
      <c r="AM21">
        <f t="shared" si="7"/>
        <v>-0.70515633048000004</v>
      </c>
      <c r="AP21" s="9"/>
      <c r="AQ21" s="22">
        <v>1.74454</v>
      </c>
      <c r="AR21" s="22">
        <v>189.13399999999999</v>
      </c>
      <c r="AS21" s="22">
        <v>-4.3243400000000003E-3</v>
      </c>
      <c r="AT21" s="22">
        <v>11</v>
      </c>
      <c r="AU21" s="22">
        <v>1.7440800000000001</v>
      </c>
      <c r="AV21">
        <f t="shared" si="8"/>
        <v>4.3243400000000003</v>
      </c>
      <c r="AW21">
        <f t="shared" si="9"/>
        <v>7.5439841036000006</v>
      </c>
      <c r="AX21" s="9"/>
      <c r="AY21" s="22">
        <v>-4.4555699999999997E-2</v>
      </c>
      <c r="AZ21" s="22">
        <v>238.517</v>
      </c>
      <c r="BA21" s="22">
        <v>-1.5795900000000002E-2</v>
      </c>
      <c r="BB21" s="22">
        <v>11</v>
      </c>
      <c r="BC21" s="22">
        <v>-4.4857800000000003E-2</v>
      </c>
      <c r="BD21">
        <f t="shared" si="10"/>
        <v>15.795900000000001</v>
      </c>
      <c r="BE21">
        <f t="shared" si="11"/>
        <v>-0.70379738163000005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9.1072500000000005</v>
      </c>
      <c r="I22" s="22">
        <v>-5.1544199999999998E-3</v>
      </c>
      <c r="J22" s="22">
        <v>12</v>
      </c>
      <c r="K22" s="22">
        <v>1.73889</v>
      </c>
      <c r="L22">
        <f t="shared" si="0"/>
        <v>5.15442</v>
      </c>
      <c r="M22">
        <f t="shared" si="1"/>
        <v>8.9661135900000009</v>
      </c>
      <c r="N22" s="9"/>
      <c r="O22" s="22">
        <v>-3.9520300000000001E-2</v>
      </c>
      <c r="P22" s="22">
        <v>58.528700000000001</v>
      </c>
      <c r="Q22" s="22">
        <v>-1.58295E-2</v>
      </c>
      <c r="R22" s="22">
        <v>12</v>
      </c>
      <c r="S22" s="22">
        <v>-3.9801000000000003E-2</v>
      </c>
      <c r="T22">
        <f t="shared" si="2"/>
        <v>15.829499999999999</v>
      </c>
      <c r="U22">
        <f t="shared" si="3"/>
        <v>-0.62558658884999996</v>
      </c>
      <c r="V22" s="23"/>
      <c r="W22" s="24"/>
      <c r="X22" s="9"/>
      <c r="Y22" s="22">
        <v>1.7395</v>
      </c>
      <c r="Z22" s="22">
        <v>108.10599999999999</v>
      </c>
      <c r="AA22" s="22">
        <v>-4.9343900000000003E-3</v>
      </c>
      <c r="AB22" s="22">
        <v>12</v>
      </c>
      <c r="AC22" s="22">
        <v>1.7385900000000001</v>
      </c>
      <c r="AD22">
        <f t="shared" si="4"/>
        <v>4.9343900000000005</v>
      </c>
      <c r="AE22">
        <f t="shared" si="5"/>
        <v>8.5833714050000012</v>
      </c>
      <c r="AF22" s="9"/>
      <c r="AG22" s="22">
        <v>-3.9520300000000001E-2</v>
      </c>
      <c r="AH22" s="22">
        <v>139.76499999999999</v>
      </c>
      <c r="AI22" s="22">
        <v>-1.5823400000000001E-2</v>
      </c>
      <c r="AJ22" s="22">
        <v>12</v>
      </c>
      <c r="AK22" s="22">
        <v>-3.98132E-2</v>
      </c>
      <c r="AL22">
        <f t="shared" si="6"/>
        <v>15.823400000000001</v>
      </c>
      <c r="AM22">
        <f t="shared" si="7"/>
        <v>-0.62534551502000002</v>
      </c>
      <c r="AP22" s="9"/>
      <c r="AQ22" s="22">
        <v>1.7395</v>
      </c>
      <c r="AR22" s="22">
        <v>189.14400000000001</v>
      </c>
      <c r="AS22" s="22">
        <v>-4.9044800000000001E-3</v>
      </c>
      <c r="AT22" s="22">
        <v>12</v>
      </c>
      <c r="AU22" s="22">
        <v>1.73889</v>
      </c>
      <c r="AV22">
        <f t="shared" si="8"/>
        <v>4.9044800000000004</v>
      </c>
      <c r="AW22">
        <f t="shared" si="9"/>
        <v>8.5313429600000017</v>
      </c>
      <c r="AX22" s="9"/>
      <c r="AY22" s="22">
        <v>-3.9520300000000001E-2</v>
      </c>
      <c r="AZ22" s="22">
        <v>238.52699999999999</v>
      </c>
      <c r="BA22" s="22">
        <v>-1.5795900000000002E-2</v>
      </c>
      <c r="BB22" s="22">
        <v>12</v>
      </c>
      <c r="BC22" s="22">
        <v>-3.9709500000000002E-2</v>
      </c>
      <c r="BD22">
        <f t="shared" si="10"/>
        <v>15.795900000000001</v>
      </c>
      <c r="BE22">
        <f t="shared" si="11"/>
        <v>-0.62425870677000006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9.1173199999999994</v>
      </c>
      <c r="I23" s="22">
        <v>-5.6793199999999999E-3</v>
      </c>
      <c r="J23" s="22">
        <v>13</v>
      </c>
      <c r="K23" s="22">
        <v>1.7337</v>
      </c>
      <c r="L23">
        <f t="shared" si="0"/>
        <v>5.6793199999999997</v>
      </c>
      <c r="M23">
        <f t="shared" si="1"/>
        <v>9.8506101603999987</v>
      </c>
      <c r="N23" s="9"/>
      <c r="O23" s="22">
        <v>-3.4484899999999999E-2</v>
      </c>
      <c r="P23" s="22">
        <v>58.538699999999999</v>
      </c>
      <c r="Q23" s="22">
        <v>-1.5835599999999998E-2</v>
      </c>
      <c r="R23" s="22">
        <v>13</v>
      </c>
      <c r="S23" s="22">
        <v>-3.4674099999999999E-2</v>
      </c>
      <c r="T23">
        <f t="shared" si="2"/>
        <v>15.835599999999998</v>
      </c>
      <c r="U23">
        <f t="shared" si="3"/>
        <v>-0.54608908243999987</v>
      </c>
      <c r="V23" s="23"/>
      <c r="W23" s="24"/>
      <c r="X23" s="9"/>
      <c r="Y23" s="22">
        <v>1.73447</v>
      </c>
      <c r="Z23" s="22">
        <v>108.116</v>
      </c>
      <c r="AA23" s="22">
        <v>-5.4717999999999998E-3</v>
      </c>
      <c r="AB23" s="22">
        <v>13</v>
      </c>
      <c r="AC23" s="22">
        <v>1.7337</v>
      </c>
      <c r="AD23">
        <f t="shared" si="4"/>
        <v>5.4718</v>
      </c>
      <c r="AE23">
        <f t="shared" si="5"/>
        <v>9.4906729460000001</v>
      </c>
      <c r="AF23" s="9"/>
      <c r="AG23" s="22">
        <v>-3.4484899999999999E-2</v>
      </c>
      <c r="AH23" s="22">
        <v>139.77500000000001</v>
      </c>
      <c r="AI23" s="22">
        <v>-1.5817299999999999E-2</v>
      </c>
      <c r="AJ23" s="22">
        <v>13</v>
      </c>
      <c r="AK23" s="22">
        <v>-3.4692399999999998E-2</v>
      </c>
      <c r="AL23">
        <f t="shared" si="6"/>
        <v>15.817299999999999</v>
      </c>
      <c r="AM23">
        <f t="shared" si="7"/>
        <v>-0.54545800876999995</v>
      </c>
      <c r="AP23" s="9"/>
      <c r="AQ23" s="22">
        <v>1.73447</v>
      </c>
      <c r="AR23" s="22">
        <v>189.154</v>
      </c>
      <c r="AS23" s="22">
        <v>-5.4534900000000001E-3</v>
      </c>
      <c r="AT23" s="22">
        <v>13</v>
      </c>
      <c r="AU23" s="22">
        <v>1.7340100000000001</v>
      </c>
      <c r="AV23">
        <f t="shared" si="8"/>
        <v>5.4534900000000004</v>
      </c>
      <c r="AW23">
        <f t="shared" si="9"/>
        <v>9.4589148003000005</v>
      </c>
      <c r="AX23" s="9"/>
      <c r="AY23" s="22">
        <v>-3.4484899999999999E-2</v>
      </c>
      <c r="AZ23" s="22">
        <v>238.53700000000001</v>
      </c>
      <c r="BA23" s="22">
        <v>-1.57898E-2</v>
      </c>
      <c r="BB23" s="22">
        <v>13</v>
      </c>
      <c r="BC23" s="22">
        <v>-3.4726E-2</v>
      </c>
      <c r="BD23">
        <f t="shared" si="10"/>
        <v>15.7898</v>
      </c>
      <c r="BE23">
        <f t="shared" si="11"/>
        <v>-0.54450967401999995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9.1273900000000001</v>
      </c>
      <c r="I24" s="22">
        <v>-6.1554000000000001E-3</v>
      </c>
      <c r="J24" s="22">
        <v>14</v>
      </c>
      <c r="K24" s="22">
        <v>1.72882</v>
      </c>
      <c r="L24">
        <f t="shared" si="0"/>
        <v>6.1554000000000002</v>
      </c>
      <c r="M24">
        <f t="shared" si="1"/>
        <v>10.645333422</v>
      </c>
      <c r="N24" s="9"/>
      <c r="O24" s="22">
        <v>-2.94495E-2</v>
      </c>
      <c r="P24" s="22">
        <v>58.5488</v>
      </c>
      <c r="Q24" s="22">
        <v>-1.5835599999999998E-2</v>
      </c>
      <c r="R24" s="22">
        <v>14</v>
      </c>
      <c r="S24" s="22">
        <v>-2.9745500000000001E-2</v>
      </c>
      <c r="T24">
        <f t="shared" si="2"/>
        <v>15.835599999999998</v>
      </c>
      <c r="U24">
        <f t="shared" si="3"/>
        <v>-0.46635050219999991</v>
      </c>
      <c r="V24" s="23"/>
      <c r="W24" s="24"/>
      <c r="X24" s="9"/>
      <c r="Y24" s="22">
        <v>1.72943</v>
      </c>
      <c r="Z24" s="22">
        <v>108.126</v>
      </c>
      <c r="AA24" s="22">
        <v>-5.9631299999999996E-3</v>
      </c>
      <c r="AB24" s="22">
        <v>14</v>
      </c>
      <c r="AC24" s="22">
        <v>1.72943</v>
      </c>
      <c r="AD24">
        <f t="shared" si="4"/>
        <v>5.9631299999999996</v>
      </c>
      <c r="AE24">
        <f t="shared" si="5"/>
        <v>10.3128159159</v>
      </c>
      <c r="AF24" s="9"/>
      <c r="AG24" s="22">
        <v>-2.94495E-2</v>
      </c>
      <c r="AH24" s="22">
        <v>139.785</v>
      </c>
      <c r="AI24" s="22">
        <v>-1.58142E-2</v>
      </c>
      <c r="AJ24" s="22">
        <v>14</v>
      </c>
      <c r="AK24" s="22">
        <v>-2.9675300000000002E-2</v>
      </c>
      <c r="AL24">
        <f t="shared" si="6"/>
        <v>15.8142</v>
      </c>
      <c r="AM24">
        <f t="shared" si="7"/>
        <v>-0.4657202829</v>
      </c>
      <c r="AP24" s="9"/>
      <c r="AQ24" s="22">
        <v>1.72943</v>
      </c>
      <c r="AR24" s="22">
        <v>189.16399999999999</v>
      </c>
      <c r="AS24" s="22">
        <v>-5.9509300000000001E-3</v>
      </c>
      <c r="AT24" s="22">
        <v>14</v>
      </c>
      <c r="AU24" s="22">
        <v>1.7285200000000001</v>
      </c>
      <c r="AV24">
        <f t="shared" si="8"/>
        <v>5.9509300000000005</v>
      </c>
      <c r="AW24">
        <f t="shared" si="9"/>
        <v>10.2917168699</v>
      </c>
      <c r="AX24" s="9"/>
      <c r="AY24" s="22">
        <v>-2.94495E-2</v>
      </c>
      <c r="AZ24" s="22">
        <v>238.547</v>
      </c>
      <c r="BA24" s="22">
        <v>-1.5795900000000002E-2</v>
      </c>
      <c r="BB24" s="22">
        <v>14</v>
      </c>
      <c r="BC24" s="22">
        <v>-2.9690600000000001E-2</v>
      </c>
      <c r="BD24">
        <f t="shared" si="10"/>
        <v>15.795900000000001</v>
      </c>
      <c r="BE24">
        <f t="shared" si="11"/>
        <v>-0.46518135705000002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9.1374600000000008</v>
      </c>
      <c r="I25" s="22">
        <v>-6.5979000000000003E-3</v>
      </c>
      <c r="J25" s="22">
        <v>15</v>
      </c>
      <c r="K25" s="22">
        <v>1.72424</v>
      </c>
      <c r="L25">
        <f t="shared" si="0"/>
        <v>6.5979000000000001</v>
      </c>
      <c r="M25">
        <f t="shared" si="1"/>
        <v>11.377418759999999</v>
      </c>
      <c r="N25" s="9"/>
      <c r="O25" s="22">
        <v>-2.4414100000000001E-2</v>
      </c>
      <c r="P25" s="22">
        <v>58.558900000000001</v>
      </c>
      <c r="Q25" s="22">
        <v>-1.5832499999999999E-2</v>
      </c>
      <c r="R25" s="22">
        <v>15</v>
      </c>
      <c r="S25" s="22">
        <v>-2.4679599999999999E-2</v>
      </c>
      <c r="T25">
        <f t="shared" si="2"/>
        <v>15.8325</v>
      </c>
      <c r="U25">
        <f t="shared" si="3"/>
        <v>-0.38653623825</v>
      </c>
      <c r="V25" s="23"/>
      <c r="W25" s="24"/>
      <c r="X25" s="9"/>
      <c r="Y25" s="22">
        <v>1.7243999999999999</v>
      </c>
      <c r="Z25" s="22">
        <v>108.136</v>
      </c>
      <c r="AA25" s="22">
        <v>-6.4300499999999997E-3</v>
      </c>
      <c r="AB25" s="22">
        <v>15</v>
      </c>
      <c r="AC25" s="22">
        <v>1.72363</v>
      </c>
      <c r="AD25">
        <f t="shared" si="4"/>
        <v>6.4300499999999996</v>
      </c>
      <c r="AE25">
        <f t="shared" si="5"/>
        <v>11.087978219999998</v>
      </c>
      <c r="AF25" s="9"/>
      <c r="AG25" s="22">
        <v>-2.4414100000000001E-2</v>
      </c>
      <c r="AH25" s="22">
        <v>139.79499999999999</v>
      </c>
      <c r="AI25" s="22">
        <v>-1.5817299999999999E-2</v>
      </c>
      <c r="AJ25" s="22">
        <v>15</v>
      </c>
      <c r="AK25" s="22">
        <v>-2.4697899999999998E-2</v>
      </c>
      <c r="AL25">
        <f t="shared" si="6"/>
        <v>15.817299999999999</v>
      </c>
      <c r="AM25">
        <f t="shared" si="7"/>
        <v>-0.38616514393000001</v>
      </c>
      <c r="AP25" s="9"/>
      <c r="AQ25" s="22">
        <v>1.7243999999999999</v>
      </c>
      <c r="AR25" s="22">
        <v>189.17400000000001</v>
      </c>
      <c r="AS25" s="22">
        <v>-6.4239500000000003E-3</v>
      </c>
      <c r="AT25" s="22">
        <v>15</v>
      </c>
      <c r="AU25" s="22">
        <v>1.72363</v>
      </c>
      <c r="AV25">
        <f t="shared" si="8"/>
        <v>6.4239500000000005</v>
      </c>
      <c r="AW25">
        <f t="shared" si="9"/>
        <v>11.077459380000001</v>
      </c>
      <c r="AX25" s="9"/>
      <c r="AY25" s="22">
        <v>-2.4414100000000001E-2</v>
      </c>
      <c r="AZ25" s="22">
        <v>238.55699999999999</v>
      </c>
      <c r="BA25" s="22">
        <v>-1.5795900000000002E-2</v>
      </c>
      <c r="BB25" s="22">
        <v>15</v>
      </c>
      <c r="BC25" s="22">
        <v>-2.46918E-2</v>
      </c>
      <c r="BD25">
        <f t="shared" si="10"/>
        <v>15.795900000000001</v>
      </c>
      <c r="BE25">
        <f t="shared" si="11"/>
        <v>-0.38564268219000003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9.1475299999999997</v>
      </c>
      <c r="I26" s="22">
        <v>-7.0129399999999996E-3</v>
      </c>
      <c r="J26" s="22">
        <v>16</v>
      </c>
      <c r="K26" s="22">
        <v>1.71875</v>
      </c>
      <c r="L26">
        <f t="shared" si="0"/>
        <v>7.0129399999999995</v>
      </c>
      <c r="M26">
        <f t="shared" si="1"/>
        <v>12.0577685184</v>
      </c>
      <c r="N26" s="9"/>
      <c r="O26" s="22">
        <v>-1.9378699999999999E-2</v>
      </c>
      <c r="P26" s="22">
        <v>58.569000000000003</v>
      </c>
      <c r="Q26" s="22">
        <v>-1.5832499999999999E-2</v>
      </c>
      <c r="R26" s="22">
        <v>16</v>
      </c>
      <c r="S26" s="22">
        <v>-1.95526E-2</v>
      </c>
      <c r="T26">
        <f t="shared" si="2"/>
        <v>15.8325</v>
      </c>
      <c r="U26">
        <f t="shared" si="3"/>
        <v>-0.30681326774999995</v>
      </c>
      <c r="V26" s="23"/>
      <c r="W26" s="24"/>
      <c r="X26" s="9"/>
      <c r="Y26" s="22">
        <v>1.71936</v>
      </c>
      <c r="Z26" s="22">
        <v>108.146</v>
      </c>
      <c r="AA26" s="22">
        <v>-6.8664599999999996E-3</v>
      </c>
      <c r="AB26" s="22">
        <v>16</v>
      </c>
      <c r="AC26" s="22">
        <v>1.71875</v>
      </c>
      <c r="AD26">
        <f t="shared" si="4"/>
        <v>6.86646</v>
      </c>
      <c r="AE26">
        <f t="shared" si="5"/>
        <v>11.8059166656</v>
      </c>
      <c r="AF26" s="9"/>
      <c r="AG26" s="22">
        <v>-1.9378699999999999E-2</v>
      </c>
      <c r="AH26" s="22">
        <v>139.80500000000001</v>
      </c>
      <c r="AI26" s="22">
        <v>-1.58142E-2</v>
      </c>
      <c r="AJ26" s="22">
        <v>16</v>
      </c>
      <c r="AK26" s="22">
        <v>-1.96045E-2</v>
      </c>
      <c r="AL26">
        <f t="shared" si="6"/>
        <v>15.8142</v>
      </c>
      <c r="AM26">
        <f t="shared" si="7"/>
        <v>-0.30645863753999997</v>
      </c>
      <c r="AP26" s="9"/>
      <c r="AQ26" s="22">
        <v>1.71936</v>
      </c>
      <c r="AR26" s="22">
        <v>189.184</v>
      </c>
      <c r="AS26" s="22">
        <v>-6.84814E-3</v>
      </c>
      <c r="AT26" s="22">
        <v>16</v>
      </c>
      <c r="AU26" s="22">
        <v>1.71844</v>
      </c>
      <c r="AV26">
        <f t="shared" si="8"/>
        <v>6.8481399999999999</v>
      </c>
      <c r="AW26">
        <f t="shared" si="9"/>
        <v>11.7744179904</v>
      </c>
      <c r="AX26" s="9"/>
      <c r="AY26" s="22">
        <v>-1.9378699999999999E-2</v>
      </c>
      <c r="AZ26" s="22">
        <v>238.56700000000001</v>
      </c>
      <c r="BA26" s="22">
        <v>-1.5792799999999999E-2</v>
      </c>
      <c r="BB26" s="22">
        <v>16</v>
      </c>
      <c r="BC26" s="22">
        <v>-1.95923E-2</v>
      </c>
      <c r="BD26">
        <f t="shared" si="10"/>
        <v>15.7928</v>
      </c>
      <c r="BE26">
        <f t="shared" si="11"/>
        <v>-0.30604393335999996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9.1576000000000004</v>
      </c>
      <c r="I27" s="22">
        <v>-7.4005099999999999E-3</v>
      </c>
      <c r="J27" s="22">
        <v>17</v>
      </c>
      <c r="K27" s="22">
        <v>1.71356</v>
      </c>
      <c r="L27">
        <f t="shared" si="0"/>
        <v>7.4005099999999997</v>
      </c>
      <c r="M27">
        <f t="shared" si="1"/>
        <v>12.686842303200001</v>
      </c>
      <c r="N27" s="9"/>
      <c r="O27" s="22">
        <v>-1.43433E-2</v>
      </c>
      <c r="P27" s="22">
        <v>58.579000000000001</v>
      </c>
      <c r="Q27" s="22">
        <v>-1.58295E-2</v>
      </c>
      <c r="R27" s="22">
        <v>17</v>
      </c>
      <c r="S27" s="22">
        <v>-1.4566000000000001E-2</v>
      </c>
      <c r="T27">
        <f t="shared" si="2"/>
        <v>15.829499999999999</v>
      </c>
      <c r="U27">
        <f t="shared" si="3"/>
        <v>-0.22704726735</v>
      </c>
      <c r="X27" s="9"/>
      <c r="Y27" s="22">
        <v>1.7143200000000001</v>
      </c>
      <c r="Z27" s="22">
        <v>108.15600000000001</v>
      </c>
      <c r="AA27" s="22">
        <v>-7.2692900000000003E-3</v>
      </c>
      <c r="AB27" s="22">
        <v>17</v>
      </c>
      <c r="AC27" s="22">
        <v>1.71326</v>
      </c>
      <c r="AD27">
        <f t="shared" si="4"/>
        <v>7.2692900000000007</v>
      </c>
      <c r="AE27">
        <f t="shared" si="5"/>
        <v>12.461889232800001</v>
      </c>
      <c r="AF27" s="9"/>
      <c r="AG27" s="22">
        <v>-1.43433E-2</v>
      </c>
      <c r="AH27" s="22">
        <v>139.816</v>
      </c>
      <c r="AI27" s="22">
        <v>-1.58142E-2</v>
      </c>
      <c r="AJ27" s="22">
        <v>17</v>
      </c>
      <c r="AK27" s="22">
        <v>-1.45416E-2</v>
      </c>
      <c r="AL27">
        <f t="shared" si="6"/>
        <v>15.8142</v>
      </c>
      <c r="AM27">
        <f t="shared" si="7"/>
        <v>-0.22682781486</v>
      </c>
      <c r="AP27" s="9"/>
      <c r="AQ27" s="22">
        <v>1.7143200000000001</v>
      </c>
      <c r="AR27" s="22">
        <v>189.19399999999999</v>
      </c>
      <c r="AS27" s="22">
        <v>-7.2479199999999997E-3</v>
      </c>
      <c r="AT27" s="22">
        <v>17</v>
      </c>
      <c r="AU27" s="22">
        <v>1.71326</v>
      </c>
      <c r="AV27">
        <f t="shared" si="8"/>
        <v>7.2479199999999997</v>
      </c>
      <c r="AW27">
        <f t="shared" si="9"/>
        <v>12.425254214400001</v>
      </c>
      <c r="AX27" s="9"/>
      <c r="AY27" s="22">
        <v>-1.43433E-2</v>
      </c>
      <c r="AZ27" s="22">
        <v>238.577</v>
      </c>
      <c r="BA27" s="22">
        <v>-1.5792799999999999E-2</v>
      </c>
      <c r="BB27" s="22">
        <v>17</v>
      </c>
      <c r="BC27" s="22">
        <v>-1.4556899999999999E-2</v>
      </c>
      <c r="BD27">
        <f t="shared" si="10"/>
        <v>15.7928</v>
      </c>
      <c r="BE27">
        <f t="shared" si="11"/>
        <v>-0.22652086824000001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9.1676699999999993</v>
      </c>
      <c r="I28" s="22">
        <v>-7.7636700000000003E-3</v>
      </c>
      <c r="J28" s="22">
        <v>18</v>
      </c>
      <c r="K28" s="22">
        <v>1.7083699999999999</v>
      </c>
      <c r="L28">
        <f t="shared" si="0"/>
        <v>7.7636700000000003</v>
      </c>
      <c r="M28">
        <f t="shared" si="1"/>
        <v>13.2703634943</v>
      </c>
      <c r="N28" s="9"/>
      <c r="O28" s="22">
        <v>-9.3078599999999994E-3</v>
      </c>
      <c r="P28" s="22">
        <v>58.589100000000002</v>
      </c>
      <c r="Q28" s="22">
        <v>-1.5820299999999999E-2</v>
      </c>
      <c r="R28" s="22">
        <v>18</v>
      </c>
      <c r="S28" s="22">
        <v>-9.5153800000000004E-3</v>
      </c>
      <c r="T28">
        <f t="shared" si="2"/>
        <v>15.8203</v>
      </c>
      <c r="U28">
        <f t="shared" si="3"/>
        <v>-0.14725313755799999</v>
      </c>
      <c r="X28" s="9"/>
      <c r="Y28" s="22">
        <v>1.70929</v>
      </c>
      <c r="Z28" s="22">
        <v>108.167</v>
      </c>
      <c r="AA28" s="22">
        <v>-7.6538099999999996E-3</v>
      </c>
      <c r="AB28" s="22">
        <v>18</v>
      </c>
      <c r="AC28" s="22">
        <v>1.7089799999999999</v>
      </c>
      <c r="AD28">
        <f t="shared" si="4"/>
        <v>7.65381</v>
      </c>
      <c r="AE28">
        <f t="shared" si="5"/>
        <v>13.0825808949</v>
      </c>
      <c r="AF28" s="9"/>
      <c r="AG28" s="22">
        <v>-9.3078599999999994E-3</v>
      </c>
      <c r="AH28" s="22">
        <v>139.82599999999999</v>
      </c>
      <c r="AI28" s="22">
        <v>-1.5808099999999999E-2</v>
      </c>
      <c r="AJ28" s="22">
        <v>18</v>
      </c>
      <c r="AK28" s="22">
        <v>-9.50317E-3</v>
      </c>
      <c r="AL28">
        <f t="shared" si="6"/>
        <v>15.808099999999998</v>
      </c>
      <c r="AM28">
        <f t="shared" si="7"/>
        <v>-0.14713958166599997</v>
      </c>
      <c r="AP28" s="9"/>
      <c r="AQ28" s="22">
        <v>1.70929</v>
      </c>
      <c r="AR28" s="22">
        <v>189.20400000000001</v>
      </c>
      <c r="AS28" s="22">
        <v>-7.6293899999999998E-3</v>
      </c>
      <c r="AT28" s="22">
        <v>18</v>
      </c>
      <c r="AU28" s="22">
        <v>1.70868</v>
      </c>
      <c r="AV28">
        <f t="shared" si="8"/>
        <v>7.6293899999999999</v>
      </c>
      <c r="AW28">
        <f t="shared" si="9"/>
        <v>13.0408400331</v>
      </c>
      <c r="AX28" s="9"/>
      <c r="AY28" s="22">
        <v>-9.3078599999999994E-3</v>
      </c>
      <c r="AZ28" s="22">
        <v>238.58699999999999</v>
      </c>
      <c r="BA28" s="22">
        <v>-1.5786700000000001E-2</v>
      </c>
      <c r="BB28" s="22">
        <v>18</v>
      </c>
      <c r="BC28" s="22">
        <v>-9.4940200000000006E-3</v>
      </c>
      <c r="BD28">
        <f t="shared" si="10"/>
        <v>15.786700000000002</v>
      </c>
      <c r="BE28">
        <f t="shared" si="11"/>
        <v>-0.146940393462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9.1777499999999996</v>
      </c>
      <c r="I29" s="22">
        <v>-8.1024200000000008E-3</v>
      </c>
      <c r="J29" s="22">
        <v>19</v>
      </c>
      <c r="K29" s="22">
        <v>1.7038</v>
      </c>
      <c r="L29">
        <f t="shared" si="0"/>
        <v>8.1024200000000004</v>
      </c>
      <c r="M29">
        <f t="shared" si="1"/>
        <v>13.808549285000002</v>
      </c>
      <c r="N29" s="9"/>
      <c r="O29" s="22">
        <v>-4.2724599999999996E-3</v>
      </c>
      <c r="P29" s="22">
        <v>58.599200000000003</v>
      </c>
      <c r="Q29" s="22">
        <v>-1.58142E-2</v>
      </c>
      <c r="R29" s="22">
        <v>19</v>
      </c>
      <c r="S29" s="22">
        <v>-4.4525099999999998E-3</v>
      </c>
      <c r="T29">
        <f t="shared" si="2"/>
        <v>15.8142</v>
      </c>
      <c r="U29">
        <f t="shared" si="3"/>
        <v>-6.7565536931999987E-2</v>
      </c>
      <c r="X29" s="9"/>
      <c r="Y29" s="22">
        <v>1.70425</v>
      </c>
      <c r="Z29" s="22">
        <v>108.17700000000001</v>
      </c>
      <c r="AA29" s="22">
        <v>-8.0047599999999997E-3</v>
      </c>
      <c r="AB29" s="22">
        <v>19</v>
      </c>
      <c r="AC29" s="22">
        <v>1.70319</v>
      </c>
      <c r="AD29">
        <f t="shared" si="4"/>
        <v>8.0047599999999992</v>
      </c>
      <c r="AE29">
        <f t="shared" si="5"/>
        <v>13.642112229999999</v>
      </c>
      <c r="AF29" s="9"/>
      <c r="AG29" s="22">
        <v>-4.2724599999999996E-3</v>
      </c>
      <c r="AH29" s="22">
        <v>139.83600000000001</v>
      </c>
      <c r="AI29" s="22">
        <v>-1.5805099999999999E-2</v>
      </c>
      <c r="AJ29" s="22">
        <v>19</v>
      </c>
      <c r="AK29" s="22">
        <v>-4.4433600000000004E-3</v>
      </c>
      <c r="AL29">
        <f t="shared" si="6"/>
        <v>15.805099999999999</v>
      </c>
      <c r="AM29">
        <f t="shared" si="7"/>
        <v>-6.7526657545999985E-2</v>
      </c>
      <c r="AP29" s="9"/>
      <c r="AQ29" s="22">
        <v>1.70425</v>
      </c>
      <c r="AR29" s="22">
        <v>189.214</v>
      </c>
      <c r="AS29" s="22">
        <v>-7.9864500000000008E-3</v>
      </c>
      <c r="AT29" s="22">
        <v>19</v>
      </c>
      <c r="AU29" s="22">
        <v>1.7038</v>
      </c>
      <c r="AV29">
        <f t="shared" si="8"/>
        <v>7.9864500000000005</v>
      </c>
      <c r="AW29">
        <f t="shared" si="9"/>
        <v>13.610907412500001</v>
      </c>
      <c r="AX29" s="9"/>
      <c r="AY29" s="22">
        <v>-4.2724599999999996E-3</v>
      </c>
      <c r="AZ29" s="22">
        <v>238.59800000000001</v>
      </c>
      <c r="BA29" s="22">
        <v>-1.5783700000000001E-2</v>
      </c>
      <c r="BB29" s="22">
        <v>19</v>
      </c>
      <c r="BC29" s="22">
        <v>-4.4647200000000001E-3</v>
      </c>
      <c r="BD29">
        <f t="shared" si="10"/>
        <v>15.783700000000001</v>
      </c>
      <c r="BE29">
        <f t="shared" si="11"/>
        <v>-6.7435226902000003E-2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9.1878200000000003</v>
      </c>
      <c r="I30" s="22">
        <v>-8.4289599999999992E-3</v>
      </c>
      <c r="J30" s="22">
        <v>20</v>
      </c>
      <c r="K30" s="22">
        <v>1.69861</v>
      </c>
      <c r="L30">
        <f t="shared" si="0"/>
        <v>8.42896</v>
      </c>
      <c r="M30">
        <f t="shared" si="1"/>
        <v>14.3226574112</v>
      </c>
      <c r="N30" s="9"/>
      <c r="O30" s="22">
        <v>7.6293900000000002E-4</v>
      </c>
      <c r="P30" s="22">
        <v>58.609200000000001</v>
      </c>
      <c r="Q30" s="22">
        <v>-1.5808099999999999E-2</v>
      </c>
      <c r="R30" s="22">
        <v>20</v>
      </c>
      <c r="S30" s="22">
        <v>6.2866199999999999E-4</v>
      </c>
      <c r="T30">
        <f t="shared" si="2"/>
        <v>15.808099999999998</v>
      </c>
      <c r="U30">
        <f t="shared" si="3"/>
        <v>1.2060616005899999E-2</v>
      </c>
      <c r="X30" s="9"/>
      <c r="Y30" s="22">
        <v>1.69922</v>
      </c>
      <c r="Z30" s="22">
        <v>108.187</v>
      </c>
      <c r="AA30" s="22">
        <v>-8.3251999999999996E-3</v>
      </c>
      <c r="AB30" s="22">
        <v>20</v>
      </c>
      <c r="AC30" s="22">
        <v>1.698</v>
      </c>
      <c r="AD30">
        <f t="shared" si="4"/>
        <v>8.3251999999999988</v>
      </c>
      <c r="AE30">
        <f t="shared" si="5"/>
        <v>14.146346343999998</v>
      </c>
      <c r="AF30" s="9"/>
      <c r="AG30" s="22">
        <v>7.6293900000000002E-4</v>
      </c>
      <c r="AH30" s="22">
        <v>139.846</v>
      </c>
      <c r="AI30" s="22">
        <v>-1.5805099999999999E-2</v>
      </c>
      <c r="AJ30" s="22">
        <v>20</v>
      </c>
      <c r="AK30" s="22">
        <v>5.9814500000000001E-4</v>
      </c>
      <c r="AL30">
        <f t="shared" si="6"/>
        <v>15.805099999999999</v>
      </c>
      <c r="AM30">
        <f t="shared" si="7"/>
        <v>1.20583271889E-2</v>
      </c>
      <c r="AP30" s="9"/>
      <c r="AQ30" s="22">
        <v>1.69922</v>
      </c>
      <c r="AR30" s="22">
        <v>189.22399999999999</v>
      </c>
      <c r="AS30" s="22">
        <v>-8.3160400000000002E-3</v>
      </c>
      <c r="AT30" s="22">
        <v>20</v>
      </c>
      <c r="AU30" s="22">
        <v>1.69861</v>
      </c>
      <c r="AV30">
        <f t="shared" si="8"/>
        <v>8.316040000000001</v>
      </c>
      <c r="AW30">
        <f t="shared" si="9"/>
        <v>14.130781488800002</v>
      </c>
      <c r="AX30" s="9"/>
      <c r="AY30" s="22">
        <v>7.6293900000000002E-4</v>
      </c>
      <c r="AZ30" s="22">
        <v>238.608</v>
      </c>
      <c r="BA30" s="22">
        <v>-1.5780599999999999E-2</v>
      </c>
      <c r="BB30" s="22">
        <v>20</v>
      </c>
      <c r="BC30" s="22">
        <v>6.13403E-4</v>
      </c>
      <c r="BD30">
        <f t="shared" si="10"/>
        <v>15.780599999999998</v>
      </c>
      <c r="BE30">
        <f t="shared" si="11"/>
        <v>1.2039635183399998E-2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9.1978899999999992</v>
      </c>
      <c r="I31" s="22">
        <v>-8.7280299999999995E-3</v>
      </c>
      <c r="J31" s="22">
        <v>21</v>
      </c>
      <c r="K31" s="22">
        <v>1.69312</v>
      </c>
      <c r="L31">
        <f t="shared" si="0"/>
        <v>8.7280299999999986</v>
      </c>
      <c r="M31">
        <f t="shared" si="1"/>
        <v>14.786853865399998</v>
      </c>
      <c r="N31" s="9"/>
      <c r="O31" s="22">
        <v>5.7983399999999999E-3</v>
      </c>
      <c r="P31" s="22">
        <v>58.619300000000003</v>
      </c>
      <c r="Q31" s="22">
        <v>-1.5808099999999999E-2</v>
      </c>
      <c r="R31" s="22">
        <v>21</v>
      </c>
      <c r="S31" s="22">
        <v>5.6487999999999998E-3</v>
      </c>
      <c r="T31">
        <f t="shared" si="2"/>
        <v>15.808099999999998</v>
      </c>
      <c r="U31">
        <f t="shared" si="3"/>
        <v>9.166073855399999E-2</v>
      </c>
      <c r="X31" s="9"/>
      <c r="Y31" s="22">
        <v>1.69418</v>
      </c>
      <c r="Z31" s="22">
        <v>108.197</v>
      </c>
      <c r="AA31" s="22">
        <v>-8.6273200000000008E-3</v>
      </c>
      <c r="AB31" s="22">
        <v>21</v>
      </c>
      <c r="AC31" s="22">
        <v>1.69312</v>
      </c>
      <c r="AD31">
        <f t="shared" si="4"/>
        <v>8.627320000000001</v>
      </c>
      <c r="AE31">
        <f t="shared" si="5"/>
        <v>14.616232997600003</v>
      </c>
      <c r="AF31" s="9"/>
      <c r="AG31" s="22">
        <v>5.7983399999999999E-3</v>
      </c>
      <c r="AH31" s="22">
        <v>139.85599999999999</v>
      </c>
      <c r="AI31" s="22">
        <v>-1.5808099999999999E-2</v>
      </c>
      <c r="AJ31" s="22">
        <v>21</v>
      </c>
      <c r="AK31" s="22">
        <v>5.6426999999999996E-3</v>
      </c>
      <c r="AL31">
        <f t="shared" si="6"/>
        <v>15.808099999999998</v>
      </c>
      <c r="AM31">
        <f t="shared" si="7"/>
        <v>9.166073855399999E-2</v>
      </c>
      <c r="AP31" s="9"/>
      <c r="AQ31" s="22">
        <v>1.69418</v>
      </c>
      <c r="AR31" s="22">
        <v>189.23400000000001</v>
      </c>
      <c r="AS31" s="22">
        <v>-8.6090100000000003E-3</v>
      </c>
      <c r="AT31" s="22">
        <v>21</v>
      </c>
      <c r="AU31" s="22">
        <v>1.6934199999999999</v>
      </c>
      <c r="AV31">
        <f t="shared" si="8"/>
        <v>8.6090099999999996</v>
      </c>
      <c r="AW31">
        <f t="shared" si="9"/>
        <v>14.585212561799999</v>
      </c>
      <c r="AX31" s="9"/>
      <c r="AY31" s="22">
        <v>5.7983399999999999E-3</v>
      </c>
      <c r="AZ31" s="22">
        <v>238.61799999999999</v>
      </c>
      <c r="BA31" s="22">
        <v>-1.5783700000000001E-2</v>
      </c>
      <c r="BB31" s="22">
        <v>21</v>
      </c>
      <c r="BC31" s="22">
        <v>5.62744E-3</v>
      </c>
      <c r="BD31">
        <f t="shared" si="10"/>
        <v>15.783700000000001</v>
      </c>
      <c r="BE31">
        <f t="shared" si="11"/>
        <v>9.1519259058000013E-2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9.2079599999999999</v>
      </c>
      <c r="I32" s="22">
        <v>-8.9996299999999998E-3</v>
      </c>
      <c r="J32" s="22">
        <v>22</v>
      </c>
      <c r="K32" s="22">
        <v>1.6885399999999999</v>
      </c>
      <c r="L32">
        <f t="shared" si="0"/>
        <v>8.9996299999999998</v>
      </c>
      <c r="M32">
        <f t="shared" si="1"/>
        <v>15.201725014499999</v>
      </c>
      <c r="N32" s="9"/>
      <c r="O32" s="22">
        <v>1.08337E-2</v>
      </c>
      <c r="P32" s="22">
        <v>58.629399999999997</v>
      </c>
      <c r="Q32" s="22">
        <v>-1.5802E-2</v>
      </c>
      <c r="R32" s="22">
        <v>22</v>
      </c>
      <c r="S32" s="22">
        <v>1.0671999999999999E-2</v>
      </c>
      <c r="T32">
        <f t="shared" si="2"/>
        <v>15.802</v>
      </c>
      <c r="U32">
        <f t="shared" si="3"/>
        <v>0.17119412740000001</v>
      </c>
      <c r="X32" s="9"/>
      <c r="Y32" s="22">
        <v>1.6891499999999999</v>
      </c>
      <c r="Z32" s="22">
        <v>108.20699999999999</v>
      </c>
      <c r="AA32" s="22">
        <v>-8.9172399999999999E-3</v>
      </c>
      <c r="AB32" s="22">
        <v>22</v>
      </c>
      <c r="AC32" s="22">
        <v>1.6882299999999999</v>
      </c>
      <c r="AD32">
        <f t="shared" si="4"/>
        <v>8.9172399999999996</v>
      </c>
      <c r="AE32">
        <f t="shared" si="5"/>
        <v>15.062555945999998</v>
      </c>
      <c r="AF32" s="9"/>
      <c r="AG32" s="22">
        <v>1.08337E-2</v>
      </c>
      <c r="AH32" s="22">
        <v>139.86600000000001</v>
      </c>
      <c r="AI32" s="22">
        <v>-1.5808099999999999E-2</v>
      </c>
      <c r="AJ32" s="22">
        <v>22</v>
      </c>
      <c r="AK32" s="22">
        <v>1.06934E-2</v>
      </c>
      <c r="AL32">
        <f t="shared" si="6"/>
        <v>15.808099999999998</v>
      </c>
      <c r="AM32">
        <f t="shared" si="7"/>
        <v>0.17126021296999996</v>
      </c>
      <c r="AP32" s="9"/>
      <c r="AQ32" s="22">
        <v>1.6891499999999999</v>
      </c>
      <c r="AR32" s="22">
        <v>189.244</v>
      </c>
      <c r="AS32" s="22">
        <v>-8.8928199999999992E-3</v>
      </c>
      <c r="AT32" s="22">
        <v>22</v>
      </c>
      <c r="AU32" s="22">
        <v>1.6876199999999999</v>
      </c>
      <c r="AV32">
        <f t="shared" si="8"/>
        <v>8.8928199999999986</v>
      </c>
      <c r="AW32">
        <f t="shared" si="9"/>
        <v>15.021306902999997</v>
      </c>
      <c r="AX32" s="9"/>
      <c r="AY32" s="22">
        <v>1.08337E-2</v>
      </c>
      <c r="AZ32" s="22">
        <v>238.62799999999999</v>
      </c>
      <c r="BA32" s="22">
        <v>-1.5783700000000001E-2</v>
      </c>
      <c r="BB32" s="22">
        <v>22</v>
      </c>
      <c r="BC32" s="22">
        <v>1.0754400000000001E-2</v>
      </c>
      <c r="BD32">
        <f t="shared" si="10"/>
        <v>15.783700000000001</v>
      </c>
      <c r="BE32">
        <f t="shared" si="11"/>
        <v>0.17099587069000002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9.2180300000000006</v>
      </c>
      <c r="I33" s="22">
        <v>-9.2529299999999995E-3</v>
      </c>
      <c r="J33" s="22">
        <v>23</v>
      </c>
      <c r="K33" s="22">
        <v>1.6830400000000001</v>
      </c>
      <c r="L33">
        <f t="shared" si="0"/>
        <v>9.2529299999999992</v>
      </c>
      <c r="M33">
        <f t="shared" si="1"/>
        <v>15.582951942299999</v>
      </c>
      <c r="N33" s="9"/>
      <c r="O33" s="22">
        <v>1.5869100000000001E-2</v>
      </c>
      <c r="P33" s="22">
        <v>58.639499999999998</v>
      </c>
      <c r="Q33" s="22">
        <v>-1.5802E-2</v>
      </c>
      <c r="R33" s="22">
        <v>23</v>
      </c>
      <c r="S33" s="22">
        <v>1.57745E-2</v>
      </c>
      <c r="T33">
        <f t="shared" si="2"/>
        <v>15.802</v>
      </c>
      <c r="U33">
        <f t="shared" si="3"/>
        <v>0.25076351819999998</v>
      </c>
      <c r="X33" s="9"/>
      <c r="Y33" s="22">
        <v>1.68411</v>
      </c>
      <c r="Z33" s="22">
        <v>108.217</v>
      </c>
      <c r="AA33" s="22">
        <v>-9.18274E-3</v>
      </c>
      <c r="AB33" s="22">
        <v>23</v>
      </c>
      <c r="AC33" s="22">
        <v>1.6830400000000001</v>
      </c>
      <c r="AD33">
        <f t="shared" si="4"/>
        <v>9.1827400000000008</v>
      </c>
      <c r="AE33">
        <f t="shared" si="5"/>
        <v>15.464744261400002</v>
      </c>
      <c r="AF33" s="9"/>
      <c r="AG33" s="22">
        <v>1.5869100000000001E-2</v>
      </c>
      <c r="AH33" s="22">
        <v>139.876</v>
      </c>
      <c r="AI33" s="22">
        <v>-1.5805099999999999E-2</v>
      </c>
      <c r="AJ33" s="22">
        <v>23</v>
      </c>
      <c r="AK33" s="22">
        <v>1.57593E-2</v>
      </c>
      <c r="AL33">
        <f t="shared" si="6"/>
        <v>15.805099999999999</v>
      </c>
      <c r="AM33">
        <f t="shared" si="7"/>
        <v>0.25081271241000003</v>
      </c>
      <c r="AP33" s="9"/>
      <c r="AQ33" s="22">
        <v>1.68411</v>
      </c>
      <c r="AR33" s="22">
        <v>189.25399999999999</v>
      </c>
      <c r="AS33" s="22">
        <v>-9.1583299999999992E-3</v>
      </c>
      <c r="AT33" s="22">
        <v>23</v>
      </c>
      <c r="AU33" s="22">
        <v>1.6842699999999999</v>
      </c>
      <c r="AV33">
        <f t="shared" si="8"/>
        <v>9.1583299999999994</v>
      </c>
      <c r="AW33">
        <f t="shared" si="9"/>
        <v>15.4236351363</v>
      </c>
      <c r="AX33" s="9"/>
      <c r="AY33" s="22">
        <v>1.5869100000000001E-2</v>
      </c>
      <c r="AZ33" s="22">
        <v>238.63800000000001</v>
      </c>
      <c r="BA33" s="22">
        <v>-1.5780599999999999E-2</v>
      </c>
      <c r="BB33" s="22">
        <v>23</v>
      </c>
      <c r="BC33" s="22">
        <v>1.5786700000000001E-2</v>
      </c>
      <c r="BD33">
        <f t="shared" si="10"/>
        <v>15.780599999999998</v>
      </c>
      <c r="BE33">
        <f t="shared" si="11"/>
        <v>0.25042391945999998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9.2280999999999995</v>
      </c>
      <c r="I34" s="22">
        <v>-9.5001200000000008E-3</v>
      </c>
      <c r="J34" s="22">
        <v>24</v>
      </c>
      <c r="K34" s="22">
        <v>1.6778599999999999</v>
      </c>
      <c r="L34">
        <f t="shared" si="0"/>
        <v>9.5001200000000008</v>
      </c>
      <c r="M34">
        <f t="shared" si="1"/>
        <v>15.9514614896</v>
      </c>
      <c r="N34" s="9"/>
      <c r="O34" s="22">
        <v>2.0904499999999999E-2</v>
      </c>
      <c r="P34" s="22">
        <v>58.649500000000003</v>
      </c>
      <c r="Q34" s="22">
        <v>-1.5799000000000001E-2</v>
      </c>
      <c r="R34" s="22">
        <v>24</v>
      </c>
      <c r="S34" s="22">
        <v>2.0782499999999999E-2</v>
      </c>
      <c r="T34">
        <f t="shared" si="2"/>
        <v>15.799000000000001</v>
      </c>
      <c r="U34">
        <f t="shared" si="3"/>
        <v>0.33027019550000003</v>
      </c>
      <c r="X34" s="9"/>
      <c r="Y34" s="22">
        <v>1.6790799999999999</v>
      </c>
      <c r="Z34" s="22">
        <v>108.227</v>
      </c>
      <c r="AA34" s="22">
        <v>-9.4360399999999997E-3</v>
      </c>
      <c r="AB34" s="22">
        <v>24</v>
      </c>
      <c r="AC34" s="22">
        <v>1.6784699999999999</v>
      </c>
      <c r="AD34">
        <f t="shared" si="4"/>
        <v>9.4360400000000002</v>
      </c>
      <c r="AE34">
        <f t="shared" si="5"/>
        <v>15.8438660432</v>
      </c>
      <c r="AF34" s="9"/>
      <c r="AG34" s="22">
        <v>2.0904499999999999E-2</v>
      </c>
      <c r="AH34" s="22">
        <v>139.886</v>
      </c>
      <c r="AI34" s="22">
        <v>-1.5805099999999999E-2</v>
      </c>
      <c r="AJ34" s="22">
        <v>24</v>
      </c>
      <c r="AK34" s="22">
        <v>2.0803800000000001E-2</v>
      </c>
      <c r="AL34">
        <f t="shared" si="6"/>
        <v>15.805099999999999</v>
      </c>
      <c r="AM34">
        <f t="shared" si="7"/>
        <v>0.33039771294999998</v>
      </c>
      <c r="AP34" s="9"/>
      <c r="AQ34" s="22">
        <v>1.6790799999999999</v>
      </c>
      <c r="AR34" s="22">
        <v>189.26400000000001</v>
      </c>
      <c r="AS34" s="22">
        <v>-9.4116200000000007E-3</v>
      </c>
      <c r="AT34" s="22">
        <v>24</v>
      </c>
      <c r="AU34" s="22">
        <v>1.6784699999999999</v>
      </c>
      <c r="AV34">
        <f t="shared" si="8"/>
        <v>9.411620000000001</v>
      </c>
      <c r="AW34">
        <f t="shared" si="9"/>
        <v>15.8028629096</v>
      </c>
      <c r="AX34" s="9"/>
      <c r="AY34" s="22">
        <v>2.0904499999999999E-2</v>
      </c>
      <c r="AZ34" s="22">
        <v>238.648</v>
      </c>
      <c r="BA34" s="22">
        <v>-1.57745E-2</v>
      </c>
      <c r="BB34" s="22">
        <v>24</v>
      </c>
      <c r="BC34" s="22">
        <v>2.0788600000000001E-2</v>
      </c>
      <c r="BD34">
        <f t="shared" si="10"/>
        <v>15.7745</v>
      </c>
      <c r="BE34">
        <f t="shared" si="11"/>
        <v>0.32975803524999997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9.2381700000000002</v>
      </c>
      <c r="I35" s="22">
        <v>-9.7320600000000007E-3</v>
      </c>
      <c r="J35" s="22">
        <v>25</v>
      </c>
      <c r="K35" s="22">
        <v>1.6735800000000001</v>
      </c>
      <c r="L35">
        <f t="shared" si="0"/>
        <v>9.7320600000000006</v>
      </c>
      <c r="M35">
        <f t="shared" si="1"/>
        <v>16.2918577224</v>
      </c>
      <c r="N35" s="9"/>
      <c r="O35" s="22">
        <v>2.5939899999999998E-2</v>
      </c>
      <c r="P35" s="22">
        <v>58.659599999999998</v>
      </c>
      <c r="Q35" s="22">
        <v>-1.5795900000000002E-2</v>
      </c>
      <c r="R35" s="22">
        <v>25</v>
      </c>
      <c r="S35" s="22">
        <v>2.5869799999999998E-2</v>
      </c>
      <c r="T35">
        <f t="shared" si="2"/>
        <v>15.795900000000001</v>
      </c>
      <c r="U35">
        <f t="shared" si="3"/>
        <v>0.40974406641</v>
      </c>
      <c r="X35" s="9"/>
      <c r="Y35" s="22">
        <v>1.67404</v>
      </c>
      <c r="Z35" s="22">
        <v>108.23699999999999</v>
      </c>
      <c r="AA35" s="22">
        <v>-9.6771200000000009E-3</v>
      </c>
      <c r="AB35" s="22">
        <v>25</v>
      </c>
      <c r="AC35" s="22">
        <v>1.6732800000000001</v>
      </c>
      <c r="AD35">
        <f t="shared" si="4"/>
        <v>9.6771200000000004</v>
      </c>
      <c r="AE35">
        <f t="shared" si="5"/>
        <v>16.1998859648</v>
      </c>
      <c r="AF35" s="9"/>
      <c r="AG35" s="22">
        <v>2.5939899999999998E-2</v>
      </c>
      <c r="AH35" s="22">
        <v>139.89599999999999</v>
      </c>
      <c r="AI35" s="22">
        <v>-1.5799000000000001E-2</v>
      </c>
      <c r="AJ35" s="22">
        <v>25</v>
      </c>
      <c r="AK35" s="22">
        <v>2.5848400000000001E-2</v>
      </c>
      <c r="AL35">
        <f t="shared" si="6"/>
        <v>15.799000000000001</v>
      </c>
      <c r="AM35">
        <f t="shared" si="7"/>
        <v>0.4098244801</v>
      </c>
      <c r="AP35" s="9"/>
      <c r="AQ35" s="22">
        <v>1.67404</v>
      </c>
      <c r="AR35" s="22">
        <v>189.27500000000001</v>
      </c>
      <c r="AS35" s="22">
        <v>-9.6588100000000003E-3</v>
      </c>
      <c r="AT35" s="22">
        <v>25</v>
      </c>
      <c r="AU35" s="22">
        <v>1.6735800000000001</v>
      </c>
      <c r="AV35">
        <f t="shared" si="8"/>
        <v>9.6588100000000008</v>
      </c>
      <c r="AW35">
        <f t="shared" si="9"/>
        <v>16.169234292400002</v>
      </c>
      <c r="AX35" s="9"/>
      <c r="AY35" s="22">
        <v>2.5939899999999998E-2</v>
      </c>
      <c r="AZ35" s="22">
        <v>238.65799999999999</v>
      </c>
      <c r="BA35" s="22">
        <v>-1.5765399999999999E-2</v>
      </c>
      <c r="BB35" s="22">
        <v>25</v>
      </c>
      <c r="BC35" s="22">
        <v>2.5778200000000001E-2</v>
      </c>
      <c r="BD35">
        <f t="shared" si="10"/>
        <v>15.7654</v>
      </c>
      <c r="BE35">
        <f t="shared" si="11"/>
        <v>0.40895289945999996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9.2482399999999991</v>
      </c>
      <c r="I36" s="22">
        <v>-9.9639900000000007E-3</v>
      </c>
      <c r="J36" s="22">
        <v>26</v>
      </c>
      <c r="K36" s="22">
        <v>1.6677900000000001</v>
      </c>
      <c r="L36">
        <f t="shared" si="0"/>
        <v>9.9639900000000008</v>
      </c>
      <c r="M36">
        <f t="shared" si="1"/>
        <v>16.629998949900003</v>
      </c>
      <c r="N36" s="9"/>
      <c r="O36" s="22">
        <v>3.0975300000000001E-2</v>
      </c>
      <c r="P36" s="22">
        <v>58.669699999999999</v>
      </c>
      <c r="Q36" s="22">
        <v>-1.5795900000000002E-2</v>
      </c>
      <c r="R36" s="22">
        <v>26</v>
      </c>
      <c r="S36" s="22">
        <v>3.08411E-2</v>
      </c>
      <c r="T36">
        <f t="shared" si="2"/>
        <v>15.795900000000001</v>
      </c>
      <c r="U36">
        <f t="shared" si="3"/>
        <v>0.48928274127000004</v>
      </c>
      <c r="X36" s="9"/>
      <c r="Y36" s="22">
        <v>1.6690100000000001</v>
      </c>
      <c r="Z36" s="22">
        <v>108.247</v>
      </c>
      <c r="AA36" s="22">
        <v>-9.8968500000000004E-3</v>
      </c>
      <c r="AB36" s="22">
        <v>26</v>
      </c>
      <c r="AC36" s="22">
        <v>1.6677900000000001</v>
      </c>
      <c r="AD36">
        <f t="shared" si="4"/>
        <v>9.8968500000000006</v>
      </c>
      <c r="AE36">
        <f t="shared" si="5"/>
        <v>16.517941618500004</v>
      </c>
      <c r="AF36" s="9"/>
      <c r="AG36" s="22">
        <v>3.0975300000000001E-2</v>
      </c>
      <c r="AH36" s="22">
        <v>139.90600000000001</v>
      </c>
      <c r="AI36" s="22">
        <v>-1.5792799999999999E-2</v>
      </c>
      <c r="AJ36" s="22">
        <v>26</v>
      </c>
      <c r="AK36" s="22">
        <v>3.0889900000000001E-2</v>
      </c>
      <c r="AL36">
        <f t="shared" si="6"/>
        <v>15.7928</v>
      </c>
      <c r="AM36">
        <f t="shared" si="7"/>
        <v>0.48918671784000001</v>
      </c>
      <c r="AP36" s="9"/>
      <c r="AQ36" s="22">
        <v>1.6690100000000001</v>
      </c>
      <c r="AR36" s="22">
        <v>189.285</v>
      </c>
      <c r="AS36" s="22">
        <v>-9.8907500000000002E-3</v>
      </c>
      <c r="AT36" s="22">
        <v>26</v>
      </c>
      <c r="AU36" s="22">
        <v>1.6680900000000001</v>
      </c>
      <c r="AV36">
        <f t="shared" si="8"/>
        <v>9.8907500000000006</v>
      </c>
      <c r="AW36">
        <f t="shared" si="9"/>
        <v>16.5077606575</v>
      </c>
      <c r="AX36" s="9"/>
      <c r="AY36" s="22">
        <v>3.0975300000000001E-2</v>
      </c>
      <c r="AZ36" s="22">
        <v>238.66800000000001</v>
      </c>
      <c r="BA36" s="22">
        <v>-1.5768399999999998E-2</v>
      </c>
      <c r="BB36" s="22">
        <v>26</v>
      </c>
      <c r="BC36" s="22">
        <v>3.0932600000000001E-2</v>
      </c>
      <c r="BD36">
        <f t="shared" si="10"/>
        <v>15.768399999999998</v>
      </c>
      <c r="BE36">
        <f t="shared" si="11"/>
        <v>0.48843092051999992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9.2583099999999998</v>
      </c>
      <c r="I37" s="22">
        <v>-1.01776E-2</v>
      </c>
      <c r="J37" s="22">
        <v>27</v>
      </c>
      <c r="K37" s="22">
        <v>1.6629</v>
      </c>
      <c r="L37">
        <f t="shared" si="0"/>
        <v>10.1776</v>
      </c>
      <c r="M37">
        <f t="shared" si="1"/>
        <v>16.935221072000001</v>
      </c>
      <c r="N37" s="9"/>
      <c r="O37" s="22">
        <v>3.60107E-2</v>
      </c>
      <c r="P37" s="22">
        <v>58.679699999999997</v>
      </c>
      <c r="Q37" s="22">
        <v>-1.5792799999999999E-2</v>
      </c>
      <c r="R37" s="22">
        <v>27</v>
      </c>
      <c r="S37" s="22">
        <v>3.5907000000000001E-2</v>
      </c>
      <c r="T37">
        <f t="shared" si="2"/>
        <v>15.7928</v>
      </c>
      <c r="U37">
        <f t="shared" si="3"/>
        <v>0.56870978295999997</v>
      </c>
      <c r="X37" s="9"/>
      <c r="Y37" s="22">
        <v>1.6639699999999999</v>
      </c>
      <c r="Z37" s="22">
        <v>108.25700000000001</v>
      </c>
      <c r="AA37" s="22">
        <v>-1.0101300000000001E-2</v>
      </c>
      <c r="AB37" s="22">
        <v>27</v>
      </c>
      <c r="AC37" s="22">
        <v>1.66351</v>
      </c>
      <c r="AD37">
        <f t="shared" si="4"/>
        <v>10.1013</v>
      </c>
      <c r="AE37">
        <f t="shared" si="5"/>
        <v>16.808260161</v>
      </c>
      <c r="AF37" s="9"/>
      <c r="AG37" s="22">
        <v>3.60107E-2</v>
      </c>
      <c r="AH37" s="22">
        <v>139.916</v>
      </c>
      <c r="AI37" s="22">
        <v>-1.57898E-2</v>
      </c>
      <c r="AJ37" s="22">
        <v>27</v>
      </c>
      <c r="AK37" s="22">
        <v>3.5928300000000003E-2</v>
      </c>
      <c r="AL37">
        <f t="shared" si="6"/>
        <v>15.7898</v>
      </c>
      <c r="AM37">
        <f t="shared" si="7"/>
        <v>0.56860175085999998</v>
      </c>
      <c r="AP37" s="9"/>
      <c r="AQ37" s="22">
        <v>1.6639699999999999</v>
      </c>
      <c r="AR37" s="22">
        <v>189.29499999999999</v>
      </c>
      <c r="AS37" s="22">
        <v>-1.01105E-2</v>
      </c>
      <c r="AT37" s="22">
        <v>27</v>
      </c>
      <c r="AU37" s="22">
        <v>1.6629</v>
      </c>
      <c r="AV37">
        <f t="shared" si="8"/>
        <v>10.1105</v>
      </c>
      <c r="AW37">
        <f t="shared" si="9"/>
        <v>16.823568684999998</v>
      </c>
      <c r="AX37" s="9"/>
      <c r="AY37" s="22">
        <v>3.60107E-2</v>
      </c>
      <c r="AZ37" s="22">
        <v>238.678</v>
      </c>
      <c r="BA37" s="22">
        <v>-1.5765399999999999E-2</v>
      </c>
      <c r="BB37" s="22">
        <v>27</v>
      </c>
      <c r="BC37" s="22">
        <v>3.59528E-2</v>
      </c>
      <c r="BD37">
        <f t="shared" si="10"/>
        <v>15.7654</v>
      </c>
      <c r="BE37">
        <f t="shared" si="11"/>
        <v>0.56772308977999997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9.2683800000000005</v>
      </c>
      <c r="I38" s="22">
        <v>-1.0372899999999999E-2</v>
      </c>
      <c r="J38" s="22">
        <v>28</v>
      </c>
      <c r="K38" s="22">
        <v>1.65802</v>
      </c>
      <c r="L38">
        <f t="shared" si="0"/>
        <v>10.3729</v>
      </c>
      <c r="M38">
        <f t="shared" si="1"/>
        <v>17.208018725999999</v>
      </c>
      <c r="N38" s="9"/>
      <c r="O38" s="22">
        <v>4.1046100000000002E-2</v>
      </c>
      <c r="P38" s="22">
        <v>58.689799999999998</v>
      </c>
      <c r="Q38" s="22">
        <v>-1.5799000000000001E-2</v>
      </c>
      <c r="R38" s="22">
        <v>28</v>
      </c>
      <c r="S38" s="22">
        <v>4.1049200000000001E-2</v>
      </c>
      <c r="T38">
        <f t="shared" si="2"/>
        <v>15.799000000000001</v>
      </c>
      <c r="U38">
        <f t="shared" si="3"/>
        <v>0.64848733390000013</v>
      </c>
      <c r="X38" s="9"/>
      <c r="Y38" s="22">
        <v>1.6589400000000001</v>
      </c>
      <c r="Z38" s="22">
        <v>108.267</v>
      </c>
      <c r="AA38" s="22">
        <v>-1.0311900000000001E-2</v>
      </c>
      <c r="AB38" s="22">
        <v>28</v>
      </c>
      <c r="AC38" s="22">
        <v>1.6583300000000001</v>
      </c>
      <c r="AD38">
        <f t="shared" si="4"/>
        <v>10.311900000000001</v>
      </c>
      <c r="AE38">
        <f t="shared" si="5"/>
        <v>17.106823386000002</v>
      </c>
      <c r="AF38" s="9"/>
      <c r="AG38" s="22">
        <v>4.1046100000000002E-2</v>
      </c>
      <c r="AH38" s="22">
        <v>139.92599999999999</v>
      </c>
      <c r="AI38" s="22">
        <v>-1.5780599999999999E-2</v>
      </c>
      <c r="AJ38" s="22">
        <v>28</v>
      </c>
      <c r="AK38" s="22">
        <v>4.0994299999999997E-2</v>
      </c>
      <c r="AL38">
        <f t="shared" si="6"/>
        <v>15.780599999999998</v>
      </c>
      <c r="AM38">
        <f t="shared" si="7"/>
        <v>0.64773208565999996</v>
      </c>
      <c r="AP38" s="9"/>
      <c r="AQ38" s="22">
        <v>1.6589400000000001</v>
      </c>
      <c r="AR38" s="22">
        <v>189.30500000000001</v>
      </c>
      <c r="AS38" s="22">
        <v>-1.03149E-2</v>
      </c>
      <c r="AT38" s="22">
        <v>28</v>
      </c>
      <c r="AU38" s="22">
        <v>1.65802</v>
      </c>
      <c r="AV38">
        <f t="shared" si="8"/>
        <v>10.3149</v>
      </c>
      <c r="AW38">
        <f t="shared" si="9"/>
        <v>17.111800206000002</v>
      </c>
      <c r="AX38" s="9"/>
      <c r="AY38" s="22">
        <v>4.1046100000000002E-2</v>
      </c>
      <c r="AZ38" s="22">
        <v>238.68799999999999</v>
      </c>
      <c r="BA38" s="22">
        <v>-1.57623E-2</v>
      </c>
      <c r="BB38" s="22">
        <v>28</v>
      </c>
      <c r="BC38" s="22">
        <v>4.1055300000000003E-2</v>
      </c>
      <c r="BD38">
        <f t="shared" si="10"/>
        <v>15.7623</v>
      </c>
      <c r="BE38">
        <f t="shared" si="11"/>
        <v>0.64698094203000001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9.2784600000000008</v>
      </c>
      <c r="I39" s="22">
        <v>-1.05652E-2</v>
      </c>
      <c r="J39" s="22">
        <v>29</v>
      </c>
      <c r="K39" s="22">
        <v>1.65344</v>
      </c>
      <c r="L39">
        <f t="shared" si="0"/>
        <v>10.565200000000001</v>
      </c>
      <c r="M39">
        <f t="shared" si="1"/>
        <v>17.47378428</v>
      </c>
      <c r="N39" s="9"/>
      <c r="O39" s="22">
        <v>4.6081499999999997E-2</v>
      </c>
      <c r="P39" s="22">
        <v>58.6999</v>
      </c>
      <c r="Q39" s="22">
        <v>-1.5799000000000001E-2</v>
      </c>
      <c r="R39" s="22">
        <v>29</v>
      </c>
      <c r="S39" s="22">
        <v>4.6023599999999998E-2</v>
      </c>
      <c r="T39">
        <f t="shared" si="2"/>
        <v>15.799000000000001</v>
      </c>
      <c r="U39">
        <f t="shared" si="3"/>
        <v>0.72804161850000004</v>
      </c>
      <c r="X39" s="9"/>
      <c r="Y39" s="22">
        <v>1.6538999999999999</v>
      </c>
      <c r="Z39" s="22">
        <v>108.277</v>
      </c>
      <c r="AA39" s="22">
        <v>-1.0501099999999999E-2</v>
      </c>
      <c r="AB39" s="22">
        <v>29</v>
      </c>
      <c r="AC39" s="22">
        <v>1.6525300000000001</v>
      </c>
      <c r="AD39">
        <f t="shared" si="4"/>
        <v>10.501099999999999</v>
      </c>
      <c r="AE39">
        <f t="shared" si="5"/>
        <v>17.367769289999998</v>
      </c>
      <c r="AF39" s="9"/>
      <c r="AG39" s="22">
        <v>4.6081499999999997E-2</v>
      </c>
      <c r="AH39" s="22">
        <v>139.93600000000001</v>
      </c>
      <c r="AI39" s="22">
        <v>-1.57745E-2</v>
      </c>
      <c r="AJ39" s="22">
        <v>29</v>
      </c>
      <c r="AK39" s="22">
        <v>4.6041899999999997E-2</v>
      </c>
      <c r="AL39">
        <f t="shared" si="6"/>
        <v>15.7745</v>
      </c>
      <c r="AM39">
        <f t="shared" si="7"/>
        <v>0.72691262174999993</v>
      </c>
      <c r="AP39" s="9"/>
      <c r="AQ39" s="22">
        <v>1.6538999999999999</v>
      </c>
      <c r="AR39" s="22">
        <v>189.315</v>
      </c>
      <c r="AS39" s="22">
        <v>-1.05133E-2</v>
      </c>
      <c r="AT39" s="22">
        <v>29</v>
      </c>
      <c r="AU39" s="22">
        <v>1.65344</v>
      </c>
      <c r="AV39">
        <f t="shared" si="8"/>
        <v>10.513299999999999</v>
      </c>
      <c r="AW39">
        <f t="shared" si="9"/>
        <v>17.387946869999997</v>
      </c>
      <c r="AX39" s="9"/>
      <c r="AY39" s="22">
        <v>4.6081499999999997E-2</v>
      </c>
      <c r="AZ39" s="22">
        <v>238.69800000000001</v>
      </c>
      <c r="BA39" s="22">
        <v>-1.57623E-2</v>
      </c>
      <c r="BB39" s="22">
        <v>29</v>
      </c>
      <c r="BC39" s="22">
        <v>4.6038799999999998E-2</v>
      </c>
      <c r="BD39">
        <f t="shared" si="10"/>
        <v>15.7623</v>
      </c>
      <c r="BE39">
        <f t="shared" si="11"/>
        <v>0.72635042745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9.2885299999999997</v>
      </c>
      <c r="I40" s="22">
        <v>-1.0748300000000001E-2</v>
      </c>
      <c r="J40" s="22">
        <v>30</v>
      </c>
      <c r="K40" s="22">
        <v>1.64825</v>
      </c>
      <c r="L40">
        <f t="shared" si="0"/>
        <v>10.7483</v>
      </c>
      <c r="M40">
        <f t="shared" si="1"/>
        <v>17.722441937999999</v>
      </c>
      <c r="N40" s="9"/>
      <c r="O40" s="22">
        <v>5.11169E-2</v>
      </c>
      <c r="P40" s="22">
        <v>58.71</v>
      </c>
      <c r="Q40" s="22">
        <v>-1.5795900000000002E-2</v>
      </c>
      <c r="R40" s="22">
        <v>30</v>
      </c>
      <c r="S40" s="22">
        <v>5.1086399999999997E-2</v>
      </c>
      <c r="T40">
        <f t="shared" si="2"/>
        <v>15.795900000000001</v>
      </c>
      <c r="U40">
        <f t="shared" si="3"/>
        <v>0.80743744071000012</v>
      </c>
      <c r="X40" s="9"/>
      <c r="Y40" s="22">
        <v>1.64886</v>
      </c>
      <c r="Z40" s="22">
        <v>108.28700000000001</v>
      </c>
      <c r="AA40" s="22">
        <v>-1.0699500000000001E-2</v>
      </c>
      <c r="AB40" s="22">
        <v>30</v>
      </c>
      <c r="AC40" s="22">
        <v>1.64856</v>
      </c>
      <c r="AD40">
        <f t="shared" si="4"/>
        <v>10.6995</v>
      </c>
      <c r="AE40">
        <f t="shared" si="5"/>
        <v>17.641977570000002</v>
      </c>
      <c r="AF40" s="9"/>
      <c r="AG40" s="22">
        <v>5.11169E-2</v>
      </c>
      <c r="AH40" s="22">
        <v>139.946</v>
      </c>
      <c r="AI40" s="22">
        <v>-1.5765399999999999E-2</v>
      </c>
      <c r="AJ40" s="22">
        <v>30</v>
      </c>
      <c r="AK40" s="22">
        <v>5.1086399999999997E-2</v>
      </c>
      <c r="AL40">
        <f t="shared" si="6"/>
        <v>15.7654</v>
      </c>
      <c r="AM40">
        <f t="shared" si="7"/>
        <v>0.80587837525999995</v>
      </c>
      <c r="AP40" s="9"/>
      <c r="AQ40" s="22">
        <v>1.64886</v>
      </c>
      <c r="AR40" s="22">
        <v>189.32499999999999</v>
      </c>
      <c r="AS40" s="22">
        <v>-1.07025E-2</v>
      </c>
      <c r="AT40" s="22">
        <v>30</v>
      </c>
      <c r="AU40" s="22">
        <v>1.64825</v>
      </c>
      <c r="AV40">
        <f t="shared" si="8"/>
        <v>10.702500000000001</v>
      </c>
      <c r="AW40">
        <f t="shared" si="9"/>
        <v>17.64692415</v>
      </c>
      <c r="AX40" s="9"/>
      <c r="AY40" s="22">
        <v>5.11169E-2</v>
      </c>
      <c r="AZ40" s="22">
        <v>238.708</v>
      </c>
      <c r="BA40" s="22">
        <v>-1.5765399999999999E-2</v>
      </c>
      <c r="BB40" s="22">
        <v>30</v>
      </c>
      <c r="BC40" s="22">
        <v>5.1077299999999999E-2</v>
      </c>
      <c r="BD40">
        <f t="shared" si="10"/>
        <v>15.7654</v>
      </c>
      <c r="BE40">
        <f t="shared" si="11"/>
        <v>0.80587837525999995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9.2986000000000004</v>
      </c>
      <c r="I41" s="22">
        <v>-1.09131E-2</v>
      </c>
      <c r="J41" s="22">
        <v>31</v>
      </c>
      <c r="K41" s="22">
        <v>1.64307</v>
      </c>
      <c r="L41">
        <f t="shared" si="0"/>
        <v>10.9131</v>
      </c>
      <c r="M41">
        <f t="shared" si="1"/>
        <v>17.939281172999998</v>
      </c>
      <c r="N41" s="9"/>
      <c r="O41" s="22">
        <v>5.6152300000000002E-2</v>
      </c>
      <c r="P41" s="22">
        <v>58.72</v>
      </c>
      <c r="Q41" s="22">
        <v>-1.5795900000000002E-2</v>
      </c>
      <c r="R41" s="22">
        <v>31</v>
      </c>
      <c r="S41" s="22">
        <v>5.5633500000000002E-2</v>
      </c>
      <c r="T41">
        <f t="shared" si="2"/>
        <v>15.795900000000001</v>
      </c>
      <c r="U41">
        <f t="shared" si="3"/>
        <v>0.88697611557000011</v>
      </c>
      <c r="X41" s="9"/>
      <c r="Y41" s="22">
        <v>1.6438299999999999</v>
      </c>
      <c r="Z41" s="22">
        <v>108.297</v>
      </c>
      <c r="AA41" s="22">
        <v>-1.0876500000000001E-2</v>
      </c>
      <c r="AB41" s="22">
        <v>31</v>
      </c>
      <c r="AC41" s="22">
        <v>1.64337</v>
      </c>
      <c r="AD41">
        <f t="shared" si="4"/>
        <v>10.8765</v>
      </c>
      <c r="AE41">
        <f t="shared" si="5"/>
        <v>17.879116995</v>
      </c>
      <c r="AF41" s="9"/>
      <c r="AG41" s="22">
        <v>5.6152300000000002E-2</v>
      </c>
      <c r="AH41" s="22">
        <v>139.95699999999999</v>
      </c>
      <c r="AI41" s="22">
        <v>-1.5756200000000001E-2</v>
      </c>
      <c r="AJ41" s="22">
        <v>31</v>
      </c>
      <c r="AK41" s="22">
        <v>5.5664100000000001E-2</v>
      </c>
      <c r="AL41">
        <f t="shared" si="6"/>
        <v>15.756200000000002</v>
      </c>
      <c r="AM41">
        <f t="shared" si="7"/>
        <v>0.88474686926000012</v>
      </c>
      <c r="AP41" s="9"/>
      <c r="AQ41" s="22">
        <v>1.6438299999999999</v>
      </c>
      <c r="AR41" s="22">
        <v>189.33500000000001</v>
      </c>
      <c r="AS41" s="22">
        <v>-1.08734E-2</v>
      </c>
      <c r="AT41" s="22">
        <v>31</v>
      </c>
      <c r="AU41" s="22">
        <v>1.64337</v>
      </c>
      <c r="AV41">
        <f t="shared" si="8"/>
        <v>10.8734</v>
      </c>
      <c r="AW41">
        <f t="shared" si="9"/>
        <v>17.874021121999998</v>
      </c>
      <c r="AX41" s="9"/>
      <c r="AY41" s="22">
        <v>5.6152300000000002E-2</v>
      </c>
      <c r="AZ41" s="22">
        <v>238.71799999999999</v>
      </c>
      <c r="BA41" s="22">
        <v>-1.5765399999999999E-2</v>
      </c>
      <c r="BB41" s="22">
        <v>31</v>
      </c>
      <c r="BC41" s="22">
        <v>5.5633500000000002E-2</v>
      </c>
      <c r="BD41">
        <f t="shared" si="10"/>
        <v>15.7654</v>
      </c>
      <c r="BE41">
        <f t="shared" si="11"/>
        <v>0.88526347041999998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9.3086699999999993</v>
      </c>
      <c r="I42" s="22">
        <v>-1.1080899999999999E-2</v>
      </c>
      <c r="J42" s="22">
        <v>32</v>
      </c>
      <c r="K42" s="22">
        <v>1.63849</v>
      </c>
      <c r="L42">
        <f t="shared" si="0"/>
        <v>11.0809</v>
      </c>
      <c r="M42">
        <f t="shared" si="1"/>
        <v>18.159268110999999</v>
      </c>
      <c r="N42" s="9"/>
      <c r="O42" s="22">
        <v>6.1187699999999998E-2</v>
      </c>
      <c r="P42" s="22">
        <v>58.7301</v>
      </c>
      <c r="Q42" s="22">
        <v>-1.57898E-2</v>
      </c>
      <c r="R42" s="22">
        <v>32</v>
      </c>
      <c r="S42" s="22">
        <v>6.0638400000000002E-2</v>
      </c>
      <c r="T42">
        <f t="shared" si="2"/>
        <v>15.7898</v>
      </c>
      <c r="U42">
        <f t="shared" si="3"/>
        <v>0.96614154545999997</v>
      </c>
      <c r="X42" s="9"/>
      <c r="Y42" s="22">
        <v>1.63879</v>
      </c>
      <c r="Z42" s="22">
        <v>108.30800000000001</v>
      </c>
      <c r="AA42" s="22">
        <v>-1.10504E-2</v>
      </c>
      <c r="AB42" s="22">
        <v>32</v>
      </c>
      <c r="AC42" s="22">
        <v>1.63849</v>
      </c>
      <c r="AD42">
        <f t="shared" si="4"/>
        <v>11.0504</v>
      </c>
      <c r="AE42">
        <f t="shared" si="5"/>
        <v>18.109285015999998</v>
      </c>
      <c r="AF42" s="9"/>
      <c r="AG42" s="22">
        <v>6.1187699999999998E-2</v>
      </c>
      <c r="AH42" s="22">
        <v>139.96700000000001</v>
      </c>
      <c r="AI42" s="22">
        <v>-1.5756200000000001E-2</v>
      </c>
      <c r="AJ42" s="22">
        <v>32</v>
      </c>
      <c r="AK42" s="22">
        <v>6.0638400000000002E-2</v>
      </c>
      <c r="AL42">
        <f t="shared" si="6"/>
        <v>15.756200000000002</v>
      </c>
      <c r="AM42">
        <f t="shared" si="7"/>
        <v>0.96408563874000008</v>
      </c>
      <c r="AP42" s="9"/>
      <c r="AQ42" s="22">
        <v>1.63879</v>
      </c>
      <c r="AR42" s="22">
        <v>189.345</v>
      </c>
      <c r="AS42" s="22">
        <v>-1.10382E-2</v>
      </c>
      <c r="AT42" s="22">
        <v>32</v>
      </c>
      <c r="AU42" s="22">
        <v>1.63818</v>
      </c>
      <c r="AV42">
        <f t="shared" si="8"/>
        <v>11.0382</v>
      </c>
      <c r="AW42">
        <f t="shared" si="9"/>
        <v>18.089291778</v>
      </c>
      <c r="AX42" s="9"/>
      <c r="AY42" s="22">
        <v>6.1187699999999998E-2</v>
      </c>
      <c r="AZ42" s="22">
        <v>238.72800000000001</v>
      </c>
      <c r="BA42" s="22">
        <v>-1.57623E-2</v>
      </c>
      <c r="BB42" s="22">
        <v>32</v>
      </c>
      <c r="BC42" s="22">
        <v>6.0668899999999998E-2</v>
      </c>
      <c r="BD42">
        <f t="shared" si="10"/>
        <v>15.7623</v>
      </c>
      <c r="BE42">
        <f t="shared" si="11"/>
        <v>0.96445888370999999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9.31874</v>
      </c>
      <c r="I43" s="22">
        <v>-1.12488E-2</v>
      </c>
      <c r="J43" s="22">
        <v>33</v>
      </c>
      <c r="K43" s="22">
        <v>1.63239</v>
      </c>
      <c r="L43">
        <f t="shared" si="0"/>
        <v>11.248799999999999</v>
      </c>
      <c r="M43">
        <f t="shared" si="1"/>
        <v>18.377839487999999</v>
      </c>
      <c r="N43" s="9"/>
      <c r="O43" s="22">
        <v>6.6223099999999993E-2</v>
      </c>
      <c r="P43" s="22">
        <v>58.740200000000002</v>
      </c>
      <c r="Q43" s="22">
        <v>-1.57898E-2</v>
      </c>
      <c r="R43" s="22">
        <v>33</v>
      </c>
      <c r="S43" s="22">
        <v>6.5704299999999993E-2</v>
      </c>
      <c r="T43">
        <f t="shared" si="2"/>
        <v>15.7898</v>
      </c>
      <c r="U43">
        <f t="shared" si="3"/>
        <v>1.0456495043799998</v>
      </c>
      <c r="X43" s="9"/>
      <c r="Y43" s="22">
        <v>1.6337600000000001</v>
      </c>
      <c r="Z43" s="22">
        <v>108.318</v>
      </c>
      <c r="AA43" s="22">
        <v>-1.1224400000000001E-2</v>
      </c>
      <c r="AB43" s="22">
        <v>33</v>
      </c>
      <c r="AC43" s="22">
        <v>1.63269</v>
      </c>
      <c r="AD43">
        <f t="shared" si="4"/>
        <v>11.224400000000001</v>
      </c>
      <c r="AE43">
        <f t="shared" si="5"/>
        <v>18.337975744000001</v>
      </c>
      <c r="AF43" s="9"/>
      <c r="AG43" s="22">
        <v>6.6223099999999993E-2</v>
      </c>
      <c r="AH43" s="22">
        <v>139.977</v>
      </c>
      <c r="AI43" s="22">
        <v>-1.5756200000000001E-2</v>
      </c>
      <c r="AJ43" s="22">
        <v>33</v>
      </c>
      <c r="AK43" s="22">
        <v>6.5704299999999993E-2</v>
      </c>
      <c r="AL43">
        <f t="shared" si="6"/>
        <v>15.756200000000002</v>
      </c>
      <c r="AM43">
        <f t="shared" si="7"/>
        <v>1.0434244082199999</v>
      </c>
      <c r="AP43" s="9"/>
      <c r="AQ43" s="22">
        <v>1.6337600000000001</v>
      </c>
      <c r="AR43" s="22">
        <v>189.35499999999999</v>
      </c>
      <c r="AS43" s="22">
        <v>-1.1190800000000001E-2</v>
      </c>
      <c r="AT43" s="22">
        <v>33</v>
      </c>
      <c r="AU43" s="22">
        <v>1.63361</v>
      </c>
      <c r="AV43">
        <f t="shared" si="8"/>
        <v>11.190800000000001</v>
      </c>
      <c r="AW43">
        <f t="shared" si="9"/>
        <v>18.283081408000005</v>
      </c>
      <c r="AX43" s="9"/>
      <c r="AY43" s="22">
        <v>6.6223099999999993E-2</v>
      </c>
      <c r="AZ43" s="22">
        <v>238.739</v>
      </c>
      <c r="BA43" s="22">
        <v>-1.57593E-2</v>
      </c>
      <c r="BB43" s="22">
        <v>33</v>
      </c>
      <c r="BC43" s="22">
        <v>6.5734899999999999E-2</v>
      </c>
      <c r="BD43">
        <f t="shared" si="10"/>
        <v>15.7593</v>
      </c>
      <c r="BE43">
        <f t="shared" si="11"/>
        <v>1.0436296998299999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9.3288100000000007</v>
      </c>
      <c r="I44" s="22">
        <v>-1.13983E-2</v>
      </c>
      <c r="J44" s="22">
        <v>34</v>
      </c>
      <c r="K44" s="22">
        <v>1.62842</v>
      </c>
      <c r="L44">
        <f t="shared" si="0"/>
        <v>11.398300000000001</v>
      </c>
      <c r="M44">
        <f t="shared" si="1"/>
        <v>18.564639176</v>
      </c>
      <c r="N44" s="9"/>
      <c r="O44" s="22">
        <v>7.1258500000000002E-2</v>
      </c>
      <c r="P44" s="22">
        <v>58.7502</v>
      </c>
      <c r="Q44" s="22">
        <v>-1.5783700000000001E-2</v>
      </c>
      <c r="R44" s="22">
        <v>34</v>
      </c>
      <c r="S44" s="22">
        <v>7.0770299999999994E-2</v>
      </c>
      <c r="T44">
        <f t="shared" si="2"/>
        <v>15.783700000000001</v>
      </c>
      <c r="U44">
        <f t="shared" si="3"/>
        <v>1.1247227864500002</v>
      </c>
      <c r="X44" s="9"/>
      <c r="Y44" s="22">
        <v>1.6287199999999999</v>
      </c>
      <c r="Z44" s="22">
        <v>108.328</v>
      </c>
      <c r="AA44" s="22">
        <v>-1.13831E-2</v>
      </c>
      <c r="AB44" s="22">
        <v>34</v>
      </c>
      <c r="AC44" s="22">
        <v>1.6281099999999999</v>
      </c>
      <c r="AD44">
        <f t="shared" si="4"/>
        <v>11.383100000000001</v>
      </c>
      <c r="AE44">
        <f t="shared" si="5"/>
        <v>18.539882632000001</v>
      </c>
      <c r="AF44" s="9"/>
      <c r="AG44" s="22">
        <v>7.1258500000000002E-2</v>
      </c>
      <c r="AH44" s="22">
        <v>139.98699999999999</v>
      </c>
      <c r="AI44" s="22">
        <v>-1.57593E-2</v>
      </c>
      <c r="AJ44" s="22">
        <v>34</v>
      </c>
      <c r="AK44" s="22">
        <v>7.0800799999999997E-2</v>
      </c>
      <c r="AL44">
        <f t="shared" si="6"/>
        <v>15.7593</v>
      </c>
      <c r="AM44">
        <f t="shared" si="7"/>
        <v>1.1229840790500001</v>
      </c>
      <c r="AP44" s="9"/>
      <c r="AQ44" s="22">
        <v>1.6287199999999999</v>
      </c>
      <c r="AR44" s="22">
        <v>189.36500000000001</v>
      </c>
      <c r="AS44" s="22">
        <v>-1.1328100000000001E-2</v>
      </c>
      <c r="AT44" s="22">
        <v>34</v>
      </c>
      <c r="AU44" s="22">
        <v>1.6274999999999999</v>
      </c>
      <c r="AV44">
        <f t="shared" si="8"/>
        <v>11.328100000000001</v>
      </c>
      <c r="AW44">
        <f t="shared" si="9"/>
        <v>18.450303032000001</v>
      </c>
      <c r="AX44" s="9"/>
      <c r="AY44" s="22">
        <v>7.1258500000000002E-2</v>
      </c>
      <c r="AZ44" s="22">
        <v>238.749</v>
      </c>
      <c r="BA44" s="22">
        <v>-1.5756200000000001E-2</v>
      </c>
      <c r="BB44" s="22">
        <v>34</v>
      </c>
      <c r="BC44" s="22">
        <v>7.0648199999999994E-2</v>
      </c>
      <c r="BD44">
        <f t="shared" si="10"/>
        <v>15.756200000000002</v>
      </c>
      <c r="BE44">
        <f t="shared" si="11"/>
        <v>1.1227631777000002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9.3388799999999996</v>
      </c>
      <c r="I45" s="22">
        <v>-1.15479E-2</v>
      </c>
      <c r="J45" s="22">
        <v>35</v>
      </c>
      <c r="K45" s="22">
        <v>1.62262</v>
      </c>
      <c r="L45">
        <f t="shared" si="0"/>
        <v>11.5479</v>
      </c>
      <c r="M45">
        <f t="shared" si="1"/>
        <v>18.750209751</v>
      </c>
      <c r="N45" s="9"/>
      <c r="O45" s="22">
        <v>7.6293899999999998E-2</v>
      </c>
      <c r="P45" s="22">
        <v>58.760300000000001</v>
      </c>
      <c r="Q45" s="22">
        <v>-1.5777599999999999E-2</v>
      </c>
      <c r="R45" s="22">
        <v>35</v>
      </c>
      <c r="S45" s="22">
        <v>7.5775099999999998E-2</v>
      </c>
      <c r="T45">
        <f t="shared" si="2"/>
        <v>15.7776</v>
      </c>
      <c r="U45">
        <f t="shared" si="3"/>
        <v>1.2037346366399999</v>
      </c>
      <c r="X45" s="9"/>
      <c r="Y45" s="22">
        <v>1.6236900000000001</v>
      </c>
      <c r="Z45" s="22">
        <v>108.33799999999999</v>
      </c>
      <c r="AA45" s="22">
        <v>-1.15265E-2</v>
      </c>
      <c r="AB45" s="22">
        <v>35</v>
      </c>
      <c r="AC45" s="22">
        <v>1.6229199999999999</v>
      </c>
      <c r="AD45">
        <f t="shared" si="4"/>
        <v>11.5265</v>
      </c>
      <c r="AE45">
        <f t="shared" si="5"/>
        <v>18.715462785000003</v>
      </c>
      <c r="AF45" s="9"/>
      <c r="AG45" s="22">
        <v>7.6293899999999998E-2</v>
      </c>
      <c r="AH45" s="22">
        <v>139.99700000000001</v>
      </c>
      <c r="AI45" s="22">
        <v>-1.57593E-2</v>
      </c>
      <c r="AJ45" s="22">
        <v>35</v>
      </c>
      <c r="AK45" s="22">
        <v>7.5775099999999998E-2</v>
      </c>
      <c r="AL45">
        <f t="shared" si="6"/>
        <v>15.7593</v>
      </c>
      <c r="AM45">
        <f t="shared" si="7"/>
        <v>1.2023384582699999</v>
      </c>
      <c r="AP45" s="9"/>
      <c r="AQ45" s="22">
        <v>1.6236900000000001</v>
      </c>
      <c r="AR45" s="22">
        <v>189.375</v>
      </c>
      <c r="AS45" s="22">
        <v>-1.14685E-2</v>
      </c>
      <c r="AT45" s="22">
        <v>35</v>
      </c>
      <c r="AU45" s="22">
        <v>1.6229199999999999</v>
      </c>
      <c r="AV45">
        <f t="shared" si="8"/>
        <v>11.468499999999999</v>
      </c>
      <c r="AW45">
        <f t="shared" si="9"/>
        <v>18.621288764999999</v>
      </c>
      <c r="AX45" s="9"/>
      <c r="AY45" s="22">
        <v>7.6293899999999998E-2</v>
      </c>
      <c r="AZ45" s="22">
        <v>238.75899999999999</v>
      </c>
      <c r="BA45" s="22">
        <v>-1.5753199999999998E-2</v>
      </c>
      <c r="BB45" s="22">
        <v>35</v>
      </c>
      <c r="BC45" s="22">
        <v>7.5744599999999995E-2</v>
      </c>
      <c r="BD45">
        <f t="shared" si="10"/>
        <v>15.753199999999998</v>
      </c>
      <c r="BE45">
        <f t="shared" si="11"/>
        <v>1.2018730654799998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9.3489500000000003</v>
      </c>
      <c r="I46" s="22">
        <v>-1.1688199999999999E-2</v>
      </c>
      <c r="J46" s="22">
        <v>36</v>
      </c>
      <c r="K46" s="22">
        <v>1.6180399999999999</v>
      </c>
      <c r="L46">
        <f t="shared" si="0"/>
        <v>11.6882</v>
      </c>
      <c r="M46">
        <f t="shared" si="1"/>
        <v>18.91910493</v>
      </c>
      <c r="N46" s="9"/>
      <c r="O46" s="22">
        <v>8.1329299999999993E-2</v>
      </c>
      <c r="P46" s="22">
        <v>58.770400000000002</v>
      </c>
      <c r="Q46" s="22">
        <v>-1.57745E-2</v>
      </c>
      <c r="R46" s="22">
        <v>36</v>
      </c>
      <c r="S46" s="22">
        <v>8.0718999999999999E-2</v>
      </c>
      <c r="T46">
        <f t="shared" si="2"/>
        <v>15.7745</v>
      </c>
      <c r="U46">
        <f t="shared" si="3"/>
        <v>1.28292904285</v>
      </c>
      <c r="X46" s="9"/>
      <c r="Y46" s="22">
        <v>1.6186499999999999</v>
      </c>
      <c r="Z46" s="22">
        <v>108.348</v>
      </c>
      <c r="AA46" s="22">
        <v>-1.1666899999999999E-2</v>
      </c>
      <c r="AB46" s="22">
        <v>36</v>
      </c>
      <c r="AC46" s="22">
        <v>1.61835</v>
      </c>
      <c r="AD46">
        <f t="shared" si="4"/>
        <v>11.666899999999998</v>
      </c>
      <c r="AE46">
        <f t="shared" si="5"/>
        <v>18.884627684999995</v>
      </c>
      <c r="AF46" s="9"/>
      <c r="AG46" s="22">
        <v>8.1329299999999993E-2</v>
      </c>
      <c r="AH46" s="22">
        <v>140.00700000000001</v>
      </c>
      <c r="AI46" s="22">
        <v>-1.5756200000000001E-2</v>
      </c>
      <c r="AJ46" s="22">
        <v>36</v>
      </c>
      <c r="AK46" s="22">
        <v>8.0902100000000005E-2</v>
      </c>
      <c r="AL46">
        <f t="shared" si="6"/>
        <v>15.756200000000002</v>
      </c>
      <c r="AM46">
        <f t="shared" si="7"/>
        <v>1.2814407166599999</v>
      </c>
      <c r="AP46" s="9"/>
      <c r="AQ46" s="22">
        <v>1.6186499999999999</v>
      </c>
      <c r="AR46" s="22">
        <v>189.38499999999999</v>
      </c>
      <c r="AS46" s="22">
        <v>-1.1605799999999999E-2</v>
      </c>
      <c r="AT46" s="22">
        <v>36</v>
      </c>
      <c r="AU46" s="22">
        <v>1.61774</v>
      </c>
      <c r="AV46">
        <f t="shared" si="8"/>
        <v>11.605799999999999</v>
      </c>
      <c r="AW46">
        <f t="shared" si="9"/>
        <v>18.785728169999995</v>
      </c>
      <c r="AX46" s="9"/>
      <c r="AY46" s="22">
        <v>8.1329299999999993E-2</v>
      </c>
      <c r="AZ46" s="22">
        <v>238.76900000000001</v>
      </c>
      <c r="BA46" s="22">
        <v>-1.57501E-2</v>
      </c>
      <c r="BB46" s="22">
        <v>36</v>
      </c>
      <c r="BC46" s="22">
        <v>8.0841099999999999E-2</v>
      </c>
      <c r="BD46">
        <f t="shared" si="10"/>
        <v>15.7501</v>
      </c>
      <c r="BE46">
        <f t="shared" si="11"/>
        <v>1.28094460793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9.3590199999999992</v>
      </c>
      <c r="I47" s="22">
        <v>-1.18134E-2</v>
      </c>
      <c r="J47" s="22">
        <v>37</v>
      </c>
      <c r="K47" s="22">
        <v>1.6128499999999999</v>
      </c>
      <c r="L47">
        <f t="shared" si="0"/>
        <v>11.8134</v>
      </c>
      <c r="M47">
        <f t="shared" si="1"/>
        <v>19.062338508</v>
      </c>
      <c r="N47" s="9"/>
      <c r="O47" s="22">
        <v>8.6364700000000003E-2</v>
      </c>
      <c r="P47" s="22">
        <v>58.7804</v>
      </c>
      <c r="Q47" s="22">
        <v>-1.5771500000000001E-2</v>
      </c>
      <c r="R47" s="22">
        <v>37</v>
      </c>
      <c r="S47" s="22">
        <v>8.5876499999999995E-2</v>
      </c>
      <c r="T47">
        <f t="shared" si="2"/>
        <v>15.771500000000001</v>
      </c>
      <c r="U47">
        <f t="shared" si="3"/>
        <v>1.3621008660500002</v>
      </c>
      <c r="X47" s="9"/>
      <c r="Y47" s="22">
        <v>1.6136200000000001</v>
      </c>
      <c r="Z47" s="22">
        <v>108.358</v>
      </c>
      <c r="AA47" s="22">
        <v>-1.1798100000000001E-2</v>
      </c>
      <c r="AB47" s="22">
        <v>37</v>
      </c>
      <c r="AC47" s="22">
        <v>1.6134599999999999</v>
      </c>
      <c r="AD47">
        <f t="shared" si="4"/>
        <v>11.7981</v>
      </c>
      <c r="AE47">
        <f t="shared" si="5"/>
        <v>19.037650121999999</v>
      </c>
      <c r="AF47" s="9"/>
      <c r="AG47" s="22">
        <v>8.6364700000000003E-2</v>
      </c>
      <c r="AH47" s="22">
        <v>140.017</v>
      </c>
      <c r="AI47" s="22">
        <v>-1.5756200000000001E-2</v>
      </c>
      <c r="AJ47" s="22">
        <v>37</v>
      </c>
      <c r="AK47" s="22">
        <v>8.5876499999999995E-2</v>
      </c>
      <c r="AL47">
        <f t="shared" si="6"/>
        <v>15.756200000000002</v>
      </c>
      <c r="AM47">
        <f t="shared" si="7"/>
        <v>1.3607794861400002</v>
      </c>
      <c r="AP47" s="9"/>
      <c r="AQ47" s="22">
        <v>1.6136200000000001</v>
      </c>
      <c r="AR47" s="22">
        <v>189.39500000000001</v>
      </c>
      <c r="AS47" s="22">
        <v>-1.1734E-2</v>
      </c>
      <c r="AT47" s="22">
        <v>37</v>
      </c>
      <c r="AU47" s="22">
        <v>1.6125499999999999</v>
      </c>
      <c r="AV47">
        <f t="shared" si="8"/>
        <v>11.734</v>
      </c>
      <c r="AW47">
        <f t="shared" si="9"/>
        <v>18.93421708</v>
      </c>
      <c r="AX47" s="9"/>
      <c r="AY47" s="22">
        <v>8.6364700000000003E-2</v>
      </c>
      <c r="AZ47" s="22">
        <v>238.779</v>
      </c>
      <c r="BA47" s="22">
        <v>-1.5744000000000001E-2</v>
      </c>
      <c r="BB47" s="22">
        <v>37</v>
      </c>
      <c r="BC47" s="22">
        <v>8.5845900000000003E-2</v>
      </c>
      <c r="BD47">
        <f t="shared" si="10"/>
        <v>15.744000000000002</v>
      </c>
      <c r="BE47">
        <f t="shared" si="11"/>
        <v>1.3597258368000003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9.3690899999999999</v>
      </c>
      <c r="I48" s="22">
        <v>-1.1926300000000001E-2</v>
      </c>
      <c r="J48" s="22">
        <v>38</v>
      </c>
      <c r="K48" s="22">
        <v>1.6073599999999999</v>
      </c>
      <c r="L48">
        <f t="shared" si="0"/>
        <v>11.926300000000001</v>
      </c>
      <c r="M48">
        <f t="shared" si="1"/>
        <v>19.184407654000001</v>
      </c>
      <c r="N48" s="9"/>
      <c r="O48" s="22">
        <v>9.1400099999999998E-2</v>
      </c>
      <c r="P48" s="22">
        <v>58.790500000000002</v>
      </c>
      <c r="Q48" s="22">
        <v>-1.5768399999999998E-2</v>
      </c>
      <c r="R48" s="22">
        <v>38</v>
      </c>
      <c r="S48" s="22">
        <v>9.0942400000000007E-2</v>
      </c>
      <c r="T48">
        <f t="shared" si="2"/>
        <v>15.768399999999998</v>
      </c>
      <c r="U48">
        <f t="shared" si="3"/>
        <v>1.4412333368399999</v>
      </c>
      <c r="X48" s="9"/>
      <c r="Y48" s="22">
        <v>1.6085799999999999</v>
      </c>
      <c r="Z48" s="22">
        <v>108.36799999999999</v>
      </c>
      <c r="AA48" s="22">
        <v>-1.1932399999999999E-2</v>
      </c>
      <c r="AB48" s="22">
        <v>38</v>
      </c>
      <c r="AC48" s="22">
        <v>1.6076699999999999</v>
      </c>
      <c r="AD48">
        <f t="shared" si="4"/>
        <v>11.932399999999999</v>
      </c>
      <c r="AE48">
        <f t="shared" si="5"/>
        <v>19.194219991999997</v>
      </c>
      <c r="AF48" s="9"/>
      <c r="AG48" s="22">
        <v>9.1400099999999998E-2</v>
      </c>
      <c r="AH48" s="22">
        <v>140.02699999999999</v>
      </c>
      <c r="AI48" s="22">
        <v>-1.5753199999999998E-2</v>
      </c>
      <c r="AJ48" s="22">
        <v>38</v>
      </c>
      <c r="AK48" s="22">
        <v>9.0942400000000007E-2</v>
      </c>
      <c r="AL48">
        <f t="shared" si="6"/>
        <v>15.753199999999998</v>
      </c>
      <c r="AM48">
        <f t="shared" si="7"/>
        <v>1.4398440553199998</v>
      </c>
      <c r="AP48" s="9"/>
      <c r="AQ48" s="22">
        <v>1.6085799999999999</v>
      </c>
      <c r="AR48" s="22">
        <v>189.405</v>
      </c>
      <c r="AS48" s="22">
        <v>-1.1859099999999999E-2</v>
      </c>
      <c r="AT48" s="22">
        <v>38</v>
      </c>
      <c r="AU48" s="22">
        <v>1.6076699999999999</v>
      </c>
      <c r="AV48">
        <f t="shared" si="8"/>
        <v>11.8591</v>
      </c>
      <c r="AW48">
        <f t="shared" si="9"/>
        <v>19.076311078</v>
      </c>
      <c r="AX48" s="9"/>
      <c r="AY48" s="22">
        <v>9.1400099999999998E-2</v>
      </c>
      <c r="AZ48" s="22">
        <v>238.78899999999999</v>
      </c>
      <c r="BA48" s="22">
        <v>-1.5741000000000002E-2</v>
      </c>
      <c r="BB48" s="22">
        <v>38</v>
      </c>
      <c r="BC48" s="22">
        <v>9.0881299999999998E-2</v>
      </c>
      <c r="BD48">
        <f t="shared" si="10"/>
        <v>15.741000000000001</v>
      </c>
      <c r="BE48">
        <f t="shared" si="11"/>
        <v>1.4387289741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9.3791700000000002</v>
      </c>
      <c r="I49" s="22">
        <v>-1.2036099999999999E-2</v>
      </c>
      <c r="J49" s="22">
        <v>39</v>
      </c>
      <c r="K49" s="22">
        <v>1.6027800000000001</v>
      </c>
      <c r="L49">
        <f t="shared" si="0"/>
        <v>12.036099999999999</v>
      </c>
      <c r="M49">
        <f t="shared" si="1"/>
        <v>19.300488155</v>
      </c>
      <c r="N49" s="9"/>
      <c r="O49" s="22">
        <v>9.6435499999999993E-2</v>
      </c>
      <c r="P49" s="22">
        <v>58.800600000000003</v>
      </c>
      <c r="Q49" s="22">
        <v>-1.57623E-2</v>
      </c>
      <c r="R49" s="22">
        <v>39</v>
      </c>
      <c r="S49" s="22">
        <v>9.5947299999999999E-2</v>
      </c>
      <c r="T49">
        <f t="shared" si="2"/>
        <v>15.7623</v>
      </c>
      <c r="U49">
        <f t="shared" si="3"/>
        <v>1.5200452816499999</v>
      </c>
      <c r="X49" s="9"/>
      <c r="Y49" s="22">
        <v>1.60355</v>
      </c>
      <c r="Z49" s="22">
        <v>108.378</v>
      </c>
      <c r="AA49" s="22">
        <v>-1.20514E-2</v>
      </c>
      <c r="AB49" s="22">
        <v>39</v>
      </c>
      <c r="AC49" s="22">
        <v>1.6030899999999999</v>
      </c>
      <c r="AD49">
        <f t="shared" si="4"/>
        <v>12.051400000000001</v>
      </c>
      <c r="AE49">
        <f t="shared" si="5"/>
        <v>19.32502247</v>
      </c>
      <c r="AF49" s="9"/>
      <c r="AG49" s="22">
        <v>9.6435499999999993E-2</v>
      </c>
      <c r="AH49" s="22">
        <v>140.03700000000001</v>
      </c>
      <c r="AI49" s="22">
        <v>-1.5753199999999998E-2</v>
      </c>
      <c r="AJ49" s="22">
        <v>39</v>
      </c>
      <c r="AK49" s="22">
        <v>9.5916699999999994E-2</v>
      </c>
      <c r="AL49">
        <f t="shared" si="6"/>
        <v>15.753199999999998</v>
      </c>
      <c r="AM49">
        <f t="shared" si="7"/>
        <v>1.5191677185999997</v>
      </c>
      <c r="AP49" s="9"/>
      <c r="AQ49" s="22">
        <v>1.60355</v>
      </c>
      <c r="AR49" s="22">
        <v>189.416</v>
      </c>
      <c r="AS49" s="22">
        <v>-1.1975100000000001E-2</v>
      </c>
      <c r="AT49" s="22">
        <v>39</v>
      </c>
      <c r="AU49" s="22">
        <v>1.6027800000000001</v>
      </c>
      <c r="AV49">
        <f t="shared" si="8"/>
        <v>11.975100000000001</v>
      </c>
      <c r="AW49">
        <f t="shared" si="9"/>
        <v>19.202671605000003</v>
      </c>
      <c r="AX49" s="9"/>
      <c r="AY49" s="22">
        <v>9.6435499999999993E-2</v>
      </c>
      <c r="AZ49" s="22">
        <v>238.79900000000001</v>
      </c>
      <c r="BA49" s="22">
        <v>-1.5737899999999999E-2</v>
      </c>
      <c r="BB49" s="22">
        <v>39</v>
      </c>
      <c r="BC49" s="22">
        <v>9.5916699999999994E-2</v>
      </c>
      <c r="BD49">
        <f t="shared" si="10"/>
        <v>15.7379</v>
      </c>
      <c r="BE49">
        <f t="shared" si="11"/>
        <v>1.5176922554499999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9.3892399999999991</v>
      </c>
      <c r="I50" s="22">
        <v>-1.2146000000000001E-2</v>
      </c>
      <c r="J50" s="22">
        <v>40</v>
      </c>
      <c r="K50" s="22">
        <v>1.5972900000000001</v>
      </c>
      <c r="L50">
        <f t="shared" si="0"/>
        <v>12.146000000000001</v>
      </c>
      <c r="M50">
        <f t="shared" si="1"/>
        <v>19.415502460000003</v>
      </c>
      <c r="N50" s="9"/>
      <c r="O50" s="22">
        <v>0.10147100000000001</v>
      </c>
      <c r="P50" s="22">
        <v>58.810699999999997</v>
      </c>
      <c r="Q50" s="22">
        <v>-1.5765399999999999E-2</v>
      </c>
      <c r="R50" s="22">
        <v>40</v>
      </c>
      <c r="S50" s="22">
        <v>0.100952</v>
      </c>
      <c r="T50">
        <f t="shared" si="2"/>
        <v>15.7654</v>
      </c>
      <c r="U50">
        <f t="shared" si="3"/>
        <v>1.5997309034</v>
      </c>
      <c r="X50" s="9"/>
      <c r="Y50" s="22">
        <v>1.5985100000000001</v>
      </c>
      <c r="Z50" s="22">
        <v>108.38800000000001</v>
      </c>
      <c r="AA50" s="22">
        <v>-1.21674E-2</v>
      </c>
      <c r="AB50" s="22">
        <v>40</v>
      </c>
      <c r="AC50" s="22">
        <v>1.5972900000000001</v>
      </c>
      <c r="AD50">
        <f t="shared" si="4"/>
        <v>12.167400000000001</v>
      </c>
      <c r="AE50">
        <f t="shared" si="5"/>
        <v>19.449710574000001</v>
      </c>
      <c r="AF50" s="9"/>
      <c r="AG50" s="22">
        <v>0.10147100000000001</v>
      </c>
      <c r="AH50" s="22">
        <v>140.047</v>
      </c>
      <c r="AI50" s="22">
        <v>-1.57501E-2</v>
      </c>
      <c r="AJ50" s="22">
        <v>40</v>
      </c>
      <c r="AK50" s="22">
        <v>0.100922</v>
      </c>
      <c r="AL50">
        <f t="shared" si="6"/>
        <v>15.7501</v>
      </c>
      <c r="AM50">
        <f t="shared" si="7"/>
        <v>1.5981783971000001</v>
      </c>
      <c r="AP50" s="9"/>
      <c r="AQ50" s="22">
        <v>1.5985100000000001</v>
      </c>
      <c r="AR50" s="22">
        <v>189.42599999999999</v>
      </c>
      <c r="AS50" s="22">
        <v>-1.20911E-2</v>
      </c>
      <c r="AT50" s="22">
        <v>40</v>
      </c>
      <c r="AU50" s="22">
        <v>1.5979000000000001</v>
      </c>
      <c r="AV50">
        <f t="shared" si="8"/>
        <v>12.091100000000001</v>
      </c>
      <c r="AW50">
        <f t="shared" si="9"/>
        <v>19.327744261000003</v>
      </c>
      <c r="AX50" s="9"/>
      <c r="AY50" s="22">
        <v>0.10147100000000001</v>
      </c>
      <c r="AZ50" s="22">
        <v>238.809</v>
      </c>
      <c r="BA50" s="22">
        <v>-1.5731800000000001E-2</v>
      </c>
      <c r="BB50" s="22">
        <v>40</v>
      </c>
      <c r="BC50" s="22">
        <v>0.100922</v>
      </c>
      <c r="BD50">
        <f t="shared" si="10"/>
        <v>15.7318</v>
      </c>
      <c r="BE50">
        <f t="shared" si="11"/>
        <v>1.5963214778000001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9.3993099999999998</v>
      </c>
      <c r="I51" s="22">
        <v>-1.22559E-2</v>
      </c>
      <c r="J51" s="22">
        <v>41</v>
      </c>
      <c r="K51" s="22">
        <v>1.5930200000000001</v>
      </c>
      <c r="L51">
        <f t="shared" si="0"/>
        <v>12.2559</v>
      </c>
      <c r="M51">
        <f t="shared" si="1"/>
        <v>19.529531532</v>
      </c>
      <c r="N51" s="9"/>
      <c r="O51" s="22">
        <v>0.106506</v>
      </c>
      <c r="P51" s="22">
        <v>58.820700000000002</v>
      </c>
      <c r="Q51" s="22">
        <v>-1.5765399999999999E-2</v>
      </c>
      <c r="R51" s="22">
        <v>41</v>
      </c>
      <c r="S51" s="22">
        <v>0.105988</v>
      </c>
      <c r="T51">
        <f t="shared" si="2"/>
        <v>15.7654</v>
      </c>
      <c r="U51">
        <f t="shared" si="3"/>
        <v>1.6791096924</v>
      </c>
      <c r="X51" s="9"/>
      <c r="Y51" s="22">
        <v>1.59348</v>
      </c>
      <c r="Z51" s="22">
        <v>108.398</v>
      </c>
      <c r="AA51" s="22">
        <v>-1.2268100000000001E-2</v>
      </c>
      <c r="AB51" s="22">
        <v>41</v>
      </c>
      <c r="AC51" s="22">
        <v>1.5927100000000001</v>
      </c>
      <c r="AD51">
        <f t="shared" si="4"/>
        <v>12.2681</v>
      </c>
      <c r="AE51">
        <f t="shared" si="5"/>
        <v>19.548971988000002</v>
      </c>
      <c r="AF51" s="9"/>
      <c r="AG51" s="22">
        <v>0.106506</v>
      </c>
      <c r="AH51" s="22">
        <v>140.05699999999999</v>
      </c>
      <c r="AI51" s="22">
        <v>-1.5753199999999998E-2</v>
      </c>
      <c r="AJ51" s="22">
        <v>41</v>
      </c>
      <c r="AK51" s="22">
        <v>0.10592699999999999</v>
      </c>
      <c r="AL51">
        <f t="shared" si="6"/>
        <v>15.753199999999998</v>
      </c>
      <c r="AM51">
        <f t="shared" si="7"/>
        <v>1.6778103191999998</v>
      </c>
      <c r="AP51" s="9"/>
      <c r="AQ51" s="22">
        <v>1.59348</v>
      </c>
      <c r="AR51" s="22">
        <v>189.43600000000001</v>
      </c>
      <c r="AS51" s="22">
        <v>-1.21948E-2</v>
      </c>
      <c r="AT51" s="22">
        <v>41</v>
      </c>
      <c r="AU51" s="22">
        <v>1.5930200000000001</v>
      </c>
      <c r="AV51">
        <f t="shared" si="8"/>
        <v>12.194800000000001</v>
      </c>
      <c r="AW51">
        <f t="shared" si="9"/>
        <v>19.432169904000002</v>
      </c>
      <c r="AX51" s="9"/>
      <c r="AY51" s="22">
        <v>0.106506</v>
      </c>
      <c r="AZ51" s="22">
        <v>238.81899999999999</v>
      </c>
      <c r="BA51" s="22">
        <v>-1.57349E-2</v>
      </c>
      <c r="BB51" s="22">
        <v>41</v>
      </c>
      <c r="BC51" s="22">
        <v>0.105957</v>
      </c>
      <c r="BD51">
        <f t="shared" si="10"/>
        <v>15.7349</v>
      </c>
      <c r="BE51">
        <f t="shared" si="11"/>
        <v>1.6758612594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9.4093800000000005</v>
      </c>
      <c r="I52" s="22">
        <v>-1.23596E-2</v>
      </c>
      <c r="J52" s="22">
        <v>42</v>
      </c>
      <c r="K52" s="22">
        <v>1.5878300000000001</v>
      </c>
      <c r="L52">
        <f t="shared" si="0"/>
        <v>12.3596</v>
      </c>
      <c r="M52">
        <f t="shared" si="1"/>
        <v>19.632483024000003</v>
      </c>
      <c r="N52" s="9"/>
      <c r="O52" s="22">
        <v>0.111542</v>
      </c>
      <c r="P52" s="22">
        <v>58.830800000000004</v>
      </c>
      <c r="Q52" s="22">
        <v>-1.57623E-2</v>
      </c>
      <c r="R52" s="22">
        <v>42</v>
      </c>
      <c r="S52" s="22">
        <v>0.11096200000000001</v>
      </c>
      <c r="T52">
        <f t="shared" si="2"/>
        <v>15.7623</v>
      </c>
      <c r="U52">
        <f t="shared" si="3"/>
        <v>1.7581584666000001</v>
      </c>
      <c r="X52" s="9"/>
      <c r="Y52" s="22">
        <v>1.5884400000000001</v>
      </c>
      <c r="Z52" s="22">
        <v>108.408</v>
      </c>
      <c r="AA52" s="22">
        <v>-1.23657E-2</v>
      </c>
      <c r="AB52" s="22">
        <v>42</v>
      </c>
      <c r="AC52" s="22">
        <v>1.58752</v>
      </c>
      <c r="AD52">
        <f t="shared" si="4"/>
        <v>12.3657</v>
      </c>
      <c r="AE52">
        <f t="shared" si="5"/>
        <v>19.642172508000002</v>
      </c>
      <c r="AF52" s="9"/>
      <c r="AG52" s="22">
        <v>0.111542</v>
      </c>
      <c r="AH52" s="22">
        <v>140.06700000000001</v>
      </c>
      <c r="AI52" s="22">
        <v>-1.5753199999999998E-2</v>
      </c>
      <c r="AJ52" s="22">
        <v>42</v>
      </c>
      <c r="AK52" s="22">
        <v>0.111023</v>
      </c>
      <c r="AL52">
        <f t="shared" si="6"/>
        <v>15.753199999999998</v>
      </c>
      <c r="AM52">
        <f t="shared" si="7"/>
        <v>1.7571434343999999</v>
      </c>
      <c r="AP52" s="9"/>
      <c r="AQ52" s="22">
        <v>1.5884400000000001</v>
      </c>
      <c r="AR52" s="22">
        <v>189.446</v>
      </c>
      <c r="AS52" s="22">
        <v>-1.23077E-2</v>
      </c>
      <c r="AT52" s="22">
        <v>42</v>
      </c>
      <c r="AU52" s="22">
        <v>1.58752</v>
      </c>
      <c r="AV52">
        <f t="shared" si="8"/>
        <v>12.307699999999999</v>
      </c>
      <c r="AW52">
        <f t="shared" si="9"/>
        <v>19.550042987999998</v>
      </c>
      <c r="AX52" s="9"/>
      <c r="AY52" s="22">
        <v>0.111542</v>
      </c>
      <c r="AZ52" s="22">
        <v>238.82900000000001</v>
      </c>
      <c r="BA52" s="22">
        <v>-1.5731800000000001E-2</v>
      </c>
      <c r="BB52" s="22">
        <v>42</v>
      </c>
      <c r="BC52" s="22">
        <v>0.11099199999999999</v>
      </c>
      <c r="BD52">
        <f t="shared" si="10"/>
        <v>15.7318</v>
      </c>
      <c r="BE52">
        <f t="shared" si="11"/>
        <v>1.7547564356000001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9.4194499999999994</v>
      </c>
      <c r="I53" s="22">
        <v>-1.2460300000000001E-2</v>
      </c>
      <c r="J53" s="22">
        <v>43</v>
      </c>
      <c r="K53" s="22">
        <v>1.5829500000000001</v>
      </c>
      <c r="L53">
        <f t="shared" si="0"/>
        <v>12.4603</v>
      </c>
      <c r="M53">
        <f t="shared" si="1"/>
        <v>19.72963902</v>
      </c>
      <c r="N53" s="9"/>
      <c r="O53" s="22">
        <v>0.116577</v>
      </c>
      <c r="P53" s="22">
        <v>58.840899999999998</v>
      </c>
      <c r="Q53" s="22">
        <v>-1.57593E-2</v>
      </c>
      <c r="R53" s="22">
        <v>43</v>
      </c>
      <c r="S53" s="22">
        <v>0.11605799999999999</v>
      </c>
      <c r="T53">
        <f t="shared" si="2"/>
        <v>15.7593</v>
      </c>
      <c r="U53">
        <f t="shared" si="3"/>
        <v>1.8371719161</v>
      </c>
      <c r="X53" s="9"/>
      <c r="Y53" s="22">
        <v>1.5833999999999999</v>
      </c>
      <c r="Z53" s="22">
        <v>108.41800000000001</v>
      </c>
      <c r="AA53" s="22">
        <v>-1.2466400000000001E-2</v>
      </c>
      <c r="AB53" s="22">
        <v>43</v>
      </c>
      <c r="AC53" s="22">
        <v>1.5829500000000001</v>
      </c>
      <c r="AD53">
        <f t="shared" si="4"/>
        <v>12.4664</v>
      </c>
      <c r="AE53">
        <f t="shared" si="5"/>
        <v>19.739297759999999</v>
      </c>
      <c r="AF53" s="9"/>
      <c r="AG53" s="22">
        <v>0.116577</v>
      </c>
      <c r="AH53" s="22">
        <v>140.077</v>
      </c>
      <c r="AI53" s="22">
        <v>-1.57501E-2</v>
      </c>
      <c r="AJ53" s="22">
        <v>43</v>
      </c>
      <c r="AK53" s="22">
        <v>0.11605799999999999</v>
      </c>
      <c r="AL53">
        <f t="shared" si="6"/>
        <v>15.7501</v>
      </c>
      <c r="AM53">
        <f t="shared" si="7"/>
        <v>1.8360994076999999</v>
      </c>
      <c r="AP53" s="9"/>
      <c r="AQ53" s="22">
        <v>1.5833999999999999</v>
      </c>
      <c r="AR53" s="22">
        <v>189.45599999999999</v>
      </c>
      <c r="AS53" s="22">
        <v>-1.24207E-2</v>
      </c>
      <c r="AT53" s="22">
        <v>43</v>
      </c>
      <c r="AU53" s="22">
        <v>1.58264</v>
      </c>
      <c r="AV53">
        <f t="shared" si="8"/>
        <v>12.4207</v>
      </c>
      <c r="AW53">
        <f t="shared" si="9"/>
        <v>19.666936379999999</v>
      </c>
      <c r="AX53" s="9"/>
      <c r="AY53" s="22">
        <v>0.116577</v>
      </c>
      <c r="AZ53" s="22">
        <v>238.839</v>
      </c>
      <c r="BA53" s="22">
        <v>-1.5731800000000001E-2</v>
      </c>
      <c r="BB53" s="22">
        <v>43</v>
      </c>
      <c r="BC53" s="22">
        <v>0.116089</v>
      </c>
      <c r="BD53">
        <f t="shared" si="10"/>
        <v>15.7318</v>
      </c>
      <c r="BE53">
        <f t="shared" si="11"/>
        <v>1.8339660486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9.4295200000000001</v>
      </c>
      <c r="I54" s="22">
        <v>-1.2560999999999999E-2</v>
      </c>
      <c r="J54" s="22">
        <v>44</v>
      </c>
      <c r="K54" s="22">
        <v>1.5777600000000001</v>
      </c>
      <c r="L54">
        <f t="shared" si="0"/>
        <v>12.561</v>
      </c>
      <c r="M54">
        <f t="shared" si="1"/>
        <v>19.82590557</v>
      </c>
      <c r="N54" s="9"/>
      <c r="O54" s="22">
        <v>0.121613</v>
      </c>
      <c r="P54" s="22">
        <v>58.850900000000003</v>
      </c>
      <c r="Q54" s="22">
        <v>-1.5756200000000001E-2</v>
      </c>
      <c r="R54" s="22">
        <v>44</v>
      </c>
      <c r="S54" s="22">
        <v>0.121124</v>
      </c>
      <c r="T54">
        <f t="shared" si="2"/>
        <v>15.756200000000002</v>
      </c>
      <c r="U54">
        <f t="shared" si="3"/>
        <v>1.9161587506000002</v>
      </c>
      <c r="X54" s="9"/>
      <c r="Y54" s="22">
        <v>1.5783700000000001</v>
      </c>
      <c r="Z54" s="22">
        <v>108.428</v>
      </c>
      <c r="AA54" s="22">
        <v>-1.2567099999999999E-2</v>
      </c>
      <c r="AB54" s="22">
        <v>44</v>
      </c>
      <c r="AC54" s="22">
        <v>1.5777600000000001</v>
      </c>
      <c r="AD54">
        <f t="shared" si="4"/>
        <v>12.5671</v>
      </c>
      <c r="AE54">
        <f t="shared" si="5"/>
        <v>19.835533627</v>
      </c>
      <c r="AF54" s="9"/>
      <c r="AG54" s="22">
        <v>0.121613</v>
      </c>
      <c r="AH54" s="22">
        <v>140.08699999999999</v>
      </c>
      <c r="AI54" s="22">
        <v>-1.57501E-2</v>
      </c>
      <c r="AJ54" s="22">
        <v>44</v>
      </c>
      <c r="AK54" s="22">
        <v>0.121063</v>
      </c>
      <c r="AL54">
        <f t="shared" si="6"/>
        <v>15.7501</v>
      </c>
      <c r="AM54">
        <f t="shared" si="7"/>
        <v>1.9154169112999999</v>
      </c>
      <c r="AP54" s="9"/>
      <c r="AQ54" s="22">
        <v>1.5783700000000001</v>
      </c>
      <c r="AR54" s="22">
        <v>189.46600000000001</v>
      </c>
      <c r="AS54" s="22">
        <v>-1.25214E-2</v>
      </c>
      <c r="AT54" s="22">
        <v>44</v>
      </c>
      <c r="AU54" s="22">
        <v>1.57806</v>
      </c>
      <c r="AV54">
        <f t="shared" si="8"/>
        <v>12.5214</v>
      </c>
      <c r="AW54">
        <f t="shared" si="9"/>
        <v>19.763402118000002</v>
      </c>
      <c r="AX54" s="9"/>
      <c r="AY54" s="22">
        <v>0.121613</v>
      </c>
      <c r="AZ54" s="22">
        <v>238.84899999999999</v>
      </c>
      <c r="BA54" s="22">
        <v>-1.5731800000000001E-2</v>
      </c>
      <c r="BB54" s="22">
        <v>44</v>
      </c>
      <c r="BC54" s="22">
        <v>0.121155</v>
      </c>
      <c r="BD54">
        <f t="shared" si="10"/>
        <v>15.7318</v>
      </c>
      <c r="BE54">
        <f t="shared" si="11"/>
        <v>1.9131913934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9.4395900000000008</v>
      </c>
      <c r="I55" s="22">
        <v>-1.2655599999999999E-2</v>
      </c>
      <c r="J55" s="22">
        <v>45</v>
      </c>
      <c r="K55" s="22">
        <v>1.5722700000000001</v>
      </c>
      <c r="L55">
        <f t="shared" si="0"/>
        <v>12.6556</v>
      </c>
      <c r="M55">
        <f t="shared" si="1"/>
        <v>19.911435147999999</v>
      </c>
      <c r="N55" s="9"/>
      <c r="O55" s="22">
        <v>0.12664800000000001</v>
      </c>
      <c r="P55" s="22">
        <v>58.860999999999997</v>
      </c>
      <c r="Q55" s="22">
        <v>-1.5753199999999998E-2</v>
      </c>
      <c r="R55" s="22">
        <v>45</v>
      </c>
      <c r="S55" s="22">
        <v>0.12612899999999999</v>
      </c>
      <c r="T55">
        <f t="shared" si="2"/>
        <v>15.753199999999998</v>
      </c>
      <c r="U55">
        <f t="shared" si="3"/>
        <v>1.9951112735999998</v>
      </c>
      <c r="X55" s="9"/>
      <c r="Y55" s="22">
        <v>1.5733299999999999</v>
      </c>
      <c r="Z55" s="22">
        <v>108.438</v>
      </c>
      <c r="AA55" s="22">
        <v>-1.26648E-2</v>
      </c>
      <c r="AB55" s="22">
        <v>45</v>
      </c>
      <c r="AC55" s="22">
        <v>1.5728800000000001</v>
      </c>
      <c r="AD55">
        <f t="shared" si="4"/>
        <v>12.6648</v>
      </c>
      <c r="AE55">
        <f t="shared" si="5"/>
        <v>19.925909783999998</v>
      </c>
      <c r="AF55" s="9"/>
      <c r="AG55" s="22">
        <v>0.12664800000000001</v>
      </c>
      <c r="AH55" s="22">
        <v>140.09800000000001</v>
      </c>
      <c r="AI55" s="22">
        <v>-1.57501E-2</v>
      </c>
      <c r="AJ55" s="22">
        <v>45</v>
      </c>
      <c r="AK55" s="22">
        <v>0.12615999999999999</v>
      </c>
      <c r="AL55">
        <f t="shared" si="6"/>
        <v>15.7501</v>
      </c>
      <c r="AM55">
        <f t="shared" si="7"/>
        <v>1.9947186648000002</v>
      </c>
      <c r="AP55" s="9"/>
      <c r="AQ55" s="22">
        <v>1.5733299999999999</v>
      </c>
      <c r="AR55" s="22">
        <v>189.476</v>
      </c>
      <c r="AS55" s="22">
        <v>-1.2622100000000001E-2</v>
      </c>
      <c r="AT55" s="22">
        <v>45</v>
      </c>
      <c r="AU55" s="22">
        <v>1.57257</v>
      </c>
      <c r="AV55">
        <f t="shared" si="8"/>
        <v>12.622100000000001</v>
      </c>
      <c r="AW55">
        <f t="shared" si="9"/>
        <v>19.858728593000002</v>
      </c>
      <c r="AX55" s="9"/>
      <c r="AY55" s="22">
        <v>0.12664800000000001</v>
      </c>
      <c r="AZ55" s="22">
        <v>238.85900000000001</v>
      </c>
      <c r="BA55" s="22">
        <v>-1.5731800000000001E-2</v>
      </c>
      <c r="BB55" s="22">
        <v>45</v>
      </c>
      <c r="BC55" s="22">
        <v>0.12612899999999999</v>
      </c>
      <c r="BD55">
        <f t="shared" si="10"/>
        <v>15.7318</v>
      </c>
      <c r="BE55">
        <f t="shared" si="11"/>
        <v>1.9924010064000002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9.4496599999999997</v>
      </c>
      <c r="I56" s="22">
        <v>-1.2731900000000001E-2</v>
      </c>
      <c r="J56" s="22">
        <v>46</v>
      </c>
      <c r="K56" s="22">
        <v>1.56738</v>
      </c>
      <c r="L56">
        <f t="shared" si="0"/>
        <v>12.731900000000001</v>
      </c>
      <c r="M56">
        <f t="shared" si="1"/>
        <v>19.967438770000001</v>
      </c>
      <c r="N56" s="9"/>
      <c r="O56" s="22">
        <v>0.13168299999999999</v>
      </c>
      <c r="P56" s="22">
        <v>58.871099999999998</v>
      </c>
      <c r="Q56" s="22">
        <v>-1.57501E-2</v>
      </c>
      <c r="R56" s="22">
        <v>46</v>
      </c>
      <c r="S56" s="22">
        <v>0.131165</v>
      </c>
      <c r="T56">
        <f t="shared" si="2"/>
        <v>15.7501</v>
      </c>
      <c r="U56">
        <f t="shared" si="3"/>
        <v>2.0740204182999999</v>
      </c>
      <c r="X56" s="9"/>
      <c r="Y56" s="22">
        <v>1.5683</v>
      </c>
      <c r="Z56" s="22">
        <v>108.449</v>
      </c>
      <c r="AA56" s="22">
        <v>-1.27533E-2</v>
      </c>
      <c r="AB56" s="22">
        <v>46</v>
      </c>
      <c r="AC56" s="22">
        <v>1.56738</v>
      </c>
      <c r="AD56">
        <f t="shared" si="4"/>
        <v>12.753300000000001</v>
      </c>
      <c r="AE56">
        <f t="shared" si="5"/>
        <v>20.001000390000002</v>
      </c>
      <c r="AF56" s="9"/>
      <c r="AG56" s="22">
        <v>0.13168299999999999</v>
      </c>
      <c r="AH56" s="22">
        <v>140.108</v>
      </c>
      <c r="AI56" s="22">
        <v>-1.57501E-2</v>
      </c>
      <c r="AJ56" s="22">
        <v>46</v>
      </c>
      <c r="AK56" s="22">
        <v>0.13119500000000001</v>
      </c>
      <c r="AL56">
        <f t="shared" si="6"/>
        <v>15.7501</v>
      </c>
      <c r="AM56">
        <f t="shared" si="7"/>
        <v>2.0740204182999999</v>
      </c>
      <c r="AP56" s="9"/>
      <c r="AQ56" s="22">
        <v>1.5683</v>
      </c>
      <c r="AR56" s="22">
        <v>189.48599999999999</v>
      </c>
      <c r="AS56" s="22">
        <v>-1.2722799999999999E-2</v>
      </c>
      <c r="AT56" s="22">
        <v>46</v>
      </c>
      <c r="AU56" s="22">
        <v>1.56738</v>
      </c>
      <c r="AV56">
        <f t="shared" si="8"/>
        <v>12.722799999999999</v>
      </c>
      <c r="AW56">
        <f t="shared" si="9"/>
        <v>19.953167239999999</v>
      </c>
      <c r="AX56" s="9"/>
      <c r="AY56" s="22">
        <v>0.13168299999999999</v>
      </c>
      <c r="AZ56" s="22">
        <v>238.869</v>
      </c>
      <c r="BA56" s="22">
        <v>-1.5725699999999999E-2</v>
      </c>
      <c r="BB56" s="22">
        <v>46</v>
      </c>
      <c r="BC56" s="22">
        <v>0.131134</v>
      </c>
      <c r="BD56">
        <f t="shared" si="10"/>
        <v>15.725699999999998</v>
      </c>
      <c r="BE56">
        <f t="shared" si="11"/>
        <v>2.0708073530999997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9.4597300000000004</v>
      </c>
      <c r="I57" s="22">
        <v>-1.2814300000000001E-2</v>
      </c>
      <c r="J57" s="22">
        <v>47</v>
      </c>
      <c r="K57" s="22">
        <v>1.56219</v>
      </c>
      <c r="L57">
        <f t="shared" si="0"/>
        <v>12.814300000000001</v>
      </c>
      <c r="M57">
        <f t="shared" si="1"/>
        <v>20.032082618000004</v>
      </c>
      <c r="N57" s="9"/>
      <c r="O57" s="22">
        <v>0.13671900000000001</v>
      </c>
      <c r="P57" s="22">
        <v>58.8812</v>
      </c>
      <c r="Q57" s="22">
        <v>-1.57501E-2</v>
      </c>
      <c r="R57" s="22">
        <v>47</v>
      </c>
      <c r="S57" s="22">
        <v>0.13616900000000001</v>
      </c>
      <c r="T57">
        <f t="shared" si="2"/>
        <v>15.7501</v>
      </c>
      <c r="U57">
        <f t="shared" si="3"/>
        <v>2.1533379219</v>
      </c>
      <c r="X57" s="9"/>
      <c r="Y57" s="22">
        <v>1.5632600000000001</v>
      </c>
      <c r="Z57" s="22">
        <v>108.459</v>
      </c>
      <c r="AA57" s="22">
        <v>-1.2847900000000001E-2</v>
      </c>
      <c r="AB57" s="22">
        <v>47</v>
      </c>
      <c r="AC57" s="22">
        <v>1.5625</v>
      </c>
      <c r="AD57">
        <f t="shared" si="4"/>
        <v>12.847900000000001</v>
      </c>
      <c r="AE57">
        <f t="shared" si="5"/>
        <v>20.084608154000001</v>
      </c>
      <c r="AF57" s="9"/>
      <c r="AG57" s="22">
        <v>0.13671900000000001</v>
      </c>
      <c r="AH57" s="22">
        <v>140.11799999999999</v>
      </c>
      <c r="AI57" s="22">
        <v>-1.5744000000000001E-2</v>
      </c>
      <c r="AJ57" s="22">
        <v>47</v>
      </c>
      <c r="AK57" s="22">
        <v>0.13616900000000001</v>
      </c>
      <c r="AL57">
        <f t="shared" si="6"/>
        <v>15.744000000000002</v>
      </c>
      <c r="AM57">
        <f t="shared" si="7"/>
        <v>2.1525039360000005</v>
      </c>
      <c r="AP57" s="9"/>
      <c r="AQ57" s="22">
        <v>1.5632600000000001</v>
      </c>
      <c r="AR57" s="22">
        <v>189.49600000000001</v>
      </c>
      <c r="AS57" s="22">
        <v>-1.28174E-2</v>
      </c>
      <c r="AT57" s="22">
        <v>47</v>
      </c>
      <c r="AU57" s="22">
        <v>1.5625</v>
      </c>
      <c r="AV57">
        <f t="shared" si="8"/>
        <v>12.817399999999999</v>
      </c>
      <c r="AW57">
        <f t="shared" si="9"/>
        <v>20.036928723999999</v>
      </c>
      <c r="AX57" s="9"/>
      <c r="AY57" s="22">
        <v>0.13671900000000001</v>
      </c>
      <c r="AZ57" s="22">
        <v>238.88</v>
      </c>
      <c r="BA57" s="22">
        <v>-1.5722699999999999E-2</v>
      </c>
      <c r="BB57" s="22">
        <v>47</v>
      </c>
      <c r="BC57" s="22">
        <v>0.13616900000000001</v>
      </c>
      <c r="BD57">
        <f t="shared" si="10"/>
        <v>15.7227</v>
      </c>
      <c r="BE57">
        <f t="shared" si="11"/>
        <v>2.1495918213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9.4697999999999993</v>
      </c>
      <c r="I58" s="22">
        <v>-1.2893699999999999E-2</v>
      </c>
      <c r="J58" s="22">
        <v>48</v>
      </c>
      <c r="K58" s="22">
        <v>1.55792</v>
      </c>
      <c r="L58">
        <f t="shared" si="0"/>
        <v>12.893699999999999</v>
      </c>
      <c r="M58">
        <f t="shared" si="1"/>
        <v>20.091350151</v>
      </c>
      <c r="N58" s="9"/>
      <c r="O58" s="22">
        <v>0.14175399999999999</v>
      </c>
      <c r="P58" s="22">
        <v>58.891199999999998</v>
      </c>
      <c r="Q58" s="22">
        <v>-1.57471E-2</v>
      </c>
      <c r="R58" s="22">
        <v>48</v>
      </c>
      <c r="S58" s="22">
        <v>0.141266</v>
      </c>
      <c r="T58">
        <f t="shared" si="2"/>
        <v>15.7471</v>
      </c>
      <c r="U58">
        <f t="shared" si="3"/>
        <v>2.2322144133999999</v>
      </c>
      <c r="X58" s="9"/>
      <c r="Y58" s="22">
        <v>1.55823</v>
      </c>
      <c r="Z58" s="22">
        <v>108.46899999999999</v>
      </c>
      <c r="AA58" s="22">
        <v>-1.29303E-2</v>
      </c>
      <c r="AB58" s="22">
        <v>48</v>
      </c>
      <c r="AC58" s="22">
        <v>1.55762</v>
      </c>
      <c r="AD58">
        <f t="shared" si="4"/>
        <v>12.930300000000001</v>
      </c>
      <c r="AE58">
        <f t="shared" si="5"/>
        <v>20.148381369000003</v>
      </c>
      <c r="AF58" s="9"/>
      <c r="AG58" s="22">
        <v>0.14175399999999999</v>
      </c>
      <c r="AH58" s="22">
        <v>140.12799999999999</v>
      </c>
      <c r="AI58" s="22">
        <v>-1.5737899999999999E-2</v>
      </c>
      <c r="AJ58" s="22">
        <v>48</v>
      </c>
      <c r="AK58" s="22">
        <v>0.14117399999999999</v>
      </c>
      <c r="AL58">
        <f t="shared" si="6"/>
        <v>15.7379</v>
      </c>
      <c r="AM58">
        <f t="shared" si="7"/>
        <v>2.2309102766</v>
      </c>
      <c r="AP58" s="9"/>
      <c r="AQ58" s="22">
        <v>1.55823</v>
      </c>
      <c r="AR58" s="22">
        <v>189.506</v>
      </c>
      <c r="AS58" s="22">
        <v>-1.29059E-2</v>
      </c>
      <c r="AT58" s="22">
        <v>48</v>
      </c>
      <c r="AU58" s="22">
        <v>1.55731</v>
      </c>
      <c r="AV58">
        <f t="shared" si="8"/>
        <v>12.905899999999999</v>
      </c>
      <c r="AW58">
        <f t="shared" si="9"/>
        <v>20.110360557</v>
      </c>
      <c r="AX58" s="9"/>
      <c r="AY58" s="22">
        <v>0.14175399999999999</v>
      </c>
      <c r="AZ58" s="22">
        <v>238.89</v>
      </c>
      <c r="BA58" s="22">
        <v>-1.5725699999999999E-2</v>
      </c>
      <c r="BB58" s="22">
        <v>48</v>
      </c>
      <c r="BC58" s="22">
        <v>0.141235</v>
      </c>
      <c r="BD58">
        <f t="shared" si="10"/>
        <v>15.725699999999998</v>
      </c>
      <c r="BE58">
        <f t="shared" si="11"/>
        <v>2.2291808777999997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9.4798799999999996</v>
      </c>
      <c r="I59" s="22">
        <v>-1.2970000000000001E-2</v>
      </c>
      <c r="J59" s="22">
        <v>49</v>
      </c>
      <c r="K59" s="22">
        <v>1.5527299999999999</v>
      </c>
      <c r="L59">
        <f t="shared" si="0"/>
        <v>12.97</v>
      </c>
      <c r="M59">
        <f t="shared" si="1"/>
        <v>20.144874300000001</v>
      </c>
      <c r="N59" s="9"/>
      <c r="O59" s="22">
        <v>0.14679</v>
      </c>
      <c r="P59" s="22">
        <v>58.901299999999999</v>
      </c>
      <c r="Q59" s="22">
        <v>-1.5744000000000001E-2</v>
      </c>
      <c r="R59" s="22">
        <v>49</v>
      </c>
      <c r="S59" s="22">
        <v>0.14621000000000001</v>
      </c>
      <c r="T59">
        <f t="shared" si="2"/>
        <v>15.744000000000002</v>
      </c>
      <c r="U59">
        <f t="shared" si="3"/>
        <v>2.3110617600000003</v>
      </c>
      <c r="X59" s="9"/>
      <c r="Y59" s="22">
        <v>1.5531900000000001</v>
      </c>
      <c r="Z59" s="22">
        <v>108.479</v>
      </c>
      <c r="AA59" s="22">
        <v>-1.30066E-2</v>
      </c>
      <c r="AB59" s="22">
        <v>49</v>
      </c>
      <c r="AC59" s="22">
        <v>1.5521199999999999</v>
      </c>
      <c r="AD59">
        <f t="shared" si="4"/>
        <v>13.006600000000001</v>
      </c>
      <c r="AE59">
        <f t="shared" si="5"/>
        <v>20.201721054000004</v>
      </c>
      <c r="AF59" s="9"/>
      <c r="AG59" s="22">
        <v>0.14679</v>
      </c>
      <c r="AH59" s="22">
        <v>140.13800000000001</v>
      </c>
      <c r="AI59" s="22">
        <v>-1.5731800000000001E-2</v>
      </c>
      <c r="AJ59" s="22">
        <v>49</v>
      </c>
      <c r="AK59" s="22">
        <v>0.14630099999999999</v>
      </c>
      <c r="AL59">
        <f t="shared" si="6"/>
        <v>15.7318</v>
      </c>
      <c r="AM59">
        <f t="shared" si="7"/>
        <v>2.3092709220000001</v>
      </c>
      <c r="AP59" s="9"/>
      <c r="AQ59" s="22">
        <v>1.5531900000000001</v>
      </c>
      <c r="AR59" s="22">
        <v>189.51599999999999</v>
      </c>
      <c r="AS59" s="22">
        <v>-1.2988299999999999E-2</v>
      </c>
      <c r="AT59" s="22">
        <v>49</v>
      </c>
      <c r="AU59" s="22">
        <v>1.55243</v>
      </c>
      <c r="AV59">
        <f t="shared" si="8"/>
        <v>12.988299999999999</v>
      </c>
      <c r="AW59">
        <f t="shared" si="9"/>
        <v>20.173297677000001</v>
      </c>
      <c r="AX59" s="9"/>
      <c r="AY59" s="22">
        <v>0.14679</v>
      </c>
      <c r="AZ59" s="22">
        <v>238.9</v>
      </c>
      <c r="BA59" s="22">
        <v>-1.5725699999999999E-2</v>
      </c>
      <c r="BB59" s="22">
        <v>49</v>
      </c>
      <c r="BC59" s="22">
        <v>0.146179</v>
      </c>
      <c r="BD59">
        <f t="shared" si="10"/>
        <v>15.725699999999998</v>
      </c>
      <c r="BE59">
        <f t="shared" si="11"/>
        <v>2.3083755029999997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9.4899500000000003</v>
      </c>
      <c r="I60" s="22">
        <v>-1.3037099999999999E-2</v>
      </c>
      <c r="J60" s="22">
        <v>50</v>
      </c>
      <c r="K60" s="22">
        <v>1.5472399999999999</v>
      </c>
      <c r="L60">
        <f t="shared" si="0"/>
        <v>13.037099999999999</v>
      </c>
      <c r="M60">
        <f t="shared" si="1"/>
        <v>20.183516735999998</v>
      </c>
      <c r="N60" s="9"/>
      <c r="O60" s="22">
        <v>0.15182499999999999</v>
      </c>
      <c r="P60" s="22">
        <v>58.9114</v>
      </c>
      <c r="Q60" s="22">
        <v>-1.5737899999999999E-2</v>
      </c>
      <c r="R60" s="22">
        <v>50</v>
      </c>
      <c r="S60" s="22">
        <v>0.151306</v>
      </c>
      <c r="T60">
        <f t="shared" si="2"/>
        <v>15.7379</v>
      </c>
      <c r="U60">
        <f t="shared" si="3"/>
        <v>2.3894066674999999</v>
      </c>
      <c r="X60" s="9"/>
      <c r="Y60" s="22">
        <v>1.54816</v>
      </c>
      <c r="Z60" s="22">
        <v>108.489</v>
      </c>
      <c r="AA60" s="22">
        <v>-1.3089E-2</v>
      </c>
      <c r="AB60" s="22">
        <v>50</v>
      </c>
      <c r="AC60" s="22">
        <v>1.54755</v>
      </c>
      <c r="AD60">
        <f t="shared" si="4"/>
        <v>13.089</v>
      </c>
      <c r="AE60">
        <f t="shared" si="5"/>
        <v>20.263866239999999</v>
      </c>
      <c r="AF60" s="9"/>
      <c r="AG60" s="22">
        <v>0.15182499999999999</v>
      </c>
      <c r="AH60" s="22">
        <v>140.148</v>
      </c>
      <c r="AI60" s="22">
        <v>-1.57349E-2</v>
      </c>
      <c r="AJ60" s="22">
        <v>50</v>
      </c>
      <c r="AK60" s="22">
        <v>0.15124499999999999</v>
      </c>
      <c r="AL60">
        <f t="shared" si="6"/>
        <v>15.7349</v>
      </c>
      <c r="AM60">
        <f t="shared" si="7"/>
        <v>2.3889511924999995</v>
      </c>
      <c r="AP60" s="9"/>
      <c r="AQ60" s="22">
        <v>1.54816</v>
      </c>
      <c r="AR60" s="22">
        <v>189.52600000000001</v>
      </c>
      <c r="AS60" s="22">
        <v>-1.30554E-2</v>
      </c>
      <c r="AT60" s="22">
        <v>50</v>
      </c>
      <c r="AU60" s="22">
        <v>1.54816</v>
      </c>
      <c r="AV60">
        <f t="shared" si="8"/>
        <v>13.055400000000001</v>
      </c>
      <c r="AW60">
        <f t="shared" si="9"/>
        <v>20.211848064000002</v>
      </c>
      <c r="AX60" s="9"/>
      <c r="AY60" s="22">
        <v>0.15182499999999999</v>
      </c>
      <c r="AZ60" s="22">
        <v>238.91</v>
      </c>
      <c r="BA60" s="22">
        <v>-1.5725699999999999E-2</v>
      </c>
      <c r="BB60" s="22">
        <v>50</v>
      </c>
      <c r="BC60" s="22">
        <v>0.15127599999999999</v>
      </c>
      <c r="BD60">
        <f t="shared" si="10"/>
        <v>15.725699999999998</v>
      </c>
      <c r="BE60">
        <f t="shared" si="11"/>
        <v>2.3875544024999993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9.5000199999999992</v>
      </c>
      <c r="I61" s="22">
        <v>-1.31042E-2</v>
      </c>
      <c r="J61" s="22">
        <v>51</v>
      </c>
      <c r="K61" s="22">
        <v>1.5420499999999999</v>
      </c>
      <c r="L61">
        <f t="shared" si="0"/>
        <v>13.104200000000001</v>
      </c>
      <c r="M61">
        <f t="shared" si="1"/>
        <v>20.221353104000002</v>
      </c>
      <c r="N61" s="9"/>
      <c r="O61" s="22">
        <v>0.15686</v>
      </c>
      <c r="P61" s="22">
        <v>58.921399999999998</v>
      </c>
      <c r="Q61" s="22">
        <v>-1.5737899999999999E-2</v>
      </c>
      <c r="R61" s="22">
        <v>51</v>
      </c>
      <c r="S61" s="22">
        <v>0.156281</v>
      </c>
      <c r="T61">
        <f t="shared" si="2"/>
        <v>15.7379</v>
      </c>
      <c r="U61">
        <f t="shared" si="3"/>
        <v>2.4686469939999998</v>
      </c>
      <c r="X61" s="9"/>
      <c r="Y61" s="22">
        <v>1.54312</v>
      </c>
      <c r="Z61" s="22">
        <v>108.499</v>
      </c>
      <c r="AA61" s="22">
        <v>-1.3159199999999999E-2</v>
      </c>
      <c r="AB61" s="22">
        <v>51</v>
      </c>
      <c r="AC61" s="22">
        <v>1.5426599999999999</v>
      </c>
      <c r="AD61">
        <f t="shared" si="4"/>
        <v>13.1592</v>
      </c>
      <c r="AE61">
        <f t="shared" si="5"/>
        <v>20.306224704000002</v>
      </c>
      <c r="AF61" s="9"/>
      <c r="AG61" s="22">
        <v>0.15686</v>
      </c>
      <c r="AH61" s="22">
        <v>140.15799999999999</v>
      </c>
      <c r="AI61" s="22">
        <v>-1.57349E-2</v>
      </c>
      <c r="AJ61" s="22">
        <v>51</v>
      </c>
      <c r="AK61" s="22">
        <v>0.15634200000000001</v>
      </c>
      <c r="AL61">
        <f t="shared" si="6"/>
        <v>15.7349</v>
      </c>
      <c r="AM61">
        <f t="shared" si="7"/>
        <v>2.4681764139999998</v>
      </c>
      <c r="AP61" s="9"/>
      <c r="AQ61" s="22">
        <v>1.54312</v>
      </c>
      <c r="AR61" s="22">
        <v>189.536</v>
      </c>
      <c r="AS61" s="22">
        <v>-1.31317E-2</v>
      </c>
      <c r="AT61" s="22">
        <v>51</v>
      </c>
      <c r="AU61" s="22">
        <v>1.54236</v>
      </c>
      <c r="AV61">
        <f t="shared" si="8"/>
        <v>13.1317</v>
      </c>
      <c r="AW61">
        <f t="shared" si="9"/>
        <v>20.263788904000002</v>
      </c>
      <c r="AX61" s="9"/>
      <c r="AY61" s="22">
        <v>0.15686</v>
      </c>
      <c r="AZ61" s="22">
        <v>238.92</v>
      </c>
      <c r="BA61" s="22">
        <v>-1.5728800000000001E-2</v>
      </c>
      <c r="BB61" s="22">
        <v>51</v>
      </c>
      <c r="BC61" s="22">
        <v>0.156281</v>
      </c>
      <c r="BD61">
        <f t="shared" si="10"/>
        <v>15.728800000000001</v>
      </c>
      <c r="BE61">
        <f t="shared" si="11"/>
        <v>2.4672195680000004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9.5100899999999999</v>
      </c>
      <c r="I62" s="22">
        <v>-1.3168300000000001E-2</v>
      </c>
      <c r="J62" s="22">
        <v>52</v>
      </c>
      <c r="K62" s="22">
        <v>1.53748</v>
      </c>
      <c r="L62">
        <f t="shared" si="0"/>
        <v>13.1683</v>
      </c>
      <c r="M62">
        <f t="shared" si="1"/>
        <v>20.254030546999999</v>
      </c>
      <c r="N62" s="9"/>
      <c r="O62" s="22">
        <v>0.16189600000000001</v>
      </c>
      <c r="P62" s="22">
        <v>58.9315</v>
      </c>
      <c r="Q62" s="22">
        <v>-1.5741000000000002E-2</v>
      </c>
      <c r="R62" s="22">
        <v>52</v>
      </c>
      <c r="S62" s="22">
        <v>0.16131599999999999</v>
      </c>
      <c r="T62">
        <f t="shared" si="2"/>
        <v>15.741000000000001</v>
      </c>
      <c r="U62">
        <f t="shared" si="3"/>
        <v>2.5484049360000003</v>
      </c>
      <c r="X62" s="9"/>
      <c r="Y62" s="22">
        <v>1.53809</v>
      </c>
      <c r="Z62" s="22">
        <v>108.509</v>
      </c>
      <c r="AA62" s="22">
        <v>-1.32263E-2</v>
      </c>
      <c r="AB62" s="22">
        <v>52</v>
      </c>
      <c r="AC62" s="22">
        <v>1.5371699999999999</v>
      </c>
      <c r="AD62">
        <f t="shared" si="4"/>
        <v>13.2263</v>
      </c>
      <c r="AE62">
        <f t="shared" si="5"/>
        <v>20.343239767</v>
      </c>
      <c r="AF62" s="9"/>
      <c r="AG62" s="22">
        <v>0.16189600000000001</v>
      </c>
      <c r="AH62" s="22">
        <v>140.16800000000001</v>
      </c>
      <c r="AI62" s="22">
        <v>-1.57349E-2</v>
      </c>
      <c r="AJ62" s="22">
        <v>52</v>
      </c>
      <c r="AK62" s="22">
        <v>0.16134599999999999</v>
      </c>
      <c r="AL62">
        <f t="shared" si="6"/>
        <v>15.7349</v>
      </c>
      <c r="AM62">
        <f t="shared" si="7"/>
        <v>2.5474173704000003</v>
      </c>
      <c r="AP62" s="9"/>
      <c r="AQ62" s="22">
        <v>1.53809</v>
      </c>
      <c r="AR62" s="22">
        <v>189.54599999999999</v>
      </c>
      <c r="AS62" s="22">
        <v>-1.32172E-2</v>
      </c>
      <c r="AT62" s="22">
        <v>52</v>
      </c>
      <c r="AU62" s="22">
        <v>1.53748</v>
      </c>
      <c r="AV62">
        <f t="shared" si="8"/>
        <v>13.2172</v>
      </c>
      <c r="AW62">
        <f t="shared" si="9"/>
        <v>20.329243148</v>
      </c>
      <c r="AX62" s="9"/>
      <c r="AY62" s="22">
        <v>0.16189600000000001</v>
      </c>
      <c r="AZ62" s="22">
        <v>238.93</v>
      </c>
      <c r="BA62" s="22">
        <v>-1.5731800000000001E-2</v>
      </c>
      <c r="BB62" s="22">
        <v>52</v>
      </c>
      <c r="BC62" s="22">
        <v>0.16131599999999999</v>
      </c>
      <c r="BD62">
        <f t="shared" si="10"/>
        <v>15.7318</v>
      </c>
      <c r="BE62">
        <f t="shared" si="11"/>
        <v>2.5469154928000002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9.5201600000000006</v>
      </c>
      <c r="I63" s="22">
        <v>-1.3241599999999999E-2</v>
      </c>
      <c r="J63" s="22">
        <v>53</v>
      </c>
      <c r="K63" s="22">
        <v>1.5322899999999999</v>
      </c>
      <c r="L63">
        <f t="shared" si="0"/>
        <v>13.2416</v>
      </c>
      <c r="M63">
        <f t="shared" si="1"/>
        <v>20.300034880000002</v>
      </c>
      <c r="N63" s="9"/>
      <c r="O63" s="22">
        <v>0.166931</v>
      </c>
      <c r="P63" s="22">
        <v>58.941600000000001</v>
      </c>
      <c r="Q63" s="22">
        <v>-1.5744000000000001E-2</v>
      </c>
      <c r="R63" s="22">
        <v>53</v>
      </c>
      <c r="S63" s="22">
        <v>0.166382</v>
      </c>
      <c r="T63">
        <f t="shared" si="2"/>
        <v>15.744000000000002</v>
      </c>
      <c r="U63">
        <f t="shared" si="3"/>
        <v>2.6281616640000003</v>
      </c>
      <c r="X63" s="9"/>
      <c r="Y63" s="22">
        <v>1.53305</v>
      </c>
      <c r="Z63" s="22">
        <v>108.51900000000001</v>
      </c>
      <c r="AA63" s="22">
        <v>-1.32935E-2</v>
      </c>
      <c r="AB63" s="22">
        <v>53</v>
      </c>
      <c r="AC63" s="22">
        <v>1.5325899999999999</v>
      </c>
      <c r="AD63">
        <f t="shared" si="4"/>
        <v>13.2935</v>
      </c>
      <c r="AE63">
        <f t="shared" si="5"/>
        <v>20.379600175</v>
      </c>
      <c r="AF63" s="9"/>
      <c r="AG63" s="22">
        <v>0.166931</v>
      </c>
      <c r="AH63" s="22">
        <v>140.178</v>
      </c>
      <c r="AI63" s="22">
        <v>-1.5731800000000001E-2</v>
      </c>
      <c r="AJ63" s="22">
        <v>53</v>
      </c>
      <c r="AK63" s="22">
        <v>0.166382</v>
      </c>
      <c r="AL63">
        <f t="shared" si="6"/>
        <v>15.7318</v>
      </c>
      <c r="AM63">
        <f t="shared" si="7"/>
        <v>2.6261251057999999</v>
      </c>
      <c r="AP63" s="9"/>
      <c r="AQ63" s="22">
        <v>1.53305</v>
      </c>
      <c r="AR63" s="22">
        <v>189.55699999999999</v>
      </c>
      <c r="AS63" s="22">
        <v>-1.32935E-2</v>
      </c>
      <c r="AT63" s="22">
        <v>53</v>
      </c>
      <c r="AU63" s="22">
        <v>1.5322899999999999</v>
      </c>
      <c r="AV63">
        <f t="shared" si="8"/>
        <v>13.2935</v>
      </c>
      <c r="AW63">
        <f t="shared" si="9"/>
        <v>20.379600175</v>
      </c>
      <c r="AX63" s="9"/>
      <c r="AY63" s="22">
        <v>0.166931</v>
      </c>
      <c r="AZ63" s="22">
        <v>238.94</v>
      </c>
      <c r="BA63" s="22">
        <v>-1.5728800000000001E-2</v>
      </c>
      <c r="BB63" s="22">
        <v>53</v>
      </c>
      <c r="BC63" s="22">
        <v>0.166412</v>
      </c>
      <c r="BD63">
        <f t="shared" si="10"/>
        <v>15.728800000000001</v>
      </c>
      <c r="BE63">
        <f t="shared" si="11"/>
        <v>2.6256243128000003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9.5302299999999995</v>
      </c>
      <c r="I64" s="22">
        <v>-1.32996E-2</v>
      </c>
      <c r="J64" s="22">
        <v>54</v>
      </c>
      <c r="K64" s="22">
        <v>1.5274000000000001</v>
      </c>
      <c r="L64">
        <f t="shared" si="0"/>
        <v>13.2996</v>
      </c>
      <c r="M64">
        <f t="shared" si="1"/>
        <v>20.322054791999999</v>
      </c>
      <c r="N64" s="9"/>
      <c r="O64" s="22">
        <v>0.17196700000000001</v>
      </c>
      <c r="P64" s="22">
        <v>58.951700000000002</v>
      </c>
      <c r="Q64" s="22">
        <v>-1.57501E-2</v>
      </c>
      <c r="R64" s="22">
        <v>54</v>
      </c>
      <c r="S64" s="22">
        <v>0.17138700000000001</v>
      </c>
      <c r="T64">
        <f t="shared" si="2"/>
        <v>15.7501</v>
      </c>
      <c r="U64">
        <f t="shared" si="3"/>
        <v>2.7084974467</v>
      </c>
      <c r="X64" s="9"/>
      <c r="Y64" s="22">
        <v>1.5280199999999999</v>
      </c>
      <c r="Z64" s="22">
        <v>108.529</v>
      </c>
      <c r="AA64" s="22">
        <v>-1.33606E-2</v>
      </c>
      <c r="AB64" s="22">
        <v>54</v>
      </c>
      <c r="AC64" s="22">
        <v>1.5270999999999999</v>
      </c>
      <c r="AD64">
        <f t="shared" si="4"/>
        <v>13.3606</v>
      </c>
      <c r="AE64">
        <f t="shared" si="5"/>
        <v>20.415264011999998</v>
      </c>
      <c r="AF64" s="9"/>
      <c r="AG64" s="22">
        <v>0.17196700000000001</v>
      </c>
      <c r="AH64" s="22">
        <v>140.18799999999999</v>
      </c>
      <c r="AI64" s="22">
        <v>-1.57196E-2</v>
      </c>
      <c r="AJ64" s="22">
        <v>54</v>
      </c>
      <c r="AK64" s="22">
        <v>0.17141700000000001</v>
      </c>
      <c r="AL64">
        <f t="shared" si="6"/>
        <v>15.7196</v>
      </c>
      <c r="AM64">
        <f t="shared" si="7"/>
        <v>2.7032524532000002</v>
      </c>
      <c r="AP64" s="9"/>
      <c r="AQ64" s="22">
        <v>1.5280199999999999</v>
      </c>
      <c r="AR64" s="22">
        <v>189.56700000000001</v>
      </c>
      <c r="AS64" s="22">
        <v>-1.33545E-2</v>
      </c>
      <c r="AT64" s="22">
        <v>54</v>
      </c>
      <c r="AU64" s="22">
        <v>1.5277099999999999</v>
      </c>
      <c r="AV64">
        <f t="shared" si="8"/>
        <v>13.3545</v>
      </c>
      <c r="AW64">
        <f t="shared" si="9"/>
        <v>20.405943089999997</v>
      </c>
      <c r="AX64" s="9"/>
      <c r="AY64" s="22">
        <v>0.17196700000000001</v>
      </c>
      <c r="AZ64" s="22">
        <v>238.95</v>
      </c>
      <c r="BA64" s="22">
        <v>-1.5722699999999999E-2</v>
      </c>
      <c r="BB64" s="22">
        <v>54</v>
      </c>
      <c r="BC64" s="22">
        <v>0.17138700000000001</v>
      </c>
      <c r="BD64">
        <f t="shared" si="10"/>
        <v>15.7227</v>
      </c>
      <c r="BE64">
        <f t="shared" si="11"/>
        <v>2.7037855509000002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9.5403000000000002</v>
      </c>
      <c r="I65" s="22">
        <v>-1.33606E-2</v>
      </c>
      <c r="J65" s="22">
        <v>55</v>
      </c>
      <c r="K65" s="22">
        <v>1.5228299999999999</v>
      </c>
      <c r="L65">
        <f t="shared" si="0"/>
        <v>13.3606</v>
      </c>
      <c r="M65">
        <f t="shared" si="1"/>
        <v>20.347926588</v>
      </c>
      <c r="N65" s="9"/>
      <c r="O65" s="22">
        <v>0.17700199999999999</v>
      </c>
      <c r="P65" s="22">
        <v>58.9617</v>
      </c>
      <c r="Q65" s="22">
        <v>-1.5753199999999998E-2</v>
      </c>
      <c r="R65" s="22">
        <v>55</v>
      </c>
      <c r="S65" s="22">
        <v>0.176422</v>
      </c>
      <c r="T65">
        <f t="shared" si="2"/>
        <v>15.753199999999998</v>
      </c>
      <c r="U65">
        <f t="shared" si="3"/>
        <v>2.7883479063999994</v>
      </c>
      <c r="X65" s="9"/>
      <c r="Y65" s="22">
        <v>1.52298</v>
      </c>
      <c r="Z65" s="22">
        <v>108.539</v>
      </c>
      <c r="AA65" s="22">
        <v>-1.3427700000000001E-2</v>
      </c>
      <c r="AB65" s="22">
        <v>55</v>
      </c>
      <c r="AC65" s="22">
        <v>1.5222199999999999</v>
      </c>
      <c r="AD65">
        <f t="shared" si="4"/>
        <v>13.427700000000002</v>
      </c>
      <c r="AE65">
        <f t="shared" si="5"/>
        <v>20.450118546000002</v>
      </c>
      <c r="AF65" s="9"/>
      <c r="AG65" s="22">
        <v>0.17700199999999999</v>
      </c>
      <c r="AH65" s="22">
        <v>140.19800000000001</v>
      </c>
      <c r="AI65" s="22">
        <v>-1.5713499999999998E-2</v>
      </c>
      <c r="AJ65" s="22">
        <v>55</v>
      </c>
      <c r="AK65" s="22">
        <v>0.176422</v>
      </c>
      <c r="AL65">
        <f t="shared" si="6"/>
        <v>15.713499999999998</v>
      </c>
      <c r="AM65">
        <f t="shared" si="7"/>
        <v>2.7813209269999994</v>
      </c>
      <c r="AP65" s="9"/>
      <c r="AQ65" s="22">
        <v>1.52298</v>
      </c>
      <c r="AR65" s="22">
        <v>189.577</v>
      </c>
      <c r="AS65" s="22">
        <v>-1.34155E-2</v>
      </c>
      <c r="AT65" s="22">
        <v>55</v>
      </c>
      <c r="AU65" s="22">
        <v>1.5225200000000001</v>
      </c>
      <c r="AV65">
        <f t="shared" si="8"/>
        <v>13.4155</v>
      </c>
      <c r="AW65">
        <f t="shared" si="9"/>
        <v>20.431538190000001</v>
      </c>
      <c r="AX65" s="9"/>
      <c r="AY65" s="22">
        <v>0.17700199999999999</v>
      </c>
      <c r="AZ65" s="22">
        <v>238.96</v>
      </c>
      <c r="BA65" s="22">
        <v>-1.5722699999999999E-2</v>
      </c>
      <c r="BB65" s="22">
        <v>55</v>
      </c>
      <c r="BC65" s="22">
        <v>0.176453</v>
      </c>
      <c r="BD65">
        <f t="shared" si="10"/>
        <v>15.7227</v>
      </c>
      <c r="BE65">
        <f t="shared" si="11"/>
        <v>2.7829493453999996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9.5503699999999991</v>
      </c>
      <c r="I66" s="22">
        <v>-1.3433799999999999E-2</v>
      </c>
      <c r="J66" s="22">
        <v>56</v>
      </c>
      <c r="K66" s="22">
        <v>1.5173300000000001</v>
      </c>
      <c r="L66">
        <f t="shared" si="0"/>
        <v>13.4338</v>
      </c>
      <c r="M66">
        <f t="shared" si="1"/>
        <v>20.391702372000001</v>
      </c>
      <c r="N66" s="9"/>
      <c r="O66" s="22">
        <v>0.182037</v>
      </c>
      <c r="P66" s="22">
        <v>58.971800000000002</v>
      </c>
      <c r="Q66" s="22">
        <v>-1.5753199999999998E-2</v>
      </c>
      <c r="R66" s="22">
        <v>56</v>
      </c>
      <c r="S66" s="22">
        <v>0.18148800000000001</v>
      </c>
      <c r="T66">
        <f t="shared" si="2"/>
        <v>15.753199999999998</v>
      </c>
      <c r="U66">
        <f t="shared" si="3"/>
        <v>2.8676652683999997</v>
      </c>
      <c r="X66" s="9"/>
      <c r="Y66" s="22">
        <v>1.5179400000000001</v>
      </c>
      <c r="Z66" s="22">
        <v>108.54900000000001</v>
      </c>
      <c r="AA66" s="22">
        <v>-1.34918E-2</v>
      </c>
      <c r="AB66" s="22">
        <v>56</v>
      </c>
      <c r="AC66" s="22">
        <v>1.5170300000000001</v>
      </c>
      <c r="AD66">
        <f t="shared" si="4"/>
        <v>13.4918</v>
      </c>
      <c r="AE66">
        <f t="shared" si="5"/>
        <v>20.479742892000001</v>
      </c>
      <c r="AF66" s="9"/>
      <c r="AG66" s="22">
        <v>0.182037</v>
      </c>
      <c r="AH66" s="22">
        <v>140.208</v>
      </c>
      <c r="AI66" s="22">
        <v>-1.5710399999999999E-2</v>
      </c>
      <c r="AJ66" s="22">
        <v>56</v>
      </c>
      <c r="AK66" s="22">
        <v>0.18145800000000001</v>
      </c>
      <c r="AL66">
        <f t="shared" si="6"/>
        <v>15.7104</v>
      </c>
      <c r="AM66">
        <f t="shared" si="7"/>
        <v>2.8598740847999999</v>
      </c>
      <c r="AP66" s="9"/>
      <c r="AQ66" s="22">
        <v>1.5179400000000001</v>
      </c>
      <c r="AR66" s="22">
        <v>189.58699999999999</v>
      </c>
      <c r="AS66" s="22">
        <v>-1.34857E-2</v>
      </c>
      <c r="AT66" s="22">
        <v>56</v>
      </c>
      <c r="AU66" s="22">
        <v>1.5176400000000001</v>
      </c>
      <c r="AV66">
        <f t="shared" si="8"/>
        <v>13.4857</v>
      </c>
      <c r="AW66">
        <f t="shared" si="9"/>
        <v>20.470483458</v>
      </c>
      <c r="AX66" s="9"/>
      <c r="AY66" s="22">
        <v>0.182037</v>
      </c>
      <c r="AZ66" s="22">
        <v>238.97</v>
      </c>
      <c r="BA66" s="22">
        <v>-1.5716600000000001E-2</v>
      </c>
      <c r="BB66" s="22">
        <v>56</v>
      </c>
      <c r="BC66" s="22">
        <v>0.18148800000000001</v>
      </c>
      <c r="BD66">
        <f t="shared" si="10"/>
        <v>15.716600000000001</v>
      </c>
      <c r="BE66">
        <f t="shared" si="11"/>
        <v>2.8610027142000005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9.5604399999999998</v>
      </c>
      <c r="I67" s="22">
        <v>-1.34918E-2</v>
      </c>
      <c r="J67" s="22">
        <v>57</v>
      </c>
      <c r="K67" s="22">
        <v>1.5121500000000001</v>
      </c>
      <c r="L67">
        <f t="shared" si="0"/>
        <v>13.4918</v>
      </c>
      <c r="M67">
        <f t="shared" si="1"/>
        <v>20.411879138</v>
      </c>
      <c r="N67" s="9"/>
      <c r="O67" s="22">
        <v>0.18707299999999999</v>
      </c>
      <c r="P67" s="22">
        <v>58.981900000000003</v>
      </c>
      <c r="Q67" s="22">
        <v>-1.5753199999999998E-2</v>
      </c>
      <c r="R67" s="22">
        <v>57</v>
      </c>
      <c r="S67" s="22">
        <v>0.18643199999999999</v>
      </c>
      <c r="T67">
        <f t="shared" si="2"/>
        <v>15.753199999999998</v>
      </c>
      <c r="U67">
        <f t="shared" si="3"/>
        <v>2.9469983835999995</v>
      </c>
      <c r="X67" s="9"/>
      <c r="Y67" s="22">
        <v>1.51291</v>
      </c>
      <c r="Z67" s="22">
        <v>108.559</v>
      </c>
      <c r="AA67" s="22">
        <v>-1.3546799999999999E-2</v>
      </c>
      <c r="AB67" s="22">
        <v>57</v>
      </c>
      <c r="AC67" s="22">
        <v>1.5121500000000001</v>
      </c>
      <c r="AD67">
        <f t="shared" si="4"/>
        <v>13.546799999999999</v>
      </c>
      <c r="AE67">
        <f t="shared" si="5"/>
        <v>20.495089187999998</v>
      </c>
      <c r="AF67" s="9"/>
      <c r="AG67" s="22">
        <v>0.18707299999999999</v>
      </c>
      <c r="AH67" s="22">
        <v>140.21799999999999</v>
      </c>
      <c r="AI67" s="22">
        <v>-1.5710399999999999E-2</v>
      </c>
      <c r="AJ67" s="22">
        <v>57</v>
      </c>
      <c r="AK67" s="22">
        <v>0.186554</v>
      </c>
      <c r="AL67">
        <f t="shared" si="6"/>
        <v>15.7104</v>
      </c>
      <c r="AM67">
        <f t="shared" si="7"/>
        <v>2.9389916591999996</v>
      </c>
      <c r="AP67" s="9"/>
      <c r="AQ67" s="22">
        <v>1.51291</v>
      </c>
      <c r="AR67" s="22">
        <v>189.59700000000001</v>
      </c>
      <c r="AS67" s="22">
        <v>-1.3549800000000001E-2</v>
      </c>
      <c r="AT67" s="22">
        <v>57</v>
      </c>
      <c r="AU67" s="22">
        <v>1.5118400000000001</v>
      </c>
      <c r="AV67">
        <f t="shared" si="8"/>
        <v>13.549800000000001</v>
      </c>
      <c r="AW67">
        <f t="shared" si="9"/>
        <v>20.499627918000002</v>
      </c>
      <c r="AX67" s="9"/>
      <c r="AY67" s="22">
        <v>0.18707299999999999</v>
      </c>
      <c r="AZ67" s="22">
        <v>238.98</v>
      </c>
      <c r="BA67" s="22">
        <v>-1.5713499999999998E-2</v>
      </c>
      <c r="BB67" s="22">
        <v>57</v>
      </c>
      <c r="BC67" s="22">
        <v>0.18652299999999999</v>
      </c>
      <c r="BD67">
        <f t="shared" si="10"/>
        <v>15.713499999999998</v>
      </c>
      <c r="BE67">
        <f t="shared" si="11"/>
        <v>2.9395715854999995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9.5705100000000005</v>
      </c>
      <c r="I68" s="22">
        <v>-1.3546799999999999E-2</v>
      </c>
      <c r="J68" s="22">
        <v>58</v>
      </c>
      <c r="K68" s="22">
        <v>1.50726</v>
      </c>
      <c r="L68">
        <f t="shared" si="0"/>
        <v>13.546799999999999</v>
      </c>
      <c r="M68">
        <f t="shared" si="1"/>
        <v>20.426813316</v>
      </c>
      <c r="N68" s="9"/>
      <c r="O68" s="22">
        <v>0.192108</v>
      </c>
      <c r="P68" s="22">
        <v>58.991900000000001</v>
      </c>
      <c r="Q68" s="22">
        <v>-1.57471E-2</v>
      </c>
      <c r="R68" s="22">
        <v>58</v>
      </c>
      <c r="S68" s="22">
        <v>0.191528</v>
      </c>
      <c r="T68">
        <f t="shared" si="2"/>
        <v>15.7471</v>
      </c>
      <c r="U68">
        <f t="shared" si="3"/>
        <v>3.0251438868</v>
      </c>
      <c r="X68" s="9"/>
      <c r="Y68" s="22">
        <v>1.50787</v>
      </c>
      <c r="Z68" s="22">
        <v>108.569</v>
      </c>
      <c r="AA68" s="22">
        <v>-1.35925E-2</v>
      </c>
      <c r="AB68" s="22">
        <v>58</v>
      </c>
      <c r="AC68" s="22">
        <v>1.50726</v>
      </c>
      <c r="AD68">
        <f t="shared" si="4"/>
        <v>13.592500000000001</v>
      </c>
      <c r="AE68">
        <f t="shared" si="5"/>
        <v>20.495722975000003</v>
      </c>
      <c r="AF68" s="9"/>
      <c r="AG68" s="22">
        <v>0.192108</v>
      </c>
      <c r="AH68" s="22">
        <v>140.22800000000001</v>
      </c>
      <c r="AI68" s="22">
        <v>-1.5710399999999999E-2</v>
      </c>
      <c r="AJ68" s="22">
        <v>58</v>
      </c>
      <c r="AK68" s="22">
        <v>0.19155900000000001</v>
      </c>
      <c r="AL68">
        <f t="shared" si="6"/>
        <v>15.7104</v>
      </c>
      <c r="AM68">
        <f t="shared" si="7"/>
        <v>3.0180935232000001</v>
      </c>
      <c r="AP68" s="9"/>
      <c r="AQ68" s="22">
        <v>1.50787</v>
      </c>
      <c r="AR68" s="22">
        <v>189.607</v>
      </c>
      <c r="AS68" s="22">
        <v>-1.362E-2</v>
      </c>
      <c r="AT68" s="22">
        <v>58</v>
      </c>
      <c r="AU68" s="22">
        <v>1.5075700000000001</v>
      </c>
      <c r="AV68">
        <f t="shared" si="8"/>
        <v>13.620000000000001</v>
      </c>
      <c r="AW68">
        <f t="shared" si="9"/>
        <v>20.537189400000003</v>
      </c>
      <c r="AX68" s="9"/>
      <c r="AY68" s="22">
        <v>0.192108</v>
      </c>
      <c r="AZ68" s="22">
        <v>238.99</v>
      </c>
      <c r="BA68" s="22">
        <v>-1.5710399999999999E-2</v>
      </c>
      <c r="BB68" s="22">
        <v>58</v>
      </c>
      <c r="BC68" s="22">
        <v>0.19168099999999999</v>
      </c>
      <c r="BD68">
        <f t="shared" si="10"/>
        <v>15.7104</v>
      </c>
      <c r="BE68">
        <f t="shared" si="11"/>
        <v>3.0180935232000001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9.5805900000000008</v>
      </c>
      <c r="I69" s="22">
        <v>-1.36139E-2</v>
      </c>
      <c r="J69" s="22">
        <v>59</v>
      </c>
      <c r="K69" s="22">
        <v>1.5020800000000001</v>
      </c>
      <c r="L69">
        <f t="shared" si="0"/>
        <v>13.613899999999999</v>
      </c>
      <c r="M69">
        <f t="shared" si="1"/>
        <v>20.459513475999998</v>
      </c>
      <c r="N69" s="9"/>
      <c r="O69" s="22">
        <v>0.19714400000000001</v>
      </c>
      <c r="P69" s="22">
        <v>59.002000000000002</v>
      </c>
      <c r="Q69" s="22">
        <v>-1.5741000000000002E-2</v>
      </c>
      <c r="R69" s="22">
        <v>59</v>
      </c>
      <c r="S69" s="22">
        <v>0.19656399999999999</v>
      </c>
      <c r="T69">
        <f t="shared" si="2"/>
        <v>15.741000000000001</v>
      </c>
      <c r="U69">
        <f t="shared" si="3"/>
        <v>3.1032437040000005</v>
      </c>
      <c r="X69" s="9"/>
      <c r="Y69" s="22">
        <v>1.50284</v>
      </c>
      <c r="Z69" s="22">
        <v>108.57899999999999</v>
      </c>
      <c r="AA69" s="22">
        <v>-1.36414E-2</v>
      </c>
      <c r="AB69" s="22">
        <v>59</v>
      </c>
      <c r="AC69" s="22">
        <v>1.5020800000000001</v>
      </c>
      <c r="AD69">
        <f t="shared" si="4"/>
        <v>13.641399999999999</v>
      </c>
      <c r="AE69">
        <f t="shared" si="5"/>
        <v>20.500841575999999</v>
      </c>
      <c r="AF69" s="9"/>
      <c r="AG69" s="22">
        <v>0.19714400000000001</v>
      </c>
      <c r="AH69" s="22">
        <v>140.239</v>
      </c>
      <c r="AI69" s="22">
        <v>-1.5713499999999998E-2</v>
      </c>
      <c r="AJ69" s="22">
        <v>59</v>
      </c>
      <c r="AK69" s="22">
        <v>0.196655</v>
      </c>
      <c r="AL69">
        <f t="shared" si="6"/>
        <v>15.713499999999998</v>
      </c>
      <c r="AM69">
        <f t="shared" si="7"/>
        <v>3.0978222439999996</v>
      </c>
      <c r="AP69" s="9"/>
      <c r="AQ69" s="22">
        <v>1.50284</v>
      </c>
      <c r="AR69" s="22">
        <v>189.61699999999999</v>
      </c>
      <c r="AS69" s="22">
        <v>-1.36688E-2</v>
      </c>
      <c r="AT69" s="22">
        <v>59</v>
      </c>
      <c r="AU69" s="22">
        <v>1.5020800000000001</v>
      </c>
      <c r="AV69">
        <f t="shared" si="8"/>
        <v>13.668799999999999</v>
      </c>
      <c r="AW69">
        <f t="shared" si="9"/>
        <v>20.542019391999997</v>
      </c>
      <c r="AX69" s="9"/>
      <c r="AY69" s="22">
        <v>0.19714400000000001</v>
      </c>
      <c r="AZ69" s="22">
        <v>239</v>
      </c>
      <c r="BA69" s="22">
        <v>-1.57074E-2</v>
      </c>
      <c r="BB69" s="22">
        <v>59</v>
      </c>
      <c r="BC69" s="22">
        <v>0.19656399999999999</v>
      </c>
      <c r="BD69">
        <f t="shared" si="10"/>
        <v>15.7074</v>
      </c>
      <c r="BE69">
        <f t="shared" si="11"/>
        <v>3.0966196656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9.5906599999999997</v>
      </c>
      <c r="I70" s="22">
        <v>-1.36627E-2</v>
      </c>
      <c r="J70" s="22">
        <v>60</v>
      </c>
      <c r="K70" s="22">
        <v>1.4968900000000001</v>
      </c>
      <c r="L70">
        <f t="shared" si="0"/>
        <v>13.662699999999999</v>
      </c>
      <c r="M70">
        <f t="shared" si="1"/>
        <v>20.463992059999999</v>
      </c>
      <c r="N70" s="9"/>
      <c r="O70" s="22">
        <v>0.202179</v>
      </c>
      <c r="P70" s="22">
        <v>59.012099999999997</v>
      </c>
      <c r="Q70" s="22">
        <v>-1.5737899999999999E-2</v>
      </c>
      <c r="R70" s="22">
        <v>60</v>
      </c>
      <c r="S70" s="22">
        <v>0.201569</v>
      </c>
      <c r="T70">
        <f t="shared" si="2"/>
        <v>15.7379</v>
      </c>
      <c r="U70">
        <f t="shared" si="3"/>
        <v>3.1818728841000001</v>
      </c>
      <c r="X70" s="9"/>
      <c r="Y70" s="22">
        <v>1.4978</v>
      </c>
      <c r="Z70" s="22">
        <v>108.589</v>
      </c>
      <c r="AA70" s="22">
        <v>-1.3687100000000001E-2</v>
      </c>
      <c r="AB70" s="22">
        <v>60</v>
      </c>
      <c r="AC70" s="22">
        <v>1.4968900000000001</v>
      </c>
      <c r="AD70">
        <f t="shared" si="4"/>
        <v>13.687100000000001</v>
      </c>
      <c r="AE70">
        <f t="shared" si="5"/>
        <v>20.500538380000002</v>
      </c>
      <c r="AF70" s="9"/>
      <c r="AG70" s="22">
        <v>0.202179</v>
      </c>
      <c r="AH70" s="22">
        <v>140.249</v>
      </c>
      <c r="AI70" s="22">
        <v>-1.5716600000000001E-2</v>
      </c>
      <c r="AJ70" s="22">
        <v>60</v>
      </c>
      <c r="AK70" s="22">
        <v>0.201569</v>
      </c>
      <c r="AL70">
        <f t="shared" si="6"/>
        <v>15.716600000000001</v>
      </c>
      <c r="AM70">
        <f t="shared" si="7"/>
        <v>3.1775664714</v>
      </c>
      <c r="AP70" s="9"/>
      <c r="AQ70" s="22">
        <v>1.4978</v>
      </c>
      <c r="AR70" s="22">
        <v>189.62700000000001</v>
      </c>
      <c r="AS70" s="22">
        <v>-1.37115E-2</v>
      </c>
      <c r="AT70" s="22">
        <v>60</v>
      </c>
      <c r="AU70" s="22">
        <v>1.4968900000000001</v>
      </c>
      <c r="AV70">
        <f t="shared" si="8"/>
        <v>13.711499999999999</v>
      </c>
      <c r="AW70">
        <f t="shared" si="9"/>
        <v>20.537084699999998</v>
      </c>
      <c r="AX70" s="9"/>
      <c r="AY70" s="22">
        <v>0.202179</v>
      </c>
      <c r="AZ70" s="22">
        <v>239.01</v>
      </c>
      <c r="BA70" s="22">
        <v>-1.5710399999999999E-2</v>
      </c>
      <c r="BB70" s="22">
        <v>60</v>
      </c>
      <c r="BC70" s="22">
        <v>0.20166000000000001</v>
      </c>
      <c r="BD70">
        <f t="shared" si="10"/>
        <v>15.7104</v>
      </c>
      <c r="BE70">
        <f t="shared" si="11"/>
        <v>3.1763129615999999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9.6007300000000004</v>
      </c>
      <c r="I71" s="22">
        <v>-1.3717699999999999E-2</v>
      </c>
      <c r="J71" s="22">
        <v>61</v>
      </c>
      <c r="K71" s="22">
        <v>1.492</v>
      </c>
      <c r="L71">
        <f t="shared" si="0"/>
        <v>13.717699999999999</v>
      </c>
      <c r="M71">
        <f t="shared" si="1"/>
        <v>20.477371028999997</v>
      </c>
      <c r="N71" s="9"/>
      <c r="O71" s="22">
        <v>0.20721400000000001</v>
      </c>
      <c r="P71" s="22">
        <v>59.022199999999998</v>
      </c>
      <c r="Q71" s="22">
        <v>-1.5728800000000001E-2</v>
      </c>
      <c r="R71" s="22">
        <v>61</v>
      </c>
      <c r="S71" s="22">
        <v>0.20669599999999999</v>
      </c>
      <c r="T71">
        <f t="shared" si="2"/>
        <v>15.728800000000001</v>
      </c>
      <c r="U71">
        <f t="shared" si="3"/>
        <v>3.2592275632000005</v>
      </c>
      <c r="X71" s="9"/>
      <c r="Y71" s="22">
        <v>1.4927699999999999</v>
      </c>
      <c r="Z71" s="22">
        <v>108.6</v>
      </c>
      <c r="AA71" s="22">
        <v>-1.37482E-2</v>
      </c>
      <c r="AB71" s="22">
        <v>61</v>
      </c>
      <c r="AC71" s="22">
        <v>1.49139</v>
      </c>
      <c r="AD71">
        <f t="shared" si="4"/>
        <v>13.748200000000001</v>
      </c>
      <c r="AE71">
        <f t="shared" si="5"/>
        <v>20.522900514</v>
      </c>
      <c r="AF71" s="9"/>
      <c r="AG71" s="22">
        <v>0.20721400000000001</v>
      </c>
      <c r="AH71" s="22">
        <v>140.25899999999999</v>
      </c>
      <c r="AI71" s="22">
        <v>-1.5716600000000001E-2</v>
      </c>
      <c r="AJ71" s="22">
        <v>61</v>
      </c>
      <c r="AK71" s="22">
        <v>0.20669599999999999</v>
      </c>
      <c r="AL71">
        <f t="shared" si="6"/>
        <v>15.716600000000001</v>
      </c>
      <c r="AM71">
        <f t="shared" si="7"/>
        <v>3.2566995524000006</v>
      </c>
      <c r="AP71" s="9"/>
      <c r="AQ71" s="22">
        <v>1.4927699999999999</v>
      </c>
      <c r="AR71" s="22">
        <v>189.637</v>
      </c>
      <c r="AS71" s="22">
        <v>-1.37573E-2</v>
      </c>
      <c r="AT71" s="22">
        <v>61</v>
      </c>
      <c r="AU71" s="22">
        <v>1.492</v>
      </c>
      <c r="AV71">
        <f t="shared" si="8"/>
        <v>13.757300000000001</v>
      </c>
      <c r="AW71">
        <f t="shared" si="9"/>
        <v>20.536484721000001</v>
      </c>
      <c r="AX71" s="9"/>
      <c r="AY71" s="22">
        <v>0.20721400000000001</v>
      </c>
      <c r="AZ71" s="22">
        <v>239.02099999999999</v>
      </c>
      <c r="BA71" s="22">
        <v>-1.5704300000000001E-2</v>
      </c>
      <c r="BB71" s="22">
        <v>61</v>
      </c>
      <c r="BC71" s="22">
        <v>0.20666499999999999</v>
      </c>
      <c r="BD71">
        <f t="shared" si="10"/>
        <v>15.704300000000002</v>
      </c>
      <c r="BE71">
        <f t="shared" si="11"/>
        <v>3.2541508202000005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9.6107999999999993</v>
      </c>
      <c r="I72" s="22">
        <v>-1.3766499999999999E-2</v>
      </c>
      <c r="J72" s="22">
        <v>62</v>
      </c>
      <c r="K72" s="22">
        <v>1.48651</v>
      </c>
      <c r="L72">
        <f t="shared" si="0"/>
        <v>13.766499999999999</v>
      </c>
      <c r="M72">
        <f t="shared" si="1"/>
        <v>20.480835044999999</v>
      </c>
      <c r="N72" s="9"/>
      <c r="O72" s="22">
        <v>0.21224999999999999</v>
      </c>
      <c r="P72" s="22">
        <v>59.032200000000003</v>
      </c>
      <c r="Q72" s="22">
        <v>-1.5722699999999999E-2</v>
      </c>
      <c r="R72" s="22">
        <v>62</v>
      </c>
      <c r="S72" s="22">
        <v>0.2117</v>
      </c>
      <c r="T72">
        <f t="shared" si="2"/>
        <v>15.7227</v>
      </c>
      <c r="U72">
        <f t="shared" si="3"/>
        <v>3.3371430749999997</v>
      </c>
      <c r="X72" s="9"/>
      <c r="Y72" s="22">
        <v>1.48773</v>
      </c>
      <c r="Z72" s="22">
        <v>108.61</v>
      </c>
      <c r="AA72" s="22">
        <v>-1.3806199999999999E-2</v>
      </c>
      <c r="AB72" s="22">
        <v>62</v>
      </c>
      <c r="AC72" s="22">
        <v>1.48712</v>
      </c>
      <c r="AD72">
        <f t="shared" si="4"/>
        <v>13.806199999999999</v>
      </c>
      <c r="AE72">
        <f t="shared" si="5"/>
        <v>20.539897925999998</v>
      </c>
      <c r="AF72" s="9"/>
      <c r="AG72" s="22">
        <v>0.21224999999999999</v>
      </c>
      <c r="AH72" s="22">
        <v>140.26900000000001</v>
      </c>
      <c r="AI72" s="22">
        <v>-1.57196E-2</v>
      </c>
      <c r="AJ72" s="22">
        <v>62</v>
      </c>
      <c r="AK72" s="22">
        <v>0.211731</v>
      </c>
      <c r="AL72">
        <f t="shared" si="6"/>
        <v>15.7196</v>
      </c>
      <c r="AM72">
        <f t="shared" si="7"/>
        <v>3.3364851</v>
      </c>
      <c r="AP72" s="9"/>
      <c r="AQ72" s="22">
        <v>1.48773</v>
      </c>
      <c r="AR72" s="22">
        <v>189.64699999999999</v>
      </c>
      <c r="AS72" s="22">
        <v>-1.3797E-2</v>
      </c>
      <c r="AT72" s="22">
        <v>62</v>
      </c>
      <c r="AU72" s="22">
        <v>1.48743</v>
      </c>
      <c r="AV72">
        <f t="shared" si="8"/>
        <v>13.797000000000001</v>
      </c>
      <c r="AW72">
        <f t="shared" si="9"/>
        <v>20.526210810000002</v>
      </c>
      <c r="AX72" s="9"/>
      <c r="AY72" s="22">
        <v>0.21224999999999999</v>
      </c>
      <c r="AZ72" s="22">
        <v>239.03100000000001</v>
      </c>
      <c r="BA72" s="22">
        <v>-1.5701300000000001E-2</v>
      </c>
      <c r="BB72" s="22">
        <v>62</v>
      </c>
      <c r="BC72" s="22">
        <v>0.211731</v>
      </c>
      <c r="BD72">
        <f t="shared" si="10"/>
        <v>15.701300000000002</v>
      </c>
      <c r="BE72">
        <f t="shared" si="11"/>
        <v>3.3326009250000004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9.62087</v>
      </c>
      <c r="I73" s="22">
        <v>-1.38184E-2</v>
      </c>
      <c r="J73" s="22">
        <v>63</v>
      </c>
      <c r="K73" s="22">
        <v>1.48193</v>
      </c>
      <c r="L73">
        <f t="shared" si="0"/>
        <v>13.8184</v>
      </c>
      <c r="M73">
        <f t="shared" si="1"/>
        <v>20.488541680000001</v>
      </c>
      <c r="N73" s="9"/>
      <c r="O73" s="22">
        <v>0.21728500000000001</v>
      </c>
      <c r="P73" s="22">
        <v>59.042299999999997</v>
      </c>
      <c r="Q73" s="22">
        <v>-1.5722699999999999E-2</v>
      </c>
      <c r="R73" s="22">
        <v>63</v>
      </c>
      <c r="S73" s="22">
        <v>0.21679699999999999</v>
      </c>
      <c r="T73">
        <f t="shared" si="2"/>
        <v>15.7227</v>
      </c>
      <c r="U73">
        <f t="shared" si="3"/>
        <v>3.4163068695000001</v>
      </c>
      <c r="X73" s="9"/>
      <c r="Y73" s="22">
        <v>1.4826999999999999</v>
      </c>
      <c r="Z73" s="22">
        <v>108.62</v>
      </c>
      <c r="AA73" s="22">
        <v>-1.3854999999999999E-2</v>
      </c>
      <c r="AB73" s="22">
        <v>63</v>
      </c>
      <c r="AC73" s="22">
        <v>1.48163</v>
      </c>
      <c r="AD73">
        <f t="shared" si="4"/>
        <v>13.854999999999999</v>
      </c>
      <c r="AE73">
        <f t="shared" si="5"/>
        <v>20.542808499999996</v>
      </c>
      <c r="AF73" s="9"/>
      <c r="AG73" s="22">
        <v>0.21728500000000001</v>
      </c>
      <c r="AH73" s="22">
        <v>140.279</v>
      </c>
      <c r="AI73" s="22">
        <v>-1.5722699999999999E-2</v>
      </c>
      <c r="AJ73" s="22">
        <v>63</v>
      </c>
      <c r="AK73" s="22">
        <v>0.21673600000000001</v>
      </c>
      <c r="AL73">
        <f t="shared" si="6"/>
        <v>15.7227</v>
      </c>
      <c r="AM73">
        <f t="shared" si="7"/>
        <v>3.4163068695000001</v>
      </c>
      <c r="AP73" s="9"/>
      <c r="AQ73" s="22">
        <v>1.4826999999999999</v>
      </c>
      <c r="AR73" s="22">
        <v>189.65700000000001</v>
      </c>
      <c r="AS73" s="22">
        <v>-1.3848900000000001E-2</v>
      </c>
      <c r="AT73" s="22">
        <v>63</v>
      </c>
      <c r="AU73" s="22">
        <v>1.48193</v>
      </c>
      <c r="AV73">
        <f t="shared" si="8"/>
        <v>13.8489</v>
      </c>
      <c r="AW73">
        <f t="shared" si="9"/>
        <v>20.53376403</v>
      </c>
      <c r="AX73" s="9"/>
      <c r="AY73" s="22">
        <v>0.21728500000000001</v>
      </c>
      <c r="AZ73" s="22">
        <v>239.041</v>
      </c>
      <c r="BA73" s="22">
        <v>-1.5698199999999999E-2</v>
      </c>
      <c r="BB73" s="22">
        <v>63</v>
      </c>
      <c r="BC73" s="22">
        <v>0.21670500000000001</v>
      </c>
      <c r="BD73">
        <f t="shared" si="10"/>
        <v>15.698199999999998</v>
      </c>
      <c r="BE73">
        <f t="shared" si="11"/>
        <v>3.4109833869999995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9.6309400000000007</v>
      </c>
      <c r="I74" s="22">
        <v>-1.3861099999999999E-2</v>
      </c>
      <c r="J74" s="22">
        <v>64</v>
      </c>
      <c r="K74" s="22">
        <v>1.47705</v>
      </c>
      <c r="L74">
        <f t="shared" si="0"/>
        <v>13.861099999999999</v>
      </c>
      <c r="M74">
        <f t="shared" si="1"/>
        <v>20.481993025999998</v>
      </c>
      <c r="N74" s="9"/>
      <c r="O74" s="22">
        <v>0.22232099999999999</v>
      </c>
      <c r="P74" s="22">
        <v>59.052399999999999</v>
      </c>
      <c r="Q74" s="22">
        <v>-1.5722699999999999E-2</v>
      </c>
      <c r="R74" s="22">
        <v>64</v>
      </c>
      <c r="S74" s="22">
        <v>0.22174099999999999</v>
      </c>
      <c r="T74">
        <f t="shared" si="2"/>
        <v>15.7227</v>
      </c>
      <c r="U74">
        <f t="shared" si="3"/>
        <v>3.4954863866999997</v>
      </c>
      <c r="X74" s="9"/>
      <c r="Y74" s="22">
        <v>1.47766</v>
      </c>
      <c r="Z74" s="22">
        <v>108.63</v>
      </c>
      <c r="AA74" s="22">
        <v>-1.39008E-2</v>
      </c>
      <c r="AB74" s="22">
        <v>64</v>
      </c>
      <c r="AC74" s="22">
        <v>1.47766</v>
      </c>
      <c r="AD74">
        <f t="shared" si="4"/>
        <v>13.9008</v>
      </c>
      <c r="AE74">
        <f t="shared" si="5"/>
        <v>20.540656127999998</v>
      </c>
      <c r="AF74" s="9"/>
      <c r="AG74" s="22">
        <v>0.22232099999999999</v>
      </c>
      <c r="AH74" s="22">
        <v>140.28899999999999</v>
      </c>
      <c r="AI74" s="22">
        <v>-1.5722699999999999E-2</v>
      </c>
      <c r="AJ74" s="22">
        <v>64</v>
      </c>
      <c r="AK74" s="22">
        <v>0.221832</v>
      </c>
      <c r="AL74">
        <f t="shared" si="6"/>
        <v>15.7227</v>
      </c>
      <c r="AM74">
        <f t="shared" si="7"/>
        <v>3.4954863866999997</v>
      </c>
      <c r="AP74" s="9"/>
      <c r="AQ74" s="22">
        <v>1.47766</v>
      </c>
      <c r="AR74" s="22">
        <v>189.667</v>
      </c>
      <c r="AS74" s="22">
        <v>-1.38855E-2</v>
      </c>
      <c r="AT74" s="22">
        <v>64</v>
      </c>
      <c r="AU74" s="22">
        <v>1.47736</v>
      </c>
      <c r="AV74">
        <f t="shared" si="8"/>
        <v>13.8855</v>
      </c>
      <c r="AW74">
        <f t="shared" si="9"/>
        <v>20.518047930000002</v>
      </c>
      <c r="AX74" s="9"/>
      <c r="AY74" s="22">
        <v>0.22232099999999999</v>
      </c>
      <c r="AZ74" s="22">
        <v>239.05099999999999</v>
      </c>
      <c r="BA74" s="22">
        <v>-1.5695199999999999E-2</v>
      </c>
      <c r="BB74" s="22">
        <v>64</v>
      </c>
      <c r="BC74" s="22">
        <v>0.22174099999999999</v>
      </c>
      <c r="BD74">
        <f t="shared" si="10"/>
        <v>15.6952</v>
      </c>
      <c r="BE74">
        <f t="shared" si="11"/>
        <v>3.4893725592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9.6410099999999996</v>
      </c>
      <c r="I75" s="22">
        <v>-1.3909899999999999E-2</v>
      </c>
      <c r="J75" s="22">
        <v>65</v>
      </c>
      <c r="K75" s="22">
        <v>1.4718599999999999</v>
      </c>
      <c r="L75">
        <f t="shared" si="0"/>
        <v>13.909899999999999</v>
      </c>
      <c r="M75">
        <f t="shared" si="1"/>
        <v>20.484136036999999</v>
      </c>
      <c r="N75" s="9"/>
      <c r="O75" s="22">
        <v>0.227356</v>
      </c>
      <c r="P75" s="22">
        <v>59.062399999999997</v>
      </c>
      <c r="Q75" s="22">
        <v>-1.5716600000000001E-2</v>
      </c>
      <c r="R75" s="22">
        <v>65</v>
      </c>
      <c r="S75" s="22">
        <v>0.22683700000000001</v>
      </c>
      <c r="T75">
        <f t="shared" si="2"/>
        <v>15.716600000000001</v>
      </c>
      <c r="U75">
        <f t="shared" si="3"/>
        <v>3.5732633096000002</v>
      </c>
      <c r="X75" s="9"/>
      <c r="Y75" s="22">
        <v>1.4726300000000001</v>
      </c>
      <c r="Z75" s="22">
        <v>108.64</v>
      </c>
      <c r="AA75" s="22">
        <v>-1.39557E-2</v>
      </c>
      <c r="AB75" s="22">
        <v>65</v>
      </c>
      <c r="AC75" s="22">
        <v>1.4718599999999999</v>
      </c>
      <c r="AD75">
        <f t="shared" si="4"/>
        <v>13.9557</v>
      </c>
      <c r="AE75">
        <f t="shared" si="5"/>
        <v>20.551582491000001</v>
      </c>
      <c r="AF75" s="9"/>
      <c r="AG75" s="22">
        <v>0.227356</v>
      </c>
      <c r="AH75" s="22">
        <v>140.29900000000001</v>
      </c>
      <c r="AI75" s="22">
        <v>-1.5722699999999999E-2</v>
      </c>
      <c r="AJ75" s="22">
        <v>65</v>
      </c>
      <c r="AK75" s="22">
        <v>0.22686799999999999</v>
      </c>
      <c r="AL75">
        <f t="shared" si="6"/>
        <v>15.7227</v>
      </c>
      <c r="AM75">
        <f t="shared" si="7"/>
        <v>3.5746501812</v>
      </c>
      <c r="AP75" s="9"/>
      <c r="AQ75" s="22">
        <v>1.4726300000000001</v>
      </c>
      <c r="AR75" s="22">
        <v>189.67699999999999</v>
      </c>
      <c r="AS75" s="22">
        <v>-1.3931300000000001E-2</v>
      </c>
      <c r="AT75" s="22">
        <v>65</v>
      </c>
      <c r="AU75" s="22">
        <v>1.4718599999999999</v>
      </c>
      <c r="AV75">
        <f t="shared" si="8"/>
        <v>13.9313</v>
      </c>
      <c r="AW75">
        <f t="shared" si="9"/>
        <v>20.515650319000002</v>
      </c>
      <c r="AX75" s="9"/>
      <c r="AY75" s="22">
        <v>0.227356</v>
      </c>
      <c r="AZ75" s="22">
        <v>239.06100000000001</v>
      </c>
      <c r="BA75" s="22">
        <v>-1.5695199999999999E-2</v>
      </c>
      <c r="BB75" s="22">
        <v>65</v>
      </c>
      <c r="BC75" s="22">
        <v>0.22680700000000001</v>
      </c>
      <c r="BD75">
        <f t="shared" si="10"/>
        <v>15.6952</v>
      </c>
      <c r="BE75">
        <f t="shared" si="11"/>
        <v>3.5683978912000001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9.6510800000000003</v>
      </c>
      <c r="I76" s="22">
        <v>-1.3958699999999999E-2</v>
      </c>
      <c r="J76" s="22">
        <v>66</v>
      </c>
      <c r="K76" s="22">
        <v>1.46698</v>
      </c>
      <c r="L76">
        <f t="shared" ref="L76:L139" si="12">-I76/$F$2*1000</f>
        <v>13.958699999999999</v>
      </c>
      <c r="M76">
        <f t="shared" ref="M76:M139" si="13">L76*G76</f>
        <v>20.485648532999996</v>
      </c>
      <c r="N76" s="9"/>
      <c r="O76" s="22">
        <v>0.23239099999999999</v>
      </c>
      <c r="P76" s="22">
        <v>59.072499999999998</v>
      </c>
      <c r="Q76" s="22">
        <v>-1.5710399999999999E-2</v>
      </c>
      <c r="R76" s="22">
        <v>66</v>
      </c>
      <c r="S76" s="22">
        <v>0.23184199999999999</v>
      </c>
      <c r="T76">
        <f t="shared" ref="T76:T139" si="14">-Q76/$F$2*1000</f>
        <v>15.7104</v>
      </c>
      <c r="U76">
        <f t="shared" ref="U76:U139" si="15">T76*O76</f>
        <v>3.6509555664</v>
      </c>
      <c r="X76" s="9"/>
      <c r="Y76" s="22">
        <v>1.46759</v>
      </c>
      <c r="Z76" s="22">
        <v>108.65</v>
      </c>
      <c r="AA76" s="22">
        <v>-1.40137E-2</v>
      </c>
      <c r="AB76" s="22">
        <v>66</v>
      </c>
      <c r="AC76" s="22">
        <v>1.4666699999999999</v>
      </c>
      <c r="AD76">
        <f t="shared" ref="AD76:AD139" si="16">-AA76/$F$2*1000</f>
        <v>14.0137</v>
      </c>
      <c r="AE76">
        <f t="shared" ref="AE76:AE139" si="17">AD76*Y76</f>
        <v>20.566365983000001</v>
      </c>
      <c r="AF76" s="9"/>
      <c r="AG76" s="22">
        <v>0.23239099999999999</v>
      </c>
      <c r="AH76" s="22">
        <v>140.309</v>
      </c>
      <c r="AI76" s="22">
        <v>-1.5722699999999999E-2</v>
      </c>
      <c r="AJ76" s="22">
        <v>66</v>
      </c>
      <c r="AK76" s="22">
        <v>0.231903</v>
      </c>
      <c r="AL76">
        <f t="shared" ref="AL76:AL139" si="18">-AI76/$F$2*1000</f>
        <v>15.7227</v>
      </c>
      <c r="AM76">
        <f t="shared" ref="AM76:AM139" si="19">AL76*AG76</f>
        <v>3.6538139756999999</v>
      </c>
      <c r="AP76" s="9"/>
      <c r="AQ76" s="22">
        <v>1.46759</v>
      </c>
      <c r="AR76" s="22">
        <v>189.68700000000001</v>
      </c>
      <c r="AS76" s="22">
        <v>-1.3964799999999999E-2</v>
      </c>
      <c r="AT76" s="22">
        <v>66</v>
      </c>
      <c r="AU76" s="22">
        <v>1.46698</v>
      </c>
      <c r="AV76">
        <f t="shared" ref="AV76:AV139" si="20">-AS76/$F$2*1000</f>
        <v>13.9648</v>
      </c>
      <c r="AW76">
        <f t="shared" ref="AW76:AW139" si="21">AV76*AQ76</f>
        <v>20.494600832</v>
      </c>
      <c r="AX76" s="9"/>
      <c r="AY76" s="22">
        <v>0.23239099999999999</v>
      </c>
      <c r="AZ76" s="22">
        <v>239.071</v>
      </c>
      <c r="BA76" s="22">
        <v>-1.5695199999999999E-2</v>
      </c>
      <c r="BB76" s="22">
        <v>66</v>
      </c>
      <c r="BC76" s="22">
        <v>0.23181199999999999</v>
      </c>
      <c r="BD76">
        <f t="shared" ref="BD76:BD139" si="22">-BA76/$F$2*1000</f>
        <v>15.6952</v>
      </c>
      <c r="BE76">
        <f t="shared" ref="BE76:BE139" si="23">BD76*AY76</f>
        <v>3.6474232231999997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9.6611499999999992</v>
      </c>
      <c r="I77" s="22">
        <v>-1.39893E-2</v>
      </c>
      <c r="J77" s="22">
        <v>67</v>
      </c>
      <c r="K77" s="22">
        <v>1.4617899999999999</v>
      </c>
      <c r="L77">
        <f t="shared" si="12"/>
        <v>13.9893</v>
      </c>
      <c r="M77">
        <f t="shared" si="13"/>
        <v>20.460050715000001</v>
      </c>
      <c r="N77" s="9"/>
      <c r="O77" s="22">
        <v>0.237427</v>
      </c>
      <c r="P77" s="22">
        <v>59.082599999999999</v>
      </c>
      <c r="Q77" s="22">
        <v>-1.57074E-2</v>
      </c>
      <c r="R77" s="22">
        <v>67</v>
      </c>
      <c r="S77" s="22">
        <v>0.23690800000000001</v>
      </c>
      <c r="T77">
        <f t="shared" si="14"/>
        <v>15.7074</v>
      </c>
      <c r="U77">
        <f t="shared" si="15"/>
        <v>3.7293608597999999</v>
      </c>
      <c r="X77" s="9"/>
      <c r="Y77" s="22">
        <v>1.46255</v>
      </c>
      <c r="Z77" s="22">
        <v>108.66</v>
      </c>
      <c r="AA77" s="22">
        <v>-1.4053299999999999E-2</v>
      </c>
      <c r="AB77" s="22">
        <v>67</v>
      </c>
      <c r="AC77" s="22">
        <v>1.4621</v>
      </c>
      <c r="AD77">
        <f t="shared" si="16"/>
        <v>14.0533</v>
      </c>
      <c r="AE77">
        <f t="shared" si="17"/>
        <v>20.553653915000002</v>
      </c>
      <c r="AF77" s="9"/>
      <c r="AG77" s="22">
        <v>0.237427</v>
      </c>
      <c r="AH77" s="22">
        <v>140.31899999999999</v>
      </c>
      <c r="AI77" s="22">
        <v>-1.5713499999999998E-2</v>
      </c>
      <c r="AJ77" s="22">
        <v>67</v>
      </c>
      <c r="AK77" s="22">
        <v>0.23690800000000001</v>
      </c>
      <c r="AL77">
        <f t="shared" si="18"/>
        <v>15.713499999999998</v>
      </c>
      <c r="AM77">
        <f t="shared" si="19"/>
        <v>3.7308091644999997</v>
      </c>
      <c r="AP77" s="9"/>
      <c r="AQ77" s="22">
        <v>1.46255</v>
      </c>
      <c r="AR77" s="22">
        <v>189.69800000000001</v>
      </c>
      <c r="AS77" s="22">
        <v>-1.40076E-2</v>
      </c>
      <c r="AT77" s="22">
        <v>67</v>
      </c>
      <c r="AU77" s="22">
        <v>1.4621</v>
      </c>
      <c r="AV77">
        <f t="shared" si="20"/>
        <v>14.0076</v>
      </c>
      <c r="AW77">
        <f t="shared" si="21"/>
        <v>20.486815379999999</v>
      </c>
      <c r="AX77" s="9"/>
      <c r="AY77" s="22">
        <v>0.237427</v>
      </c>
      <c r="AZ77" s="22">
        <v>239.08099999999999</v>
      </c>
      <c r="BA77" s="22">
        <v>-1.56921E-2</v>
      </c>
      <c r="BB77" s="22">
        <v>67</v>
      </c>
      <c r="BC77" s="22">
        <v>0.236786</v>
      </c>
      <c r="BD77">
        <f t="shared" si="22"/>
        <v>15.6921</v>
      </c>
      <c r="BE77">
        <f t="shared" si="23"/>
        <v>3.7257282266999998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9.6712199999999999</v>
      </c>
      <c r="I78" s="22">
        <v>-1.40167E-2</v>
      </c>
      <c r="J78" s="22">
        <v>68</v>
      </c>
      <c r="K78" s="22">
        <v>1.4569099999999999</v>
      </c>
      <c r="L78">
        <f t="shared" si="12"/>
        <v>14.0167</v>
      </c>
      <c r="M78">
        <f t="shared" si="13"/>
        <v>20.429620583999998</v>
      </c>
      <c r="N78" s="9"/>
      <c r="O78" s="22">
        <v>0.24246200000000001</v>
      </c>
      <c r="P78" s="22">
        <v>59.092599999999997</v>
      </c>
      <c r="Q78" s="22">
        <v>-1.57074E-2</v>
      </c>
      <c r="R78" s="22">
        <v>68</v>
      </c>
      <c r="S78" s="22">
        <v>0.24197399999999999</v>
      </c>
      <c r="T78">
        <f t="shared" si="14"/>
        <v>15.7074</v>
      </c>
      <c r="U78">
        <f t="shared" si="15"/>
        <v>3.8084476188000003</v>
      </c>
      <c r="X78" s="9"/>
      <c r="Y78" s="22">
        <v>1.4575199999999999</v>
      </c>
      <c r="Z78" s="22">
        <v>108.67</v>
      </c>
      <c r="AA78" s="22">
        <v>-1.40961E-2</v>
      </c>
      <c r="AB78" s="22">
        <v>68</v>
      </c>
      <c r="AC78" s="22">
        <v>1.4572099999999999</v>
      </c>
      <c r="AD78">
        <f t="shared" si="16"/>
        <v>14.0961</v>
      </c>
      <c r="AE78">
        <f t="shared" si="17"/>
        <v>20.545347671999998</v>
      </c>
      <c r="AF78" s="9"/>
      <c r="AG78" s="22">
        <v>0.24246200000000001</v>
      </c>
      <c r="AH78" s="22">
        <v>140.32900000000001</v>
      </c>
      <c r="AI78" s="22">
        <v>-1.5710399999999999E-2</v>
      </c>
      <c r="AJ78" s="22">
        <v>68</v>
      </c>
      <c r="AK78" s="22">
        <v>0.24191299999999999</v>
      </c>
      <c r="AL78">
        <f t="shared" si="18"/>
        <v>15.7104</v>
      </c>
      <c r="AM78">
        <f t="shared" si="19"/>
        <v>3.8091750048000002</v>
      </c>
      <c r="AP78" s="9"/>
      <c r="AQ78" s="22">
        <v>1.4575199999999999</v>
      </c>
      <c r="AR78" s="22">
        <v>189.708</v>
      </c>
      <c r="AS78" s="22">
        <v>-1.40442E-2</v>
      </c>
      <c r="AT78" s="22">
        <v>68</v>
      </c>
      <c r="AU78" s="22">
        <v>1.4569099999999999</v>
      </c>
      <c r="AV78">
        <f t="shared" si="20"/>
        <v>14.0442</v>
      </c>
      <c r="AW78">
        <f t="shared" si="21"/>
        <v>20.469702383999998</v>
      </c>
      <c r="AX78" s="9"/>
      <c r="AY78" s="22">
        <v>0.24246200000000001</v>
      </c>
      <c r="AZ78" s="22">
        <v>239.09100000000001</v>
      </c>
      <c r="BA78" s="22">
        <v>-1.5682999999999999E-2</v>
      </c>
      <c r="BB78" s="22">
        <v>68</v>
      </c>
      <c r="BC78" s="22">
        <v>0.24188200000000001</v>
      </c>
      <c r="BD78">
        <f t="shared" si="22"/>
        <v>15.683</v>
      </c>
      <c r="BE78">
        <f t="shared" si="23"/>
        <v>3.802531546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9.6813000000000002</v>
      </c>
      <c r="I79" s="22">
        <v>-1.40503E-2</v>
      </c>
      <c r="J79" s="22">
        <v>69</v>
      </c>
      <c r="K79" s="22">
        <v>1.4517199999999999</v>
      </c>
      <c r="L79">
        <f t="shared" si="12"/>
        <v>14.0503</v>
      </c>
      <c r="M79">
        <f t="shared" si="13"/>
        <v>20.407779743999999</v>
      </c>
      <c r="N79" s="9"/>
      <c r="O79" s="22">
        <v>0.247498</v>
      </c>
      <c r="P79" s="22">
        <v>59.102699999999999</v>
      </c>
      <c r="Q79" s="22">
        <v>-1.5704300000000001E-2</v>
      </c>
      <c r="R79" s="22">
        <v>69</v>
      </c>
      <c r="S79" s="22">
        <v>0.24700900000000001</v>
      </c>
      <c r="T79">
        <f t="shared" si="14"/>
        <v>15.704300000000002</v>
      </c>
      <c r="U79">
        <f t="shared" si="15"/>
        <v>3.8867828414000005</v>
      </c>
      <c r="X79" s="9"/>
      <c r="Y79" s="22">
        <v>1.45248</v>
      </c>
      <c r="Z79" s="22">
        <v>108.68</v>
      </c>
      <c r="AA79" s="22">
        <v>-1.4135699999999999E-2</v>
      </c>
      <c r="AB79" s="22">
        <v>69</v>
      </c>
      <c r="AC79" s="22">
        <v>1.4520299999999999</v>
      </c>
      <c r="AD79">
        <f t="shared" si="16"/>
        <v>14.1357</v>
      </c>
      <c r="AE79">
        <f t="shared" si="17"/>
        <v>20.531821535999999</v>
      </c>
      <c r="AF79" s="9"/>
      <c r="AG79" s="22">
        <v>0.247498</v>
      </c>
      <c r="AH79" s="22">
        <v>140.339</v>
      </c>
      <c r="AI79" s="22">
        <v>-1.5704300000000001E-2</v>
      </c>
      <c r="AJ79" s="22">
        <v>69</v>
      </c>
      <c r="AK79" s="22">
        <v>0.24704000000000001</v>
      </c>
      <c r="AL79">
        <f t="shared" si="18"/>
        <v>15.704300000000002</v>
      </c>
      <c r="AM79">
        <f t="shared" si="19"/>
        <v>3.8867828414000005</v>
      </c>
      <c r="AP79" s="9"/>
      <c r="AQ79" s="22">
        <v>1.45248</v>
      </c>
      <c r="AR79" s="22">
        <v>189.71799999999999</v>
      </c>
      <c r="AS79" s="22">
        <v>-1.4080799999999999E-2</v>
      </c>
      <c r="AT79" s="22">
        <v>69</v>
      </c>
      <c r="AU79" s="22">
        <v>1.4517199999999999</v>
      </c>
      <c r="AV79">
        <f t="shared" si="20"/>
        <v>14.0808</v>
      </c>
      <c r="AW79">
        <f t="shared" si="21"/>
        <v>20.452080383999999</v>
      </c>
      <c r="AX79" s="9"/>
      <c r="AY79" s="22">
        <v>0.247498</v>
      </c>
      <c r="AZ79" s="22">
        <v>239.101</v>
      </c>
      <c r="BA79" s="22">
        <v>-1.56799E-2</v>
      </c>
      <c r="BB79" s="22">
        <v>69</v>
      </c>
      <c r="BC79" s="22">
        <v>0.246979</v>
      </c>
      <c r="BD79">
        <f t="shared" si="22"/>
        <v>15.6799</v>
      </c>
      <c r="BE79">
        <f t="shared" si="23"/>
        <v>3.8807438901999998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9.6913699999999992</v>
      </c>
      <c r="I80" s="22">
        <v>-1.4080799999999999E-2</v>
      </c>
      <c r="J80" s="22">
        <v>70</v>
      </c>
      <c r="K80" s="22">
        <v>1.4468399999999999</v>
      </c>
      <c r="L80">
        <f t="shared" si="12"/>
        <v>14.0808</v>
      </c>
      <c r="M80">
        <f t="shared" si="13"/>
        <v>20.381253959999999</v>
      </c>
      <c r="N80" s="9"/>
      <c r="O80" s="22">
        <v>0.25253300000000001</v>
      </c>
      <c r="P80" s="22">
        <v>59.1128</v>
      </c>
      <c r="Q80" s="22">
        <v>-1.5698199999999999E-2</v>
      </c>
      <c r="R80" s="22">
        <v>70</v>
      </c>
      <c r="S80" s="22">
        <v>0.25195299999999998</v>
      </c>
      <c r="T80">
        <f t="shared" si="14"/>
        <v>15.698199999999998</v>
      </c>
      <c r="U80">
        <f t="shared" si="15"/>
        <v>3.9643135405999996</v>
      </c>
      <c r="X80" s="9"/>
      <c r="Y80" s="22">
        <v>1.4474499999999999</v>
      </c>
      <c r="Z80" s="22">
        <v>108.69</v>
      </c>
      <c r="AA80" s="22">
        <v>-1.41663E-2</v>
      </c>
      <c r="AB80" s="22">
        <v>70</v>
      </c>
      <c r="AC80" s="22">
        <v>1.4471400000000001</v>
      </c>
      <c r="AD80">
        <f t="shared" si="16"/>
        <v>14.1663</v>
      </c>
      <c r="AE80">
        <f t="shared" si="17"/>
        <v>20.505010934999998</v>
      </c>
      <c r="AF80" s="9"/>
      <c r="AG80" s="22">
        <v>0.25253300000000001</v>
      </c>
      <c r="AH80" s="22">
        <v>140.34899999999999</v>
      </c>
      <c r="AI80" s="22">
        <v>-1.57074E-2</v>
      </c>
      <c r="AJ80" s="22">
        <v>70</v>
      </c>
      <c r="AK80" s="22">
        <v>0.25192300000000001</v>
      </c>
      <c r="AL80">
        <f t="shared" si="18"/>
        <v>15.7074</v>
      </c>
      <c r="AM80">
        <f t="shared" si="19"/>
        <v>3.9666368442</v>
      </c>
      <c r="AP80" s="9"/>
      <c r="AQ80" s="22">
        <v>1.4474499999999999</v>
      </c>
      <c r="AR80" s="22">
        <v>189.72800000000001</v>
      </c>
      <c r="AS80" s="22">
        <v>-1.4108300000000001E-2</v>
      </c>
      <c r="AT80" s="22">
        <v>70</v>
      </c>
      <c r="AU80" s="22">
        <v>1.4465300000000001</v>
      </c>
      <c r="AV80">
        <f t="shared" si="20"/>
        <v>14.1083</v>
      </c>
      <c r="AW80">
        <f t="shared" si="21"/>
        <v>20.421058834999997</v>
      </c>
      <c r="AX80" s="9"/>
      <c r="AY80" s="22">
        <v>0.25253300000000001</v>
      </c>
      <c r="AZ80" s="22">
        <v>239.11099999999999</v>
      </c>
      <c r="BA80" s="22">
        <v>-1.56799E-2</v>
      </c>
      <c r="BB80" s="22">
        <v>70</v>
      </c>
      <c r="BC80" s="22">
        <v>0.25198399999999999</v>
      </c>
      <c r="BD80">
        <f t="shared" si="22"/>
        <v>15.6799</v>
      </c>
      <c r="BE80">
        <f t="shared" si="23"/>
        <v>3.9596921866999999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9.7014399999999998</v>
      </c>
      <c r="I81" s="22">
        <v>-1.41052E-2</v>
      </c>
      <c r="J81" s="22">
        <v>71</v>
      </c>
      <c r="K81" s="22">
        <v>1.4419599999999999</v>
      </c>
      <c r="L81">
        <f t="shared" si="12"/>
        <v>14.1052</v>
      </c>
      <c r="M81">
        <f t="shared" si="13"/>
        <v>20.345481532000001</v>
      </c>
      <c r="N81" s="9"/>
      <c r="O81" s="22">
        <v>0.25756800000000002</v>
      </c>
      <c r="P81" s="22">
        <v>59.122900000000001</v>
      </c>
      <c r="Q81" s="22">
        <v>-1.5695199999999999E-2</v>
      </c>
      <c r="R81" s="22">
        <v>71</v>
      </c>
      <c r="S81" s="22">
        <v>0.25695800000000002</v>
      </c>
      <c r="T81">
        <f t="shared" si="14"/>
        <v>15.6952</v>
      </c>
      <c r="U81">
        <f t="shared" si="15"/>
        <v>4.0425812736000006</v>
      </c>
      <c r="X81" s="9"/>
      <c r="Y81" s="22">
        <v>1.44241</v>
      </c>
      <c r="Z81" s="22">
        <v>108.7</v>
      </c>
      <c r="AA81" s="22">
        <v>-1.42059E-2</v>
      </c>
      <c r="AB81" s="22">
        <v>71</v>
      </c>
      <c r="AC81" s="22">
        <v>1.4416500000000001</v>
      </c>
      <c r="AD81">
        <f t="shared" si="16"/>
        <v>14.2059</v>
      </c>
      <c r="AE81">
        <f t="shared" si="17"/>
        <v>20.490732218999998</v>
      </c>
      <c r="AF81" s="9"/>
      <c r="AG81" s="22">
        <v>0.25756800000000002</v>
      </c>
      <c r="AH81" s="22">
        <v>140.35900000000001</v>
      </c>
      <c r="AI81" s="22">
        <v>-1.57074E-2</v>
      </c>
      <c r="AJ81" s="22">
        <v>71</v>
      </c>
      <c r="AK81" s="22">
        <v>0.25695800000000002</v>
      </c>
      <c r="AL81">
        <f t="shared" si="18"/>
        <v>15.7074</v>
      </c>
      <c r="AM81">
        <f t="shared" si="19"/>
        <v>4.0457236031999999</v>
      </c>
      <c r="AP81" s="9"/>
      <c r="AQ81" s="22">
        <v>1.44241</v>
      </c>
      <c r="AR81" s="22">
        <v>189.738</v>
      </c>
      <c r="AS81" s="22">
        <v>-1.41388E-2</v>
      </c>
      <c r="AT81" s="22">
        <v>71</v>
      </c>
      <c r="AU81" s="22">
        <v>1.4419599999999999</v>
      </c>
      <c r="AV81">
        <f t="shared" si="20"/>
        <v>14.1388</v>
      </c>
      <c r="AW81">
        <f t="shared" si="21"/>
        <v>20.393946507999999</v>
      </c>
      <c r="AX81" s="9"/>
      <c r="AY81" s="22">
        <v>0.25756800000000002</v>
      </c>
      <c r="AZ81" s="22">
        <v>239.12100000000001</v>
      </c>
      <c r="BA81" s="22">
        <v>-1.5682999999999999E-2</v>
      </c>
      <c r="BB81" s="22">
        <v>71</v>
      </c>
      <c r="BC81" s="22">
        <v>0.25695800000000002</v>
      </c>
      <c r="BD81">
        <f t="shared" si="22"/>
        <v>15.683</v>
      </c>
      <c r="BE81">
        <f t="shared" si="23"/>
        <v>4.0394389440000005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9.7115100000000005</v>
      </c>
      <c r="I82" s="22">
        <v>-1.4135699999999999E-2</v>
      </c>
      <c r="J82" s="22">
        <v>72</v>
      </c>
      <c r="K82" s="22">
        <v>1.4364600000000001</v>
      </c>
      <c r="L82">
        <f t="shared" si="12"/>
        <v>14.1357</v>
      </c>
      <c r="M82">
        <f t="shared" si="13"/>
        <v>20.318372466</v>
      </c>
      <c r="N82" s="9"/>
      <c r="O82" s="22">
        <v>0.262604</v>
      </c>
      <c r="P82" s="22">
        <v>59.132899999999999</v>
      </c>
      <c r="Q82" s="22">
        <v>-1.5695199999999999E-2</v>
      </c>
      <c r="R82" s="22">
        <v>72</v>
      </c>
      <c r="S82" s="22">
        <v>0.261963</v>
      </c>
      <c r="T82">
        <f t="shared" si="14"/>
        <v>15.6952</v>
      </c>
      <c r="U82">
        <f t="shared" si="15"/>
        <v>4.1216223008000004</v>
      </c>
      <c r="X82" s="9"/>
      <c r="Y82" s="22">
        <v>1.4373800000000001</v>
      </c>
      <c r="Z82" s="22">
        <v>108.71</v>
      </c>
      <c r="AA82" s="22">
        <v>-1.4242599999999999E-2</v>
      </c>
      <c r="AB82" s="22">
        <v>72</v>
      </c>
      <c r="AC82" s="22">
        <v>1.4364600000000001</v>
      </c>
      <c r="AD82">
        <f t="shared" si="16"/>
        <v>14.242599999999999</v>
      </c>
      <c r="AE82">
        <f t="shared" si="17"/>
        <v>20.472028388000002</v>
      </c>
      <c r="AF82" s="9"/>
      <c r="AG82" s="22">
        <v>0.262604</v>
      </c>
      <c r="AH82" s="22">
        <v>140.369</v>
      </c>
      <c r="AI82" s="22">
        <v>-1.57074E-2</v>
      </c>
      <c r="AJ82" s="22">
        <v>72</v>
      </c>
      <c r="AK82" s="22">
        <v>0.26199299999999998</v>
      </c>
      <c r="AL82">
        <f t="shared" si="18"/>
        <v>15.7074</v>
      </c>
      <c r="AM82">
        <f t="shared" si="19"/>
        <v>4.1248260696000001</v>
      </c>
      <c r="AP82" s="9"/>
      <c r="AQ82" s="22">
        <v>1.4373800000000001</v>
      </c>
      <c r="AR82" s="22">
        <v>189.74799999999999</v>
      </c>
      <c r="AS82" s="22">
        <v>-1.4163200000000001E-2</v>
      </c>
      <c r="AT82" s="22">
        <v>72</v>
      </c>
      <c r="AU82" s="22">
        <v>1.4367700000000001</v>
      </c>
      <c r="AV82">
        <f t="shared" si="20"/>
        <v>14.163200000000002</v>
      </c>
      <c r="AW82">
        <f t="shared" si="21"/>
        <v>20.357900416000003</v>
      </c>
      <c r="AX82" s="9"/>
      <c r="AY82" s="22">
        <v>0.262604</v>
      </c>
      <c r="AZ82" s="22">
        <v>239.131</v>
      </c>
      <c r="BA82" s="22">
        <v>-1.5685999999999999E-2</v>
      </c>
      <c r="BB82" s="22">
        <v>72</v>
      </c>
      <c r="BC82" s="22">
        <v>0.26202399999999998</v>
      </c>
      <c r="BD82">
        <f t="shared" si="22"/>
        <v>15.685999999999998</v>
      </c>
      <c r="BE82">
        <f t="shared" si="23"/>
        <v>4.1192063439999993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9.7215799999999994</v>
      </c>
      <c r="I83" s="22">
        <v>-1.4175399999999999E-2</v>
      </c>
      <c r="J83" s="22">
        <v>73</v>
      </c>
      <c r="K83" s="22">
        <v>1.4315800000000001</v>
      </c>
      <c r="L83">
        <f t="shared" si="12"/>
        <v>14.1754</v>
      </c>
      <c r="M83">
        <f t="shared" si="13"/>
        <v>20.303992435999998</v>
      </c>
      <c r="N83" s="9"/>
      <c r="O83" s="22">
        <v>0.26763900000000002</v>
      </c>
      <c r="P83" s="22">
        <v>59.143000000000001</v>
      </c>
      <c r="Q83" s="22">
        <v>-1.5698199999999999E-2</v>
      </c>
      <c r="R83" s="22">
        <v>73</v>
      </c>
      <c r="S83" s="22">
        <v>0.26705899999999999</v>
      </c>
      <c r="T83">
        <f t="shared" si="14"/>
        <v>15.698199999999998</v>
      </c>
      <c r="U83">
        <f t="shared" si="15"/>
        <v>4.2014505497999997</v>
      </c>
      <c r="X83" s="9"/>
      <c r="Y83" s="22">
        <v>1.4323399999999999</v>
      </c>
      <c r="Z83" s="22">
        <v>108.72</v>
      </c>
      <c r="AA83" s="22">
        <v>-1.4279200000000001E-2</v>
      </c>
      <c r="AB83" s="22">
        <v>73</v>
      </c>
      <c r="AC83" s="22">
        <v>1.43188</v>
      </c>
      <c r="AD83">
        <f t="shared" si="16"/>
        <v>14.279200000000001</v>
      </c>
      <c r="AE83">
        <f t="shared" si="17"/>
        <v>20.452669328000002</v>
      </c>
      <c r="AF83" s="9"/>
      <c r="AG83" s="22">
        <v>0.26763900000000002</v>
      </c>
      <c r="AH83" s="22">
        <v>140.38</v>
      </c>
      <c r="AI83" s="22">
        <v>-1.57074E-2</v>
      </c>
      <c r="AJ83" s="22">
        <v>73</v>
      </c>
      <c r="AK83" s="22">
        <v>0.26712000000000002</v>
      </c>
      <c r="AL83">
        <f t="shared" si="18"/>
        <v>15.7074</v>
      </c>
      <c r="AM83">
        <f t="shared" si="19"/>
        <v>4.2039128286</v>
      </c>
      <c r="AP83" s="9"/>
      <c r="AQ83" s="22">
        <v>1.4323399999999999</v>
      </c>
      <c r="AR83" s="22">
        <v>189.75800000000001</v>
      </c>
      <c r="AS83" s="22">
        <v>-1.4190700000000001E-2</v>
      </c>
      <c r="AT83" s="22">
        <v>73</v>
      </c>
      <c r="AU83" s="22">
        <v>1.4315800000000001</v>
      </c>
      <c r="AV83">
        <f t="shared" si="20"/>
        <v>14.1907</v>
      </c>
      <c r="AW83">
        <f t="shared" si="21"/>
        <v>20.325907237999999</v>
      </c>
      <c r="AX83" s="9"/>
      <c r="AY83" s="22">
        <v>0.26763900000000002</v>
      </c>
      <c r="AZ83" s="22">
        <v>239.14099999999999</v>
      </c>
      <c r="BA83" s="22">
        <v>-1.5685999999999999E-2</v>
      </c>
      <c r="BB83" s="22">
        <v>73</v>
      </c>
      <c r="BC83" s="22">
        <v>0.26705899999999999</v>
      </c>
      <c r="BD83">
        <f t="shared" si="22"/>
        <v>15.685999999999998</v>
      </c>
      <c r="BE83">
        <f t="shared" si="23"/>
        <v>4.1981853539999996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9.7316500000000001</v>
      </c>
      <c r="I84" s="22">
        <v>-1.4208999999999999E-2</v>
      </c>
      <c r="J84" s="22">
        <v>74</v>
      </c>
      <c r="K84" s="22">
        <v>1.4260900000000001</v>
      </c>
      <c r="L84">
        <f t="shared" si="12"/>
        <v>14.209</v>
      </c>
      <c r="M84">
        <f t="shared" si="13"/>
        <v>20.28064779</v>
      </c>
      <c r="N84" s="9"/>
      <c r="O84" s="22">
        <v>0.272675</v>
      </c>
      <c r="P84" s="22">
        <v>59.153100000000002</v>
      </c>
      <c r="Q84" s="22">
        <v>-1.5698199999999999E-2</v>
      </c>
      <c r="R84" s="22">
        <v>74</v>
      </c>
      <c r="S84" s="22">
        <v>0.27209499999999998</v>
      </c>
      <c r="T84">
        <f t="shared" si="14"/>
        <v>15.698199999999998</v>
      </c>
      <c r="U84">
        <f t="shared" si="15"/>
        <v>4.2805066849999998</v>
      </c>
      <c r="X84" s="9"/>
      <c r="Y84" s="22">
        <v>1.4273100000000001</v>
      </c>
      <c r="Z84" s="22">
        <v>108.73</v>
      </c>
      <c r="AA84" s="22">
        <v>-1.43158E-2</v>
      </c>
      <c r="AB84" s="22">
        <v>74</v>
      </c>
      <c r="AC84" s="22">
        <v>1.4267000000000001</v>
      </c>
      <c r="AD84">
        <f t="shared" si="16"/>
        <v>14.315799999999999</v>
      </c>
      <c r="AE84">
        <f t="shared" si="17"/>
        <v>20.433084497999999</v>
      </c>
      <c r="AF84" s="9"/>
      <c r="AG84" s="22">
        <v>0.272675</v>
      </c>
      <c r="AH84" s="22">
        <v>140.38999999999999</v>
      </c>
      <c r="AI84" s="22">
        <v>-1.57074E-2</v>
      </c>
      <c r="AJ84" s="22">
        <v>74</v>
      </c>
      <c r="AK84" s="22">
        <v>0.27215600000000001</v>
      </c>
      <c r="AL84">
        <f t="shared" si="18"/>
        <v>15.7074</v>
      </c>
      <c r="AM84">
        <f t="shared" si="19"/>
        <v>4.2830152950000002</v>
      </c>
      <c r="AP84" s="9"/>
      <c r="AQ84" s="22">
        <v>1.4273100000000001</v>
      </c>
      <c r="AR84" s="22">
        <v>189.768</v>
      </c>
      <c r="AS84" s="22">
        <v>-1.4224199999999999E-2</v>
      </c>
      <c r="AT84" s="22">
        <v>74</v>
      </c>
      <c r="AU84" s="22">
        <v>1.427</v>
      </c>
      <c r="AV84">
        <f t="shared" si="20"/>
        <v>14.2242</v>
      </c>
      <c r="AW84">
        <f t="shared" si="21"/>
        <v>20.302342901999999</v>
      </c>
      <c r="AX84" s="9"/>
      <c r="AY84" s="22">
        <v>0.272675</v>
      </c>
      <c r="AZ84" s="22">
        <v>239.15100000000001</v>
      </c>
      <c r="BA84" s="22">
        <v>-1.56799E-2</v>
      </c>
      <c r="BB84" s="22">
        <v>74</v>
      </c>
      <c r="BC84" s="22">
        <v>0.27212500000000001</v>
      </c>
      <c r="BD84">
        <f t="shared" si="22"/>
        <v>15.6799</v>
      </c>
      <c r="BE84">
        <f t="shared" si="23"/>
        <v>4.2755167324999999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9.7417200000000008</v>
      </c>
      <c r="I85" s="22">
        <v>-1.42487E-2</v>
      </c>
      <c r="J85" s="22">
        <v>75</v>
      </c>
      <c r="K85" s="22">
        <v>1.4215100000000001</v>
      </c>
      <c r="L85">
        <f t="shared" si="12"/>
        <v>14.248699999999999</v>
      </c>
      <c r="M85">
        <f t="shared" si="13"/>
        <v>20.265498548999997</v>
      </c>
      <c r="N85" s="9"/>
      <c r="O85" s="22">
        <v>0.27771000000000001</v>
      </c>
      <c r="P85" s="22">
        <v>59.1631</v>
      </c>
      <c r="Q85" s="22">
        <v>-1.5695199999999999E-2</v>
      </c>
      <c r="R85" s="22">
        <v>75</v>
      </c>
      <c r="S85" s="22">
        <v>0.27716099999999999</v>
      </c>
      <c r="T85">
        <f t="shared" si="14"/>
        <v>15.6952</v>
      </c>
      <c r="U85">
        <f t="shared" si="15"/>
        <v>4.3587139920000002</v>
      </c>
      <c r="X85" s="9"/>
      <c r="Y85" s="22">
        <v>1.4222699999999999</v>
      </c>
      <c r="Z85" s="22">
        <v>108.741</v>
      </c>
      <c r="AA85" s="22">
        <v>-1.4346299999999999E-2</v>
      </c>
      <c r="AB85" s="22">
        <v>75</v>
      </c>
      <c r="AC85" s="22">
        <v>1.4209000000000001</v>
      </c>
      <c r="AD85">
        <f t="shared" si="16"/>
        <v>14.346299999999999</v>
      </c>
      <c r="AE85">
        <f t="shared" si="17"/>
        <v>20.404312100999999</v>
      </c>
      <c r="AF85" s="9"/>
      <c r="AG85" s="22">
        <v>0.27771000000000001</v>
      </c>
      <c r="AH85" s="22">
        <v>140.4</v>
      </c>
      <c r="AI85" s="22">
        <v>-1.57074E-2</v>
      </c>
      <c r="AJ85" s="22">
        <v>75</v>
      </c>
      <c r="AK85" s="22">
        <v>0.27722200000000002</v>
      </c>
      <c r="AL85">
        <f t="shared" si="18"/>
        <v>15.7074</v>
      </c>
      <c r="AM85">
        <f t="shared" si="19"/>
        <v>4.3621020540000002</v>
      </c>
      <c r="AP85" s="9"/>
      <c r="AQ85" s="22">
        <v>1.4222699999999999</v>
      </c>
      <c r="AR85" s="22">
        <v>189.77799999999999</v>
      </c>
      <c r="AS85" s="22">
        <v>-1.42609E-2</v>
      </c>
      <c r="AT85" s="22">
        <v>75</v>
      </c>
      <c r="AU85" s="22">
        <v>1.42181</v>
      </c>
      <c r="AV85">
        <f t="shared" si="20"/>
        <v>14.260899999999999</v>
      </c>
      <c r="AW85">
        <f t="shared" si="21"/>
        <v>20.282850242999999</v>
      </c>
      <c r="AX85" s="9"/>
      <c r="AY85" s="22">
        <v>0.27771000000000001</v>
      </c>
      <c r="AZ85" s="22">
        <v>239.16200000000001</v>
      </c>
      <c r="BA85" s="22">
        <v>-1.5670799999999999E-2</v>
      </c>
      <c r="BB85" s="22">
        <v>75</v>
      </c>
      <c r="BC85" s="22">
        <v>0.27719100000000002</v>
      </c>
      <c r="BD85">
        <f t="shared" si="22"/>
        <v>15.670799999999998</v>
      </c>
      <c r="BE85">
        <f t="shared" si="23"/>
        <v>4.3519378679999994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9.7517899999999997</v>
      </c>
      <c r="I86" s="22">
        <v>-1.4294400000000001E-2</v>
      </c>
      <c r="J86" s="22">
        <v>76</v>
      </c>
      <c r="K86" s="22">
        <v>1.41632</v>
      </c>
      <c r="L86">
        <f t="shared" si="12"/>
        <v>14.294400000000001</v>
      </c>
      <c r="M86">
        <f t="shared" si="13"/>
        <v>20.258595456000002</v>
      </c>
      <c r="N86" s="9"/>
      <c r="O86" s="22">
        <v>0.28274500000000002</v>
      </c>
      <c r="P86" s="22">
        <v>59.173200000000001</v>
      </c>
      <c r="Q86" s="22">
        <v>-1.5695199999999999E-2</v>
      </c>
      <c r="R86" s="22">
        <v>76</v>
      </c>
      <c r="S86" s="22">
        <v>0.28216599999999997</v>
      </c>
      <c r="T86">
        <f t="shared" si="14"/>
        <v>15.6952</v>
      </c>
      <c r="U86">
        <f t="shared" si="15"/>
        <v>4.4377393240000007</v>
      </c>
      <c r="X86" s="9"/>
      <c r="Y86" s="22">
        <v>1.4172400000000001</v>
      </c>
      <c r="Z86" s="22">
        <v>108.751</v>
      </c>
      <c r="AA86" s="22">
        <v>-1.4385999999999999E-2</v>
      </c>
      <c r="AB86" s="22">
        <v>76</v>
      </c>
      <c r="AC86" s="22">
        <v>1.41693</v>
      </c>
      <c r="AD86">
        <f t="shared" si="16"/>
        <v>14.385999999999999</v>
      </c>
      <c r="AE86">
        <f t="shared" si="17"/>
        <v>20.388414640000001</v>
      </c>
      <c r="AF86" s="9"/>
      <c r="AG86" s="22">
        <v>0.28274500000000002</v>
      </c>
      <c r="AH86" s="22">
        <v>140.41</v>
      </c>
      <c r="AI86" s="22">
        <v>-1.5701300000000001E-2</v>
      </c>
      <c r="AJ86" s="22">
        <v>76</v>
      </c>
      <c r="AK86" s="22">
        <v>0.28216599999999997</v>
      </c>
      <c r="AL86">
        <f t="shared" si="18"/>
        <v>15.701300000000002</v>
      </c>
      <c r="AM86">
        <f t="shared" si="19"/>
        <v>4.4394640685000004</v>
      </c>
      <c r="AP86" s="9"/>
      <c r="AQ86" s="22">
        <v>1.4172400000000001</v>
      </c>
      <c r="AR86" s="22">
        <v>189.78800000000001</v>
      </c>
      <c r="AS86" s="22">
        <v>-1.4294400000000001E-2</v>
      </c>
      <c r="AT86" s="22">
        <v>76</v>
      </c>
      <c r="AU86" s="22">
        <v>1.4166300000000001</v>
      </c>
      <c r="AV86">
        <f t="shared" si="20"/>
        <v>14.294400000000001</v>
      </c>
      <c r="AW86">
        <f t="shared" si="21"/>
        <v>20.258595456000002</v>
      </c>
      <c r="AX86" s="9"/>
      <c r="AY86" s="22">
        <v>0.28274500000000002</v>
      </c>
      <c r="AZ86" s="22">
        <v>239.172</v>
      </c>
      <c r="BA86" s="22">
        <v>-1.5670799999999999E-2</v>
      </c>
      <c r="BB86" s="22">
        <v>76</v>
      </c>
      <c r="BC86" s="22">
        <v>0.282196</v>
      </c>
      <c r="BD86">
        <f t="shared" si="22"/>
        <v>15.670799999999998</v>
      </c>
      <c r="BE86">
        <f t="shared" si="23"/>
        <v>4.4308403460000001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9.7618600000000004</v>
      </c>
      <c r="I87" s="22">
        <v>-1.43188E-2</v>
      </c>
      <c r="J87" s="22">
        <v>77</v>
      </c>
      <c r="K87" s="22">
        <v>1.41144</v>
      </c>
      <c r="L87">
        <f t="shared" si="12"/>
        <v>14.3188</v>
      </c>
      <c r="M87">
        <f t="shared" si="13"/>
        <v>20.221009359999996</v>
      </c>
      <c r="N87" s="9"/>
      <c r="O87" s="22">
        <v>0.28778100000000001</v>
      </c>
      <c r="P87" s="22">
        <v>59.183300000000003</v>
      </c>
      <c r="Q87" s="22">
        <v>-1.56921E-2</v>
      </c>
      <c r="R87" s="22">
        <v>77</v>
      </c>
      <c r="S87" s="22">
        <v>0.28723100000000001</v>
      </c>
      <c r="T87">
        <f t="shared" si="14"/>
        <v>15.6921</v>
      </c>
      <c r="U87">
        <f t="shared" si="15"/>
        <v>4.5158882300999998</v>
      </c>
      <c r="X87" s="9"/>
      <c r="Y87" s="22">
        <v>1.4121999999999999</v>
      </c>
      <c r="Z87" s="22">
        <v>108.761</v>
      </c>
      <c r="AA87" s="22">
        <v>-1.44257E-2</v>
      </c>
      <c r="AB87" s="22">
        <v>77</v>
      </c>
      <c r="AC87" s="22">
        <v>1.41174</v>
      </c>
      <c r="AD87">
        <f t="shared" si="16"/>
        <v>14.425699999999999</v>
      </c>
      <c r="AE87">
        <f t="shared" si="17"/>
        <v>20.371973539999995</v>
      </c>
      <c r="AF87" s="9"/>
      <c r="AG87" s="22">
        <v>0.28778100000000001</v>
      </c>
      <c r="AH87" s="22">
        <v>140.41999999999999</v>
      </c>
      <c r="AI87" s="22">
        <v>-1.5695199999999999E-2</v>
      </c>
      <c r="AJ87" s="22">
        <v>77</v>
      </c>
      <c r="AK87" s="22">
        <v>0.28723100000000001</v>
      </c>
      <c r="AL87">
        <f t="shared" si="18"/>
        <v>15.6952</v>
      </c>
      <c r="AM87">
        <f t="shared" si="19"/>
        <v>4.5167803512000004</v>
      </c>
      <c r="AP87" s="9"/>
      <c r="AQ87" s="22">
        <v>1.4121999999999999</v>
      </c>
      <c r="AR87" s="22">
        <v>189.798</v>
      </c>
      <c r="AS87" s="22">
        <v>-1.4346299999999999E-2</v>
      </c>
      <c r="AT87" s="22">
        <v>77</v>
      </c>
      <c r="AU87" s="22">
        <v>1.41144</v>
      </c>
      <c r="AV87">
        <f t="shared" si="20"/>
        <v>14.346299999999999</v>
      </c>
      <c r="AW87">
        <f t="shared" si="21"/>
        <v>20.259844859999998</v>
      </c>
      <c r="AX87" s="9"/>
      <c r="AY87" s="22">
        <v>0.28778100000000001</v>
      </c>
      <c r="AZ87" s="22">
        <v>239.18199999999999</v>
      </c>
      <c r="BA87" s="22">
        <v>-1.5673800000000002E-2</v>
      </c>
      <c r="BB87" s="22">
        <v>77</v>
      </c>
      <c r="BC87" s="22">
        <v>0.28716999999999998</v>
      </c>
      <c r="BD87">
        <f t="shared" si="22"/>
        <v>15.673800000000002</v>
      </c>
      <c r="BE87">
        <f t="shared" si="23"/>
        <v>4.5106218378000005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9.7719299999999993</v>
      </c>
      <c r="I88" s="22">
        <v>-1.43433E-2</v>
      </c>
      <c r="J88" s="22">
        <v>78</v>
      </c>
      <c r="K88" s="22">
        <v>1.40656</v>
      </c>
      <c r="L88">
        <f t="shared" si="12"/>
        <v>14.343299999999999</v>
      </c>
      <c r="M88">
        <f t="shared" si="13"/>
        <v>20.183461461</v>
      </c>
      <c r="N88" s="9"/>
      <c r="O88" s="22">
        <v>0.29281600000000002</v>
      </c>
      <c r="P88" s="22">
        <v>59.193399999999997</v>
      </c>
      <c r="Q88" s="22">
        <v>-1.5698199999999999E-2</v>
      </c>
      <c r="R88" s="22">
        <v>78</v>
      </c>
      <c r="S88" s="22">
        <v>0.29217500000000002</v>
      </c>
      <c r="T88">
        <f t="shared" si="14"/>
        <v>15.698199999999998</v>
      </c>
      <c r="U88">
        <f t="shared" si="15"/>
        <v>4.5966841312</v>
      </c>
      <c r="X88" s="9"/>
      <c r="Y88" s="22">
        <v>1.40717</v>
      </c>
      <c r="Z88" s="22">
        <v>108.771</v>
      </c>
      <c r="AA88" s="22">
        <v>-1.44592E-2</v>
      </c>
      <c r="AB88" s="22">
        <v>78</v>
      </c>
      <c r="AC88" s="22">
        <v>1.40686</v>
      </c>
      <c r="AD88">
        <f t="shared" si="16"/>
        <v>14.459200000000001</v>
      </c>
      <c r="AE88">
        <f t="shared" si="17"/>
        <v>20.346552464000002</v>
      </c>
      <c r="AF88" s="9"/>
      <c r="AG88" s="22">
        <v>0.29281600000000002</v>
      </c>
      <c r="AH88" s="22">
        <v>140.43</v>
      </c>
      <c r="AI88" s="22">
        <v>-1.56921E-2</v>
      </c>
      <c r="AJ88" s="22">
        <v>78</v>
      </c>
      <c r="AK88" s="22">
        <v>0.292236</v>
      </c>
      <c r="AL88">
        <f t="shared" si="18"/>
        <v>15.6921</v>
      </c>
      <c r="AM88">
        <f t="shared" si="19"/>
        <v>4.5948979536000003</v>
      </c>
      <c r="AP88" s="9"/>
      <c r="AQ88" s="22">
        <v>1.40717</v>
      </c>
      <c r="AR88" s="22">
        <v>189.80799999999999</v>
      </c>
      <c r="AS88" s="22">
        <v>-1.43768E-2</v>
      </c>
      <c r="AT88" s="22">
        <v>78</v>
      </c>
      <c r="AU88" s="22">
        <v>1.40594</v>
      </c>
      <c r="AV88">
        <f t="shared" si="20"/>
        <v>14.376800000000001</v>
      </c>
      <c r="AW88">
        <f t="shared" si="21"/>
        <v>20.230601656000001</v>
      </c>
      <c r="AX88" s="9"/>
      <c r="AY88" s="22">
        <v>0.29281600000000002</v>
      </c>
      <c r="AZ88" s="22">
        <v>239.19200000000001</v>
      </c>
      <c r="BA88" s="22">
        <v>-1.5676900000000001E-2</v>
      </c>
      <c r="BB88" s="22">
        <v>78</v>
      </c>
      <c r="BC88" s="22">
        <v>0.29220600000000002</v>
      </c>
      <c r="BD88">
        <f t="shared" si="22"/>
        <v>15.6769</v>
      </c>
      <c r="BE88">
        <f t="shared" si="23"/>
        <v>4.5904471504000002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9.7820099999999996</v>
      </c>
      <c r="I89" s="22">
        <v>-1.4367700000000001E-2</v>
      </c>
      <c r="J89" s="22">
        <v>79</v>
      </c>
      <c r="K89" s="22">
        <v>1.40167</v>
      </c>
      <c r="L89">
        <f t="shared" si="12"/>
        <v>14.367700000000001</v>
      </c>
      <c r="M89">
        <f t="shared" si="13"/>
        <v>20.145383201000001</v>
      </c>
      <c r="N89" s="9"/>
      <c r="O89" s="22">
        <v>0.29785200000000001</v>
      </c>
      <c r="P89" s="22">
        <v>59.203400000000002</v>
      </c>
      <c r="Q89" s="22">
        <v>-1.5698199999999999E-2</v>
      </c>
      <c r="R89" s="22">
        <v>79</v>
      </c>
      <c r="S89" s="22">
        <v>0.29718</v>
      </c>
      <c r="T89">
        <f t="shared" si="14"/>
        <v>15.698199999999998</v>
      </c>
      <c r="U89">
        <f t="shared" si="15"/>
        <v>4.6757402663999992</v>
      </c>
      <c r="X89" s="9"/>
      <c r="Y89" s="22">
        <v>1.4021300000000001</v>
      </c>
      <c r="Z89" s="22">
        <v>108.78100000000001</v>
      </c>
      <c r="AA89" s="22">
        <v>-1.4483599999999999E-2</v>
      </c>
      <c r="AB89" s="22">
        <v>79</v>
      </c>
      <c r="AC89" s="22">
        <v>1.40137</v>
      </c>
      <c r="AD89">
        <f t="shared" si="16"/>
        <v>14.483599999999999</v>
      </c>
      <c r="AE89">
        <f t="shared" si="17"/>
        <v>20.307890067999999</v>
      </c>
      <c r="AF89" s="9"/>
      <c r="AG89" s="22">
        <v>0.29785200000000001</v>
      </c>
      <c r="AH89" s="22">
        <v>140.44</v>
      </c>
      <c r="AI89" s="22">
        <v>-1.5689100000000001E-2</v>
      </c>
      <c r="AJ89" s="22">
        <v>79</v>
      </c>
      <c r="AK89" s="22">
        <v>0.297211</v>
      </c>
      <c r="AL89">
        <f t="shared" si="18"/>
        <v>15.689100000000002</v>
      </c>
      <c r="AM89">
        <f t="shared" si="19"/>
        <v>4.6730298132000003</v>
      </c>
      <c r="AP89" s="9"/>
      <c r="AQ89" s="22">
        <v>1.4021300000000001</v>
      </c>
      <c r="AR89" s="22">
        <v>189.81800000000001</v>
      </c>
      <c r="AS89" s="22">
        <v>-1.4413499999999999E-2</v>
      </c>
      <c r="AT89" s="22">
        <v>79</v>
      </c>
      <c r="AU89" s="22">
        <v>1.40137</v>
      </c>
      <c r="AV89">
        <f t="shared" si="20"/>
        <v>14.413499999999999</v>
      </c>
      <c r="AW89">
        <f t="shared" si="21"/>
        <v>20.209600755</v>
      </c>
      <c r="AX89" s="9"/>
      <c r="AY89" s="22">
        <v>0.29785200000000001</v>
      </c>
      <c r="AZ89" s="22">
        <v>239.202</v>
      </c>
      <c r="BA89" s="22">
        <v>-1.5676900000000001E-2</v>
      </c>
      <c r="BB89" s="22">
        <v>79</v>
      </c>
      <c r="BC89" s="22">
        <v>0.29718</v>
      </c>
      <c r="BD89">
        <f t="shared" si="22"/>
        <v>15.6769</v>
      </c>
      <c r="BE89">
        <f t="shared" si="23"/>
        <v>4.6693960187999997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9.7920800000000003</v>
      </c>
      <c r="I90" s="22">
        <v>-1.4401199999999999E-2</v>
      </c>
      <c r="J90" s="22">
        <v>80</v>
      </c>
      <c r="K90" s="22">
        <v>1.3964799999999999</v>
      </c>
      <c r="L90">
        <f t="shared" si="12"/>
        <v>14.401199999999999</v>
      </c>
      <c r="M90">
        <f t="shared" si="13"/>
        <v>20.119772507999997</v>
      </c>
      <c r="N90" s="9"/>
      <c r="O90" s="22">
        <v>0.30288700000000002</v>
      </c>
      <c r="P90" s="22">
        <v>59.213500000000003</v>
      </c>
      <c r="Q90" s="22">
        <v>-1.5698199999999999E-2</v>
      </c>
      <c r="R90" s="22">
        <v>80</v>
      </c>
      <c r="S90" s="22">
        <v>0.30230699999999999</v>
      </c>
      <c r="T90">
        <f t="shared" si="14"/>
        <v>15.698199999999998</v>
      </c>
      <c r="U90">
        <f t="shared" si="15"/>
        <v>4.7547807033999998</v>
      </c>
      <c r="X90" s="9"/>
      <c r="Y90" s="22">
        <v>1.3970899999999999</v>
      </c>
      <c r="Z90" s="22">
        <v>108.791</v>
      </c>
      <c r="AA90" s="22">
        <v>-1.4505000000000001E-2</v>
      </c>
      <c r="AB90" s="22">
        <v>80</v>
      </c>
      <c r="AC90" s="22">
        <v>1.3964799999999999</v>
      </c>
      <c r="AD90">
        <f t="shared" si="16"/>
        <v>14.505000000000001</v>
      </c>
      <c r="AE90">
        <f t="shared" si="17"/>
        <v>20.26479045</v>
      </c>
      <c r="AF90" s="9"/>
      <c r="AG90" s="22">
        <v>0.30288700000000002</v>
      </c>
      <c r="AH90" s="22">
        <v>140.44999999999999</v>
      </c>
      <c r="AI90" s="22">
        <v>-1.5685999999999999E-2</v>
      </c>
      <c r="AJ90" s="22">
        <v>80</v>
      </c>
      <c r="AK90" s="22">
        <v>0.30239899999999997</v>
      </c>
      <c r="AL90">
        <f t="shared" si="18"/>
        <v>15.685999999999998</v>
      </c>
      <c r="AM90">
        <f t="shared" si="19"/>
        <v>4.7510854819999997</v>
      </c>
      <c r="AP90" s="9"/>
      <c r="AQ90" s="22">
        <v>1.3970899999999999</v>
      </c>
      <c r="AR90" s="22">
        <v>189.828</v>
      </c>
      <c r="AS90" s="22">
        <v>-1.44501E-2</v>
      </c>
      <c r="AT90" s="22">
        <v>80</v>
      </c>
      <c r="AU90" s="22">
        <v>1.3964799999999999</v>
      </c>
      <c r="AV90">
        <f t="shared" si="20"/>
        <v>14.450100000000001</v>
      </c>
      <c r="AW90">
        <f t="shared" si="21"/>
        <v>20.188090209000002</v>
      </c>
      <c r="AX90" s="9"/>
      <c r="AY90" s="22">
        <v>0.30288700000000002</v>
      </c>
      <c r="AZ90" s="22">
        <v>239.21199999999999</v>
      </c>
      <c r="BA90" s="22">
        <v>-1.5676900000000001E-2</v>
      </c>
      <c r="BB90" s="22">
        <v>80</v>
      </c>
      <c r="BC90" s="22">
        <v>0.30227700000000002</v>
      </c>
      <c r="BD90">
        <f t="shared" si="22"/>
        <v>15.6769</v>
      </c>
      <c r="BE90">
        <f t="shared" si="23"/>
        <v>4.7483292103000005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9.8021499999999993</v>
      </c>
      <c r="I91" s="22">
        <v>-1.44257E-2</v>
      </c>
      <c r="J91" s="22">
        <v>81</v>
      </c>
      <c r="K91" s="22">
        <v>1.3913</v>
      </c>
      <c r="L91">
        <f t="shared" si="12"/>
        <v>14.425699999999999</v>
      </c>
      <c r="M91">
        <f t="shared" si="13"/>
        <v>20.081439941999999</v>
      </c>
      <c r="N91" s="9"/>
      <c r="O91" s="22">
        <v>0.30792199999999997</v>
      </c>
      <c r="P91" s="22">
        <v>59.223599999999998</v>
      </c>
      <c r="Q91" s="22">
        <v>-1.5698199999999999E-2</v>
      </c>
      <c r="R91" s="22">
        <v>81</v>
      </c>
      <c r="S91" s="22">
        <v>0.30743399999999999</v>
      </c>
      <c r="T91">
        <f t="shared" si="14"/>
        <v>15.698199999999998</v>
      </c>
      <c r="U91">
        <f t="shared" si="15"/>
        <v>4.8338211403999987</v>
      </c>
      <c r="X91" s="9"/>
      <c r="Y91" s="22">
        <v>1.3920600000000001</v>
      </c>
      <c r="Z91" s="22">
        <v>108.801</v>
      </c>
      <c r="AA91" s="22">
        <v>-1.45294E-2</v>
      </c>
      <c r="AB91" s="22">
        <v>81</v>
      </c>
      <c r="AC91" s="22">
        <v>1.3913</v>
      </c>
      <c r="AD91">
        <f t="shared" si="16"/>
        <v>14.529399999999999</v>
      </c>
      <c r="AE91">
        <f t="shared" si="17"/>
        <v>20.225796563999999</v>
      </c>
      <c r="AF91" s="9"/>
      <c r="AG91" s="22">
        <v>0.30792199999999997</v>
      </c>
      <c r="AH91" s="22">
        <v>140.46</v>
      </c>
      <c r="AI91" s="22">
        <v>-1.56799E-2</v>
      </c>
      <c r="AJ91" s="22">
        <v>81</v>
      </c>
      <c r="AK91" s="22">
        <v>0.30734299999999998</v>
      </c>
      <c r="AL91">
        <f t="shared" si="18"/>
        <v>15.6799</v>
      </c>
      <c r="AM91">
        <f t="shared" si="19"/>
        <v>4.8281861677999993</v>
      </c>
      <c r="AP91" s="9"/>
      <c r="AQ91" s="22">
        <v>1.3920600000000001</v>
      </c>
      <c r="AR91" s="22">
        <v>189.839</v>
      </c>
      <c r="AS91" s="22">
        <v>-1.4483599999999999E-2</v>
      </c>
      <c r="AT91" s="22">
        <v>81</v>
      </c>
      <c r="AU91" s="22">
        <v>1.3915999999999999</v>
      </c>
      <c r="AV91">
        <f t="shared" si="20"/>
        <v>14.483599999999999</v>
      </c>
      <c r="AW91">
        <f t="shared" si="21"/>
        <v>20.162040216000001</v>
      </c>
      <c r="AX91" s="9"/>
      <c r="AY91" s="22">
        <v>0.30792199999999997</v>
      </c>
      <c r="AZ91" s="22">
        <v>239.22200000000001</v>
      </c>
      <c r="BA91" s="22">
        <v>-1.5673800000000002E-2</v>
      </c>
      <c r="BB91" s="22">
        <v>81</v>
      </c>
      <c r="BC91" s="22">
        <v>0.30737300000000001</v>
      </c>
      <c r="BD91">
        <f t="shared" si="22"/>
        <v>15.673800000000002</v>
      </c>
      <c r="BE91">
        <f t="shared" si="23"/>
        <v>4.8263078436000004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9.8122199999999999</v>
      </c>
      <c r="I92" s="22">
        <v>-1.44531E-2</v>
      </c>
      <c r="J92" s="22">
        <v>82</v>
      </c>
      <c r="K92" s="22">
        <v>1.38672</v>
      </c>
      <c r="L92">
        <f t="shared" si="12"/>
        <v>14.453099999999999</v>
      </c>
      <c r="M92">
        <f t="shared" si="13"/>
        <v>20.046738761999997</v>
      </c>
      <c r="N92" s="9"/>
      <c r="O92" s="22">
        <v>0.31295800000000001</v>
      </c>
      <c r="P92" s="22">
        <v>59.233600000000003</v>
      </c>
      <c r="Q92" s="22">
        <v>-1.5698199999999999E-2</v>
      </c>
      <c r="R92" s="22">
        <v>82</v>
      </c>
      <c r="S92" s="22">
        <v>0.31243900000000002</v>
      </c>
      <c r="T92">
        <f t="shared" si="14"/>
        <v>15.698199999999998</v>
      </c>
      <c r="U92">
        <f t="shared" si="15"/>
        <v>4.9128772755999996</v>
      </c>
      <c r="X92" s="9"/>
      <c r="Y92" s="22">
        <v>1.3870199999999999</v>
      </c>
      <c r="Z92" s="22">
        <v>108.81100000000001</v>
      </c>
      <c r="AA92" s="22">
        <v>-1.4556899999999999E-2</v>
      </c>
      <c r="AB92" s="22">
        <v>82</v>
      </c>
      <c r="AC92" s="22">
        <v>1.38611</v>
      </c>
      <c r="AD92">
        <f t="shared" si="16"/>
        <v>14.556899999999999</v>
      </c>
      <c r="AE92">
        <f t="shared" si="17"/>
        <v>20.190711437999997</v>
      </c>
      <c r="AF92" s="9"/>
      <c r="AG92" s="22">
        <v>0.31295800000000001</v>
      </c>
      <c r="AH92" s="22">
        <v>140.47</v>
      </c>
      <c r="AI92" s="22">
        <v>-1.56799E-2</v>
      </c>
      <c r="AJ92" s="22">
        <v>82</v>
      </c>
      <c r="AK92" s="22">
        <v>0.31234699999999999</v>
      </c>
      <c r="AL92">
        <f t="shared" si="18"/>
        <v>15.6799</v>
      </c>
      <c r="AM92">
        <f t="shared" si="19"/>
        <v>4.9071501442000001</v>
      </c>
      <c r="AP92" s="9"/>
      <c r="AQ92" s="22">
        <v>1.3870199999999999</v>
      </c>
      <c r="AR92" s="22">
        <v>189.84899999999999</v>
      </c>
      <c r="AS92" s="22">
        <v>-1.4523299999999999E-2</v>
      </c>
      <c r="AT92" s="22">
        <v>82</v>
      </c>
      <c r="AU92" s="22">
        <v>1.3864099999999999</v>
      </c>
      <c r="AV92">
        <f t="shared" si="20"/>
        <v>14.523299999999999</v>
      </c>
      <c r="AW92">
        <f t="shared" si="21"/>
        <v>20.144107565999999</v>
      </c>
      <c r="AX92" s="9"/>
      <c r="AY92" s="22">
        <v>0.31295800000000001</v>
      </c>
      <c r="AZ92" s="22">
        <v>239.232</v>
      </c>
      <c r="BA92" s="22">
        <v>-1.5673800000000002E-2</v>
      </c>
      <c r="BB92" s="22">
        <v>82</v>
      </c>
      <c r="BC92" s="22">
        <v>0.31240800000000002</v>
      </c>
      <c r="BD92">
        <f t="shared" si="22"/>
        <v>15.673800000000002</v>
      </c>
      <c r="BE92">
        <f t="shared" si="23"/>
        <v>4.9052411004000005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9.8222900000000006</v>
      </c>
      <c r="I93" s="22">
        <v>-1.44867E-2</v>
      </c>
      <c r="J93" s="22">
        <v>83</v>
      </c>
      <c r="K93" s="22">
        <v>1.38123</v>
      </c>
      <c r="L93">
        <f t="shared" si="12"/>
        <v>14.486700000000001</v>
      </c>
      <c r="M93">
        <f t="shared" si="13"/>
        <v>20.020474533000002</v>
      </c>
      <c r="N93" s="9"/>
      <c r="O93" s="22">
        <v>0.31799300000000003</v>
      </c>
      <c r="P93" s="22">
        <v>59.243699999999997</v>
      </c>
      <c r="Q93" s="22">
        <v>-1.5698199999999999E-2</v>
      </c>
      <c r="R93" s="22">
        <v>83</v>
      </c>
      <c r="S93" s="22">
        <v>0.317413</v>
      </c>
      <c r="T93">
        <f t="shared" si="14"/>
        <v>15.698199999999998</v>
      </c>
      <c r="U93">
        <f t="shared" si="15"/>
        <v>4.9919177125999994</v>
      </c>
      <c r="X93" s="9"/>
      <c r="Y93" s="22">
        <v>1.3819900000000001</v>
      </c>
      <c r="Z93" s="22">
        <v>108.821</v>
      </c>
      <c r="AA93" s="22">
        <v>-1.45813E-2</v>
      </c>
      <c r="AB93" s="22">
        <v>83</v>
      </c>
      <c r="AC93" s="22">
        <v>1.38123</v>
      </c>
      <c r="AD93">
        <f t="shared" si="16"/>
        <v>14.581300000000001</v>
      </c>
      <c r="AE93">
        <f t="shared" si="17"/>
        <v>20.151210787</v>
      </c>
      <c r="AF93" s="9"/>
      <c r="AG93" s="22">
        <v>0.31799300000000003</v>
      </c>
      <c r="AH93" s="22">
        <v>140.47999999999999</v>
      </c>
      <c r="AI93" s="22">
        <v>-1.56799E-2</v>
      </c>
      <c r="AJ93" s="22">
        <v>83</v>
      </c>
      <c r="AK93" s="22">
        <v>0.31735200000000002</v>
      </c>
      <c r="AL93">
        <f t="shared" si="18"/>
        <v>15.6799</v>
      </c>
      <c r="AM93">
        <f t="shared" si="19"/>
        <v>4.9860984407000002</v>
      </c>
      <c r="AP93" s="9"/>
      <c r="AQ93" s="22">
        <v>1.3819900000000001</v>
      </c>
      <c r="AR93" s="22">
        <v>189.85900000000001</v>
      </c>
      <c r="AS93" s="22">
        <v>-1.45538E-2</v>
      </c>
      <c r="AT93" s="22">
        <v>83</v>
      </c>
      <c r="AU93" s="22">
        <v>1.3815299999999999</v>
      </c>
      <c r="AV93">
        <f t="shared" si="20"/>
        <v>14.553800000000001</v>
      </c>
      <c r="AW93">
        <f t="shared" si="21"/>
        <v>20.113206062000003</v>
      </c>
      <c r="AX93" s="9"/>
      <c r="AY93" s="22">
        <v>0.31799300000000003</v>
      </c>
      <c r="AZ93" s="22">
        <v>239.24199999999999</v>
      </c>
      <c r="BA93" s="22">
        <v>-1.5673800000000002E-2</v>
      </c>
      <c r="BB93" s="22">
        <v>83</v>
      </c>
      <c r="BC93" s="22">
        <v>0.317413</v>
      </c>
      <c r="BD93">
        <f t="shared" si="22"/>
        <v>15.673800000000002</v>
      </c>
      <c r="BE93">
        <f t="shared" si="23"/>
        <v>4.9841586834000013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9.8323599999999995</v>
      </c>
      <c r="I94" s="22">
        <v>-1.4508099999999999E-2</v>
      </c>
      <c r="J94" s="22">
        <v>84</v>
      </c>
      <c r="K94" s="22">
        <v>1.3763399999999999</v>
      </c>
      <c r="L94">
        <f t="shared" si="12"/>
        <v>14.508099999999999</v>
      </c>
      <c r="M94">
        <f t="shared" si="13"/>
        <v>19.976928294999997</v>
      </c>
      <c r="N94" s="9"/>
      <c r="O94" s="22">
        <v>0.32302900000000001</v>
      </c>
      <c r="P94" s="22">
        <v>59.253799999999998</v>
      </c>
      <c r="Q94" s="22">
        <v>-1.5695199999999999E-2</v>
      </c>
      <c r="R94" s="22">
        <v>84</v>
      </c>
      <c r="S94" s="22">
        <v>0.322357</v>
      </c>
      <c r="T94">
        <f t="shared" si="14"/>
        <v>15.6952</v>
      </c>
      <c r="U94">
        <f t="shared" si="15"/>
        <v>5.0700047607999998</v>
      </c>
      <c r="X94" s="9"/>
      <c r="Y94" s="22">
        <v>1.3769499999999999</v>
      </c>
      <c r="Z94" s="22">
        <v>108.831</v>
      </c>
      <c r="AA94" s="22">
        <v>-1.46027E-2</v>
      </c>
      <c r="AB94" s="22">
        <v>84</v>
      </c>
      <c r="AC94" s="22">
        <v>1.3760399999999999</v>
      </c>
      <c r="AD94">
        <f t="shared" si="16"/>
        <v>14.6027</v>
      </c>
      <c r="AE94">
        <f t="shared" si="17"/>
        <v>20.107187764999999</v>
      </c>
      <c r="AF94" s="9"/>
      <c r="AG94" s="22">
        <v>0.32302900000000001</v>
      </c>
      <c r="AH94" s="22">
        <v>140.49</v>
      </c>
      <c r="AI94" s="22">
        <v>-1.5676900000000001E-2</v>
      </c>
      <c r="AJ94" s="22">
        <v>84</v>
      </c>
      <c r="AK94" s="22">
        <v>0.32244899999999999</v>
      </c>
      <c r="AL94">
        <f t="shared" si="18"/>
        <v>15.6769</v>
      </c>
      <c r="AM94">
        <f t="shared" si="19"/>
        <v>5.0640933301000004</v>
      </c>
      <c r="AP94" s="9"/>
      <c r="AQ94" s="22">
        <v>1.3769499999999999</v>
      </c>
      <c r="AR94" s="22">
        <v>189.869</v>
      </c>
      <c r="AS94" s="22">
        <v>-1.4584400000000001E-2</v>
      </c>
      <c r="AT94" s="22">
        <v>84</v>
      </c>
      <c r="AU94" s="22">
        <v>1.3760399999999999</v>
      </c>
      <c r="AV94">
        <f t="shared" si="20"/>
        <v>14.5844</v>
      </c>
      <c r="AW94">
        <f t="shared" si="21"/>
        <v>20.081989579999998</v>
      </c>
      <c r="AX94" s="9"/>
      <c r="AY94" s="22">
        <v>0.32302900000000001</v>
      </c>
      <c r="AZ94" s="22">
        <v>239.25200000000001</v>
      </c>
      <c r="BA94" s="22">
        <v>-1.5676900000000001E-2</v>
      </c>
      <c r="BB94" s="22">
        <v>84</v>
      </c>
      <c r="BC94" s="22">
        <v>0.32241799999999998</v>
      </c>
      <c r="BD94">
        <f t="shared" si="22"/>
        <v>15.6769</v>
      </c>
      <c r="BE94">
        <f t="shared" si="23"/>
        <v>5.0640933301000004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9.8424300000000002</v>
      </c>
      <c r="I95" s="22">
        <v>-1.45294E-2</v>
      </c>
      <c r="J95" s="22">
        <v>85</v>
      </c>
      <c r="K95" s="22">
        <v>1.3714599999999999</v>
      </c>
      <c r="L95">
        <f t="shared" si="12"/>
        <v>14.529399999999999</v>
      </c>
      <c r="M95">
        <f t="shared" si="13"/>
        <v>19.933174447999999</v>
      </c>
      <c r="N95" s="9"/>
      <c r="O95" s="22">
        <v>0.32806400000000002</v>
      </c>
      <c r="P95" s="22">
        <v>59.2639</v>
      </c>
      <c r="Q95" s="22">
        <v>-1.56921E-2</v>
      </c>
      <c r="R95" s="22">
        <v>85</v>
      </c>
      <c r="S95" s="22">
        <v>0.327484</v>
      </c>
      <c r="T95">
        <f t="shared" si="14"/>
        <v>15.6921</v>
      </c>
      <c r="U95">
        <f t="shared" si="15"/>
        <v>5.1480130944000004</v>
      </c>
      <c r="X95" s="9"/>
      <c r="Y95" s="22">
        <v>1.37192</v>
      </c>
      <c r="Z95" s="22">
        <v>108.84099999999999</v>
      </c>
      <c r="AA95" s="22">
        <v>-1.4624E-2</v>
      </c>
      <c r="AB95" s="22">
        <v>85</v>
      </c>
      <c r="AC95" s="22">
        <v>1.3711500000000001</v>
      </c>
      <c r="AD95">
        <f t="shared" si="16"/>
        <v>14.624000000000001</v>
      </c>
      <c r="AE95">
        <f t="shared" si="17"/>
        <v>20.062958080000001</v>
      </c>
      <c r="AF95" s="9"/>
      <c r="AG95" s="22">
        <v>0.32806400000000002</v>
      </c>
      <c r="AH95" s="22">
        <v>140.5</v>
      </c>
      <c r="AI95" s="22">
        <v>-1.56799E-2</v>
      </c>
      <c r="AJ95" s="22">
        <v>85</v>
      </c>
      <c r="AK95" s="22">
        <v>0.32742300000000002</v>
      </c>
      <c r="AL95">
        <f t="shared" si="18"/>
        <v>15.6799</v>
      </c>
      <c r="AM95">
        <f t="shared" si="19"/>
        <v>5.1440107136000002</v>
      </c>
      <c r="AP95" s="9"/>
      <c r="AQ95" s="22">
        <v>1.37192</v>
      </c>
      <c r="AR95" s="22">
        <v>189.87899999999999</v>
      </c>
      <c r="AS95" s="22">
        <v>-1.46088E-2</v>
      </c>
      <c r="AT95" s="22">
        <v>85</v>
      </c>
      <c r="AU95" s="22">
        <v>1.3711500000000001</v>
      </c>
      <c r="AV95">
        <f t="shared" si="20"/>
        <v>14.6088</v>
      </c>
      <c r="AW95">
        <f t="shared" si="21"/>
        <v>20.042104896000001</v>
      </c>
      <c r="AX95" s="9"/>
      <c r="AY95" s="22">
        <v>0.32806400000000002</v>
      </c>
      <c r="AZ95" s="22">
        <v>239.262</v>
      </c>
      <c r="BA95" s="22">
        <v>-1.56799E-2</v>
      </c>
      <c r="BB95" s="22">
        <v>85</v>
      </c>
      <c r="BC95" s="22">
        <v>0.32742300000000002</v>
      </c>
      <c r="BD95">
        <f t="shared" si="22"/>
        <v>15.6799</v>
      </c>
      <c r="BE95">
        <f t="shared" si="23"/>
        <v>5.1440107136000002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9.8524999999999991</v>
      </c>
      <c r="I96" s="22">
        <v>-1.45538E-2</v>
      </c>
      <c r="J96" s="22">
        <v>86</v>
      </c>
      <c r="K96" s="22">
        <v>1.3659699999999999</v>
      </c>
      <c r="L96">
        <f t="shared" si="12"/>
        <v>14.553800000000001</v>
      </c>
      <c r="M96">
        <f t="shared" si="13"/>
        <v>19.893298144000003</v>
      </c>
      <c r="N96" s="9"/>
      <c r="O96" s="22">
        <v>0.33309899999999998</v>
      </c>
      <c r="P96" s="22">
        <v>59.273899999999998</v>
      </c>
      <c r="Q96" s="22">
        <v>-1.56921E-2</v>
      </c>
      <c r="R96" s="22">
        <v>86</v>
      </c>
      <c r="S96" s="22">
        <v>0.33245799999999998</v>
      </c>
      <c r="T96">
        <f t="shared" si="14"/>
        <v>15.6921</v>
      </c>
      <c r="U96">
        <f t="shared" si="15"/>
        <v>5.2270228179</v>
      </c>
      <c r="X96" s="9"/>
      <c r="Y96" s="22">
        <v>1.3668800000000001</v>
      </c>
      <c r="Z96" s="22">
        <v>108.851</v>
      </c>
      <c r="AA96" s="22">
        <v>-1.4648400000000001E-2</v>
      </c>
      <c r="AB96" s="22">
        <v>86</v>
      </c>
      <c r="AC96" s="22">
        <v>1.3662700000000001</v>
      </c>
      <c r="AD96">
        <f t="shared" si="16"/>
        <v>14.648400000000001</v>
      </c>
      <c r="AE96">
        <f t="shared" si="17"/>
        <v>20.022604992000002</v>
      </c>
      <c r="AF96" s="9"/>
      <c r="AG96" s="22">
        <v>0.33309899999999998</v>
      </c>
      <c r="AH96" s="22">
        <v>140.51</v>
      </c>
      <c r="AI96" s="22">
        <v>-1.5676900000000001E-2</v>
      </c>
      <c r="AJ96" s="22">
        <v>86</v>
      </c>
      <c r="AK96" s="22">
        <v>0.33255000000000001</v>
      </c>
      <c r="AL96">
        <f t="shared" si="18"/>
        <v>15.6769</v>
      </c>
      <c r="AM96">
        <f t="shared" si="19"/>
        <v>5.2219597130999995</v>
      </c>
      <c r="AP96" s="9"/>
      <c r="AQ96" s="22">
        <v>1.3668800000000001</v>
      </c>
      <c r="AR96" s="22">
        <v>189.88900000000001</v>
      </c>
      <c r="AS96" s="22">
        <v>-1.4624E-2</v>
      </c>
      <c r="AT96" s="22">
        <v>86</v>
      </c>
      <c r="AU96" s="22">
        <v>1.3659699999999999</v>
      </c>
      <c r="AV96">
        <f t="shared" si="20"/>
        <v>14.624000000000001</v>
      </c>
      <c r="AW96">
        <f t="shared" si="21"/>
        <v>19.989253120000001</v>
      </c>
      <c r="AX96" s="9"/>
      <c r="AY96" s="22">
        <v>0.33309899999999998</v>
      </c>
      <c r="AZ96" s="22">
        <v>239.27199999999999</v>
      </c>
      <c r="BA96" s="22">
        <v>-1.5676900000000001E-2</v>
      </c>
      <c r="BB96" s="22">
        <v>86</v>
      </c>
      <c r="BC96" s="22">
        <v>0.33248899999999998</v>
      </c>
      <c r="BD96">
        <f t="shared" si="22"/>
        <v>15.6769</v>
      </c>
      <c r="BE96">
        <f t="shared" si="23"/>
        <v>5.2219597130999995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9.8625699999999998</v>
      </c>
      <c r="I97" s="22">
        <v>-1.4578199999999999E-2</v>
      </c>
      <c r="J97" s="22">
        <v>87</v>
      </c>
      <c r="K97" s="22">
        <v>1.3613900000000001</v>
      </c>
      <c r="L97">
        <f t="shared" si="12"/>
        <v>14.578199999999999</v>
      </c>
      <c r="M97">
        <f t="shared" si="13"/>
        <v>19.85332167</v>
      </c>
      <c r="N97" s="9"/>
      <c r="O97" s="22">
        <v>0.33813500000000002</v>
      </c>
      <c r="P97" s="22">
        <v>59.283999999999999</v>
      </c>
      <c r="Q97" s="22">
        <v>-1.56921E-2</v>
      </c>
      <c r="R97" s="22">
        <v>87</v>
      </c>
      <c r="S97" s="22">
        <v>0.33755499999999999</v>
      </c>
      <c r="T97">
        <f t="shared" si="14"/>
        <v>15.6921</v>
      </c>
      <c r="U97">
        <f t="shared" si="15"/>
        <v>5.3060482335000003</v>
      </c>
      <c r="X97" s="9"/>
      <c r="Y97" s="22">
        <v>1.36185</v>
      </c>
      <c r="Z97" s="22">
        <v>108.861</v>
      </c>
      <c r="AA97" s="22">
        <v>-1.4682000000000001E-2</v>
      </c>
      <c r="AB97" s="22">
        <v>87</v>
      </c>
      <c r="AC97" s="22">
        <v>1.3613900000000001</v>
      </c>
      <c r="AD97">
        <f t="shared" si="16"/>
        <v>14.682</v>
      </c>
      <c r="AE97">
        <f t="shared" si="17"/>
        <v>19.994681700000001</v>
      </c>
      <c r="AF97" s="9"/>
      <c r="AG97" s="22">
        <v>0.33813500000000002</v>
      </c>
      <c r="AH97" s="22">
        <v>140.52099999999999</v>
      </c>
      <c r="AI97" s="22">
        <v>-1.5676900000000001E-2</v>
      </c>
      <c r="AJ97" s="22">
        <v>87</v>
      </c>
      <c r="AK97" s="22">
        <v>0.33758500000000002</v>
      </c>
      <c r="AL97">
        <f t="shared" si="18"/>
        <v>15.6769</v>
      </c>
      <c r="AM97">
        <f t="shared" si="19"/>
        <v>5.3009085814999999</v>
      </c>
      <c r="AP97" s="9"/>
      <c r="AQ97" s="22">
        <v>1.36185</v>
      </c>
      <c r="AR97" s="22">
        <v>189.899</v>
      </c>
      <c r="AS97" s="22">
        <v>-1.4639299999999999E-2</v>
      </c>
      <c r="AT97" s="22">
        <v>87</v>
      </c>
      <c r="AU97" s="22">
        <v>1.3610800000000001</v>
      </c>
      <c r="AV97">
        <f t="shared" si="20"/>
        <v>14.639299999999999</v>
      </c>
      <c r="AW97">
        <f t="shared" si="21"/>
        <v>19.936530704999999</v>
      </c>
      <c r="AX97" s="9"/>
      <c r="AY97" s="22">
        <v>0.33813500000000002</v>
      </c>
      <c r="AZ97" s="22">
        <v>239.28200000000001</v>
      </c>
      <c r="BA97" s="22">
        <v>-1.5676900000000001E-2</v>
      </c>
      <c r="BB97" s="22">
        <v>87</v>
      </c>
      <c r="BC97" s="22">
        <v>0.33749400000000002</v>
      </c>
      <c r="BD97">
        <f t="shared" si="22"/>
        <v>15.6769</v>
      </c>
      <c r="BE97">
        <f t="shared" si="23"/>
        <v>5.3009085814999999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9.8726400000000005</v>
      </c>
      <c r="I98" s="22">
        <v>-1.4599600000000001E-2</v>
      </c>
      <c r="J98" s="22">
        <v>88</v>
      </c>
      <c r="K98" s="22">
        <v>1.3562000000000001</v>
      </c>
      <c r="L98">
        <f t="shared" si="12"/>
        <v>14.599600000000001</v>
      </c>
      <c r="M98">
        <f t="shared" si="13"/>
        <v>19.808883276000003</v>
      </c>
      <c r="N98" s="9"/>
      <c r="O98" s="22">
        <v>0.34316999999999998</v>
      </c>
      <c r="P98" s="22">
        <v>59.2941</v>
      </c>
      <c r="Q98" s="22">
        <v>-1.5689100000000001E-2</v>
      </c>
      <c r="R98" s="22">
        <v>88</v>
      </c>
      <c r="S98" s="22">
        <v>0.34262100000000001</v>
      </c>
      <c r="T98">
        <f t="shared" si="14"/>
        <v>15.689100000000002</v>
      </c>
      <c r="U98">
        <f t="shared" si="15"/>
        <v>5.3840284470000004</v>
      </c>
      <c r="X98" s="9"/>
      <c r="Y98" s="22">
        <v>1.3568100000000001</v>
      </c>
      <c r="Z98" s="22">
        <v>108.871</v>
      </c>
      <c r="AA98" s="22">
        <v>-1.47186E-2</v>
      </c>
      <c r="AB98" s="22">
        <v>88</v>
      </c>
      <c r="AC98" s="22">
        <v>1.3559000000000001</v>
      </c>
      <c r="AD98">
        <f t="shared" si="16"/>
        <v>14.7186</v>
      </c>
      <c r="AE98">
        <f t="shared" si="17"/>
        <v>19.970343666000002</v>
      </c>
      <c r="AF98" s="9"/>
      <c r="AG98" s="22">
        <v>0.34316999999999998</v>
      </c>
      <c r="AH98" s="22">
        <v>140.53100000000001</v>
      </c>
      <c r="AI98" s="22">
        <v>-1.5673800000000002E-2</v>
      </c>
      <c r="AJ98" s="22">
        <v>88</v>
      </c>
      <c r="AK98" s="22">
        <v>0.34255999999999998</v>
      </c>
      <c r="AL98">
        <f t="shared" si="18"/>
        <v>15.673800000000002</v>
      </c>
      <c r="AM98">
        <f t="shared" si="19"/>
        <v>5.3787779460000005</v>
      </c>
      <c r="AP98" s="9"/>
      <c r="AQ98" s="22">
        <v>1.3568100000000001</v>
      </c>
      <c r="AR98" s="22">
        <v>189.90899999999999</v>
      </c>
      <c r="AS98" s="22">
        <v>-1.46515E-2</v>
      </c>
      <c r="AT98" s="22">
        <v>88</v>
      </c>
      <c r="AU98" s="22">
        <v>1.3565100000000001</v>
      </c>
      <c r="AV98">
        <f t="shared" si="20"/>
        <v>14.6515</v>
      </c>
      <c r="AW98">
        <f t="shared" si="21"/>
        <v>19.879301715</v>
      </c>
      <c r="AX98" s="9"/>
      <c r="AY98" s="22">
        <v>0.34316999999999998</v>
      </c>
      <c r="AZ98" s="22">
        <v>239.292</v>
      </c>
      <c r="BA98" s="22">
        <v>-1.5673800000000002E-2</v>
      </c>
      <c r="BB98" s="22">
        <v>88</v>
      </c>
      <c r="BC98" s="22">
        <v>0.34259000000000001</v>
      </c>
      <c r="BD98">
        <f t="shared" si="22"/>
        <v>15.673800000000002</v>
      </c>
      <c r="BE98">
        <f t="shared" si="23"/>
        <v>5.3787779460000005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9.8827200000000008</v>
      </c>
      <c r="I99" s="22">
        <v>-1.4624E-2</v>
      </c>
      <c r="J99" s="22">
        <v>89</v>
      </c>
      <c r="K99" s="22">
        <v>1.3504</v>
      </c>
      <c r="L99">
        <f t="shared" si="12"/>
        <v>14.624000000000001</v>
      </c>
      <c r="M99">
        <f t="shared" si="13"/>
        <v>19.768430720000001</v>
      </c>
      <c r="N99" s="9"/>
      <c r="O99" s="22">
        <v>0.34820600000000002</v>
      </c>
      <c r="P99" s="22">
        <v>59.304099999999998</v>
      </c>
      <c r="Q99" s="22">
        <v>-1.5689100000000001E-2</v>
      </c>
      <c r="R99" s="22">
        <v>89</v>
      </c>
      <c r="S99" s="22">
        <v>0.34762599999999999</v>
      </c>
      <c r="T99">
        <f t="shared" si="14"/>
        <v>15.689100000000002</v>
      </c>
      <c r="U99">
        <f t="shared" si="15"/>
        <v>5.4630387546000012</v>
      </c>
      <c r="X99" s="9"/>
      <c r="Y99" s="22">
        <v>1.35178</v>
      </c>
      <c r="Z99" s="22">
        <v>108.88200000000001</v>
      </c>
      <c r="AA99" s="22">
        <v>-1.47461E-2</v>
      </c>
      <c r="AB99" s="22">
        <v>89</v>
      </c>
      <c r="AC99" s="22">
        <v>1.3513200000000001</v>
      </c>
      <c r="AD99">
        <f t="shared" si="16"/>
        <v>14.7461</v>
      </c>
      <c r="AE99">
        <f t="shared" si="17"/>
        <v>19.933483058</v>
      </c>
      <c r="AF99" s="9"/>
      <c r="AG99" s="22">
        <v>0.34820600000000002</v>
      </c>
      <c r="AH99" s="22">
        <v>140.541</v>
      </c>
      <c r="AI99" s="22">
        <v>-1.5670799999999999E-2</v>
      </c>
      <c r="AJ99" s="22">
        <v>89</v>
      </c>
      <c r="AK99" s="22">
        <v>0.34759499999999999</v>
      </c>
      <c r="AL99">
        <f t="shared" si="18"/>
        <v>15.670799999999998</v>
      </c>
      <c r="AM99">
        <f t="shared" si="19"/>
        <v>5.4566665847999998</v>
      </c>
      <c r="AP99" s="9"/>
      <c r="AQ99" s="22">
        <v>1.35178</v>
      </c>
      <c r="AR99" s="22">
        <v>189.91900000000001</v>
      </c>
      <c r="AS99" s="22">
        <v>-1.46851E-2</v>
      </c>
      <c r="AT99" s="22">
        <v>89</v>
      </c>
      <c r="AU99" s="22">
        <v>1.3504</v>
      </c>
      <c r="AV99">
        <f t="shared" si="20"/>
        <v>14.6851</v>
      </c>
      <c r="AW99">
        <f t="shared" si="21"/>
        <v>19.851024477999999</v>
      </c>
      <c r="AX99" s="9"/>
      <c r="AY99" s="22">
        <v>0.34820600000000002</v>
      </c>
      <c r="AZ99" s="22">
        <v>239.303</v>
      </c>
      <c r="BA99" s="22">
        <v>-1.5670799999999999E-2</v>
      </c>
      <c r="BB99" s="22">
        <v>89</v>
      </c>
      <c r="BC99" s="22">
        <v>0.34762599999999999</v>
      </c>
      <c r="BD99">
        <f t="shared" si="22"/>
        <v>15.670799999999998</v>
      </c>
      <c r="BE99">
        <f t="shared" si="23"/>
        <v>5.4566665847999998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9.8927899999999998</v>
      </c>
      <c r="I100" s="22">
        <v>-1.46515E-2</v>
      </c>
      <c r="J100" s="22">
        <v>90</v>
      </c>
      <c r="K100" s="22">
        <v>1.3458300000000001</v>
      </c>
      <c r="L100">
        <f t="shared" si="12"/>
        <v>14.6515</v>
      </c>
      <c r="M100">
        <f t="shared" si="13"/>
        <v>19.731761110000001</v>
      </c>
      <c r="N100" s="9"/>
      <c r="O100" s="22">
        <v>0.35324100000000003</v>
      </c>
      <c r="P100" s="22">
        <v>59.3142</v>
      </c>
      <c r="Q100" s="22">
        <v>-1.5685999999999999E-2</v>
      </c>
      <c r="R100" s="22">
        <v>90</v>
      </c>
      <c r="S100" s="22">
        <v>0.35260000000000002</v>
      </c>
      <c r="T100">
        <f t="shared" si="14"/>
        <v>15.685999999999998</v>
      </c>
      <c r="U100">
        <f t="shared" si="15"/>
        <v>5.540938326</v>
      </c>
      <c r="X100" s="9"/>
      <c r="Y100" s="22">
        <v>1.34674</v>
      </c>
      <c r="Z100" s="22">
        <v>108.892</v>
      </c>
      <c r="AA100" s="22">
        <v>-1.47644E-2</v>
      </c>
      <c r="AB100" s="22">
        <v>90</v>
      </c>
      <c r="AC100" s="22">
        <v>1.3464400000000001</v>
      </c>
      <c r="AD100">
        <f t="shared" si="16"/>
        <v>14.7644</v>
      </c>
      <c r="AE100">
        <f t="shared" si="17"/>
        <v>19.883808055999999</v>
      </c>
      <c r="AF100" s="9"/>
      <c r="AG100" s="22">
        <v>0.35324100000000003</v>
      </c>
      <c r="AH100" s="22">
        <v>140.55099999999999</v>
      </c>
      <c r="AI100" s="22">
        <v>-1.56677E-2</v>
      </c>
      <c r="AJ100" s="22">
        <v>90</v>
      </c>
      <c r="AK100" s="22">
        <v>0.35272199999999998</v>
      </c>
      <c r="AL100">
        <f t="shared" si="18"/>
        <v>15.6677</v>
      </c>
      <c r="AM100">
        <f t="shared" si="19"/>
        <v>5.5344740157000007</v>
      </c>
      <c r="AP100" s="9"/>
      <c r="AQ100" s="22">
        <v>1.34674</v>
      </c>
      <c r="AR100" s="22">
        <v>189.929</v>
      </c>
      <c r="AS100" s="22">
        <v>-1.47186E-2</v>
      </c>
      <c r="AT100" s="22">
        <v>90</v>
      </c>
      <c r="AU100" s="22">
        <v>1.34552</v>
      </c>
      <c r="AV100">
        <f t="shared" si="20"/>
        <v>14.7186</v>
      </c>
      <c r="AW100">
        <f t="shared" si="21"/>
        <v>19.822127364</v>
      </c>
      <c r="AX100" s="9"/>
      <c r="AY100" s="22">
        <v>0.35324100000000003</v>
      </c>
      <c r="AZ100" s="22">
        <v>239.31299999999999</v>
      </c>
      <c r="BA100" s="22">
        <v>-1.5670799999999999E-2</v>
      </c>
      <c r="BB100" s="22">
        <v>90</v>
      </c>
      <c r="BC100" s="22">
        <v>0.35263100000000003</v>
      </c>
      <c r="BD100">
        <f t="shared" si="22"/>
        <v>15.670799999999998</v>
      </c>
      <c r="BE100">
        <f t="shared" si="23"/>
        <v>5.5355690627999996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9.9028600000000004</v>
      </c>
      <c r="I101" s="22">
        <v>-1.4678999999999999E-2</v>
      </c>
      <c r="J101" s="22">
        <v>91</v>
      </c>
      <c r="K101" s="22">
        <v>1.3412500000000001</v>
      </c>
      <c r="L101">
        <f t="shared" si="12"/>
        <v>14.678999999999998</v>
      </c>
      <c r="M101">
        <f t="shared" si="13"/>
        <v>19.694961089999996</v>
      </c>
      <c r="N101" s="9"/>
      <c r="O101" s="22">
        <v>0.35827599999999998</v>
      </c>
      <c r="P101" s="22">
        <v>59.324300000000001</v>
      </c>
      <c r="Q101" s="22">
        <v>-1.5689100000000001E-2</v>
      </c>
      <c r="R101" s="22">
        <v>91</v>
      </c>
      <c r="S101" s="22">
        <v>0.35766599999999998</v>
      </c>
      <c r="T101">
        <f t="shared" si="14"/>
        <v>15.689100000000002</v>
      </c>
      <c r="U101">
        <f t="shared" si="15"/>
        <v>5.6210279916000001</v>
      </c>
      <c r="X101" s="9"/>
      <c r="Y101" s="22">
        <v>1.34171</v>
      </c>
      <c r="Z101" s="22">
        <v>108.902</v>
      </c>
      <c r="AA101" s="22">
        <v>-1.47888E-2</v>
      </c>
      <c r="AB101" s="22">
        <v>91</v>
      </c>
      <c r="AC101" s="22">
        <v>1.34094</v>
      </c>
      <c r="AD101">
        <f t="shared" si="16"/>
        <v>14.7888</v>
      </c>
      <c r="AE101">
        <f t="shared" si="17"/>
        <v>19.842280847999998</v>
      </c>
      <c r="AF101" s="9"/>
      <c r="AG101" s="22">
        <v>0.35827599999999998</v>
      </c>
      <c r="AH101" s="22">
        <v>140.56100000000001</v>
      </c>
      <c r="AI101" s="22">
        <v>-1.56677E-2</v>
      </c>
      <c r="AJ101" s="22">
        <v>91</v>
      </c>
      <c r="AK101" s="22">
        <v>0.35763499999999998</v>
      </c>
      <c r="AL101">
        <f t="shared" si="18"/>
        <v>15.6677</v>
      </c>
      <c r="AM101">
        <f t="shared" si="19"/>
        <v>5.6133608851999997</v>
      </c>
      <c r="AP101" s="9"/>
      <c r="AQ101" s="22">
        <v>1.34171</v>
      </c>
      <c r="AR101" s="22">
        <v>189.93899999999999</v>
      </c>
      <c r="AS101" s="22">
        <v>-1.474E-2</v>
      </c>
      <c r="AT101" s="22">
        <v>91</v>
      </c>
      <c r="AU101" s="22">
        <v>1.3406400000000001</v>
      </c>
      <c r="AV101">
        <f t="shared" si="20"/>
        <v>14.74</v>
      </c>
      <c r="AW101">
        <f t="shared" si="21"/>
        <v>19.776805400000001</v>
      </c>
      <c r="AX101" s="9"/>
      <c r="AY101" s="22">
        <v>0.35827599999999998</v>
      </c>
      <c r="AZ101" s="22">
        <v>239.32300000000001</v>
      </c>
      <c r="BA101" s="22">
        <v>-1.56647E-2</v>
      </c>
      <c r="BB101" s="22">
        <v>91</v>
      </c>
      <c r="BC101" s="22">
        <v>0.35778799999999999</v>
      </c>
      <c r="BD101">
        <f t="shared" si="22"/>
        <v>15.6647</v>
      </c>
      <c r="BE101">
        <f t="shared" si="23"/>
        <v>5.6122860571999995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9.9129299999999994</v>
      </c>
      <c r="I102" s="22">
        <v>-1.47064E-2</v>
      </c>
      <c r="J102" s="22">
        <v>92</v>
      </c>
      <c r="K102" s="22">
        <v>1.33606</v>
      </c>
      <c r="L102">
        <f t="shared" si="12"/>
        <v>14.7064</v>
      </c>
      <c r="M102">
        <f t="shared" si="13"/>
        <v>19.657603688000002</v>
      </c>
      <c r="N102" s="9"/>
      <c r="O102" s="22">
        <v>0.36331200000000002</v>
      </c>
      <c r="P102" s="22">
        <v>59.334400000000002</v>
      </c>
      <c r="Q102" s="22">
        <v>-1.5685999999999999E-2</v>
      </c>
      <c r="R102" s="22">
        <v>92</v>
      </c>
      <c r="S102" s="22">
        <v>0.362701</v>
      </c>
      <c r="T102">
        <f t="shared" si="14"/>
        <v>15.685999999999998</v>
      </c>
      <c r="U102">
        <f t="shared" si="15"/>
        <v>5.698912032</v>
      </c>
      <c r="X102" s="9"/>
      <c r="Y102" s="22">
        <v>1.33667</v>
      </c>
      <c r="Z102" s="22">
        <v>108.91200000000001</v>
      </c>
      <c r="AA102" s="22">
        <v>-1.4798E-2</v>
      </c>
      <c r="AB102" s="22">
        <v>92</v>
      </c>
      <c r="AC102" s="22">
        <v>1.33636</v>
      </c>
      <c r="AD102">
        <f t="shared" si="16"/>
        <v>14.798</v>
      </c>
      <c r="AE102">
        <f t="shared" si="17"/>
        <v>19.780042659999999</v>
      </c>
      <c r="AF102" s="9"/>
      <c r="AG102" s="22">
        <v>0.36331200000000002</v>
      </c>
      <c r="AH102" s="22">
        <v>140.571</v>
      </c>
      <c r="AI102" s="22">
        <v>-1.56677E-2</v>
      </c>
      <c r="AJ102" s="22">
        <v>92</v>
      </c>
      <c r="AK102" s="22">
        <v>0.362732</v>
      </c>
      <c r="AL102">
        <f t="shared" si="18"/>
        <v>15.6677</v>
      </c>
      <c r="AM102">
        <f t="shared" si="19"/>
        <v>5.6922634223999999</v>
      </c>
      <c r="AP102" s="9"/>
      <c r="AQ102" s="22">
        <v>1.33667</v>
      </c>
      <c r="AR102" s="22">
        <v>189.94900000000001</v>
      </c>
      <c r="AS102" s="22">
        <v>-1.47552E-2</v>
      </c>
      <c r="AT102" s="22">
        <v>92</v>
      </c>
      <c r="AU102" s="22">
        <v>1.33575</v>
      </c>
      <c r="AV102">
        <f t="shared" si="20"/>
        <v>14.7552</v>
      </c>
      <c r="AW102">
        <f t="shared" si="21"/>
        <v>19.722833184000002</v>
      </c>
      <c r="AX102" s="9"/>
      <c r="AY102" s="22">
        <v>0.36331200000000002</v>
      </c>
      <c r="AZ102" s="22">
        <v>239.333</v>
      </c>
      <c r="BA102" s="22">
        <v>-1.56647E-2</v>
      </c>
      <c r="BB102" s="22">
        <v>92</v>
      </c>
      <c r="BC102" s="22">
        <v>0.362701</v>
      </c>
      <c r="BD102">
        <f t="shared" si="22"/>
        <v>15.6647</v>
      </c>
      <c r="BE102">
        <f t="shared" si="23"/>
        <v>5.6911734864000003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9.923</v>
      </c>
      <c r="I103" s="22">
        <v>-1.4733899999999999E-2</v>
      </c>
      <c r="J103" s="22">
        <v>93</v>
      </c>
      <c r="K103" s="22">
        <v>1.33118</v>
      </c>
      <c r="L103">
        <f t="shared" si="12"/>
        <v>14.7339</v>
      </c>
      <c r="M103">
        <f t="shared" si="13"/>
        <v>19.620103257</v>
      </c>
      <c r="N103" s="9"/>
      <c r="O103" s="22">
        <v>0.36834699999999998</v>
      </c>
      <c r="P103" s="22">
        <v>59.3444</v>
      </c>
      <c r="Q103" s="22">
        <v>-1.5685999999999999E-2</v>
      </c>
      <c r="R103" s="22">
        <v>93</v>
      </c>
      <c r="S103" s="22">
        <v>0.36776700000000001</v>
      </c>
      <c r="T103">
        <f t="shared" si="14"/>
        <v>15.685999999999998</v>
      </c>
      <c r="U103">
        <f t="shared" si="15"/>
        <v>5.7778910419999994</v>
      </c>
      <c r="X103" s="9"/>
      <c r="Y103" s="22">
        <v>1.3316300000000001</v>
      </c>
      <c r="Z103" s="22">
        <v>108.922</v>
      </c>
      <c r="AA103" s="22">
        <v>-1.48071E-2</v>
      </c>
      <c r="AB103" s="22">
        <v>93</v>
      </c>
      <c r="AC103" s="22">
        <v>1.33118</v>
      </c>
      <c r="AD103">
        <f t="shared" si="16"/>
        <v>14.8071</v>
      </c>
      <c r="AE103">
        <f t="shared" si="17"/>
        <v>19.717578573000001</v>
      </c>
      <c r="AF103" s="9"/>
      <c r="AG103" s="22">
        <v>0.36834699999999998</v>
      </c>
      <c r="AH103" s="22">
        <v>140.58099999999999</v>
      </c>
      <c r="AI103" s="22">
        <v>-1.56677E-2</v>
      </c>
      <c r="AJ103" s="22">
        <v>93</v>
      </c>
      <c r="AK103" s="22">
        <v>0.36773699999999998</v>
      </c>
      <c r="AL103">
        <f t="shared" si="18"/>
        <v>15.6677</v>
      </c>
      <c r="AM103">
        <f t="shared" si="19"/>
        <v>5.7711502918999997</v>
      </c>
      <c r="AP103" s="9"/>
      <c r="AQ103" s="22">
        <v>1.3316300000000001</v>
      </c>
      <c r="AR103" s="22">
        <v>189.959</v>
      </c>
      <c r="AS103" s="22">
        <v>-1.4761399999999999E-2</v>
      </c>
      <c r="AT103" s="22">
        <v>93</v>
      </c>
      <c r="AU103" s="22">
        <v>1.33118</v>
      </c>
      <c r="AV103">
        <f t="shared" si="20"/>
        <v>14.761399999999998</v>
      </c>
      <c r="AW103">
        <f t="shared" si="21"/>
        <v>19.656723081999999</v>
      </c>
      <c r="AX103" s="9"/>
      <c r="AY103" s="22">
        <v>0.36834699999999998</v>
      </c>
      <c r="AZ103" s="22">
        <v>239.34299999999999</v>
      </c>
      <c r="BA103" s="22">
        <v>-1.5661600000000001E-2</v>
      </c>
      <c r="BB103" s="22">
        <v>93</v>
      </c>
      <c r="BC103" s="22">
        <v>0.36776700000000001</v>
      </c>
      <c r="BD103">
        <f t="shared" si="22"/>
        <v>15.661600000000002</v>
      </c>
      <c r="BE103">
        <f t="shared" si="23"/>
        <v>5.7689033752000007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9.9330700000000007</v>
      </c>
      <c r="I104" s="22">
        <v>-1.4761399999999999E-2</v>
      </c>
      <c r="J104" s="22">
        <v>94</v>
      </c>
      <c r="K104" s="22">
        <v>1.32599</v>
      </c>
      <c r="L104">
        <f t="shared" si="12"/>
        <v>14.761399999999998</v>
      </c>
      <c r="M104">
        <f t="shared" si="13"/>
        <v>19.582473239999999</v>
      </c>
      <c r="N104" s="9"/>
      <c r="O104" s="22">
        <v>0.37338300000000002</v>
      </c>
      <c r="P104" s="22">
        <v>59.354500000000002</v>
      </c>
      <c r="Q104" s="22">
        <v>-1.5682999999999999E-2</v>
      </c>
      <c r="R104" s="22">
        <v>94</v>
      </c>
      <c r="S104" s="22">
        <v>0.37271100000000001</v>
      </c>
      <c r="T104">
        <f t="shared" si="14"/>
        <v>15.683</v>
      </c>
      <c r="U104">
        <f t="shared" si="15"/>
        <v>5.8557655890000007</v>
      </c>
      <c r="X104" s="9"/>
      <c r="Y104" s="22">
        <v>1.3266</v>
      </c>
      <c r="Z104" s="22">
        <v>108.932</v>
      </c>
      <c r="AA104" s="22">
        <v>-1.4819300000000001E-2</v>
      </c>
      <c r="AB104" s="22">
        <v>94</v>
      </c>
      <c r="AC104" s="22">
        <v>1.32599</v>
      </c>
      <c r="AD104">
        <f t="shared" si="16"/>
        <v>14.8193</v>
      </c>
      <c r="AE104">
        <f t="shared" si="17"/>
        <v>19.659283380000002</v>
      </c>
      <c r="AF104" s="9"/>
      <c r="AG104" s="22">
        <v>0.37338300000000002</v>
      </c>
      <c r="AH104" s="22">
        <v>140.59100000000001</v>
      </c>
      <c r="AI104" s="22">
        <v>-1.56647E-2</v>
      </c>
      <c r="AJ104" s="22">
        <v>94</v>
      </c>
      <c r="AK104" s="22">
        <v>0.37283300000000003</v>
      </c>
      <c r="AL104">
        <f t="shared" si="18"/>
        <v>15.6647</v>
      </c>
      <c r="AM104">
        <f t="shared" si="19"/>
        <v>5.8489326800999999</v>
      </c>
      <c r="AP104" s="9"/>
      <c r="AQ104" s="22">
        <v>1.3266</v>
      </c>
      <c r="AR104" s="22">
        <v>189.96899999999999</v>
      </c>
      <c r="AS104" s="22">
        <v>-1.4770500000000001E-2</v>
      </c>
      <c r="AT104" s="22">
        <v>94</v>
      </c>
      <c r="AU104" s="22">
        <v>1.32599</v>
      </c>
      <c r="AV104">
        <f t="shared" si="20"/>
        <v>14.7705</v>
      </c>
      <c r="AW104">
        <f t="shared" si="21"/>
        <v>19.5945453</v>
      </c>
      <c r="AX104" s="9"/>
      <c r="AY104" s="22">
        <v>0.37338300000000002</v>
      </c>
      <c r="AZ104" s="22">
        <v>239.35300000000001</v>
      </c>
      <c r="BA104" s="22">
        <v>-1.5661600000000001E-2</v>
      </c>
      <c r="BB104" s="22">
        <v>94</v>
      </c>
      <c r="BC104" s="22">
        <v>0.37277199999999999</v>
      </c>
      <c r="BD104">
        <f t="shared" si="22"/>
        <v>15.661600000000002</v>
      </c>
      <c r="BE104">
        <f t="shared" si="23"/>
        <v>5.8477751928000012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9.9431399999999996</v>
      </c>
      <c r="I105" s="22">
        <v>-1.4767499999999999E-2</v>
      </c>
      <c r="J105" s="22">
        <v>95</v>
      </c>
      <c r="K105" s="22">
        <v>1.32111</v>
      </c>
      <c r="L105">
        <f t="shared" si="12"/>
        <v>14.7675</v>
      </c>
      <c r="M105">
        <f t="shared" si="13"/>
        <v>19.5161373</v>
      </c>
      <c r="N105" s="9"/>
      <c r="O105" s="22">
        <v>0.37841799999999998</v>
      </c>
      <c r="P105" s="22">
        <v>59.364600000000003</v>
      </c>
      <c r="Q105" s="22">
        <v>-1.56799E-2</v>
      </c>
      <c r="R105" s="22">
        <v>95</v>
      </c>
      <c r="S105" s="22">
        <v>0.37783800000000001</v>
      </c>
      <c r="T105">
        <f t="shared" si="14"/>
        <v>15.6799</v>
      </c>
      <c r="U105">
        <f t="shared" si="15"/>
        <v>5.9335563981999995</v>
      </c>
      <c r="X105" s="9"/>
      <c r="Y105" s="22">
        <v>1.3215600000000001</v>
      </c>
      <c r="Z105" s="22">
        <v>108.94199999999999</v>
      </c>
      <c r="AA105" s="22">
        <v>-1.48285E-2</v>
      </c>
      <c r="AB105" s="22">
        <v>95</v>
      </c>
      <c r="AC105" s="22">
        <v>1.3208</v>
      </c>
      <c r="AD105">
        <f t="shared" si="16"/>
        <v>14.8285</v>
      </c>
      <c r="AE105">
        <f t="shared" si="17"/>
        <v>19.596752460000001</v>
      </c>
      <c r="AF105" s="9"/>
      <c r="AG105" s="22">
        <v>0.37841799999999998</v>
      </c>
      <c r="AH105" s="22">
        <v>140.601</v>
      </c>
      <c r="AI105" s="22">
        <v>-1.5658600000000002E-2</v>
      </c>
      <c r="AJ105" s="22">
        <v>95</v>
      </c>
      <c r="AK105" s="22">
        <v>0.37786900000000001</v>
      </c>
      <c r="AL105">
        <f t="shared" si="18"/>
        <v>15.658600000000002</v>
      </c>
      <c r="AM105">
        <f t="shared" si="19"/>
        <v>5.9254960948000006</v>
      </c>
      <c r="AP105" s="9"/>
      <c r="AQ105" s="22">
        <v>1.3215600000000001</v>
      </c>
      <c r="AR105" s="22">
        <v>189.97900000000001</v>
      </c>
      <c r="AS105" s="22">
        <v>-1.47858E-2</v>
      </c>
      <c r="AT105" s="22">
        <v>95</v>
      </c>
      <c r="AU105" s="22">
        <v>1.32019</v>
      </c>
      <c r="AV105">
        <f t="shared" si="20"/>
        <v>14.7858</v>
      </c>
      <c r="AW105">
        <f t="shared" si="21"/>
        <v>19.540321848000001</v>
      </c>
      <c r="AX105" s="9"/>
      <c r="AY105" s="22">
        <v>0.37841799999999998</v>
      </c>
      <c r="AZ105" s="22">
        <v>239.363</v>
      </c>
      <c r="BA105" s="22">
        <v>-1.5661600000000001E-2</v>
      </c>
      <c r="BB105" s="22">
        <v>95</v>
      </c>
      <c r="BC105" s="22">
        <v>0.37783800000000001</v>
      </c>
      <c r="BD105">
        <f t="shared" si="22"/>
        <v>15.661600000000002</v>
      </c>
      <c r="BE105">
        <f t="shared" si="23"/>
        <v>5.9266313488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9.9532100000000003</v>
      </c>
      <c r="I106" s="22">
        <v>-1.47736E-2</v>
      </c>
      <c r="J106" s="22">
        <v>96</v>
      </c>
      <c r="K106" s="22">
        <v>1.31531</v>
      </c>
      <c r="L106">
        <f t="shared" si="12"/>
        <v>14.7736</v>
      </c>
      <c r="M106">
        <f t="shared" si="13"/>
        <v>19.449887608000001</v>
      </c>
      <c r="N106" s="9"/>
      <c r="O106" s="22">
        <v>0.38345299999999999</v>
      </c>
      <c r="P106" s="22">
        <v>59.374600000000001</v>
      </c>
      <c r="Q106" s="22">
        <v>-1.5676900000000001E-2</v>
      </c>
      <c r="R106" s="22">
        <v>96</v>
      </c>
      <c r="S106" s="22">
        <v>0.38281300000000001</v>
      </c>
      <c r="T106">
        <f t="shared" si="14"/>
        <v>15.6769</v>
      </c>
      <c r="U106">
        <f t="shared" si="15"/>
        <v>6.0113543357000001</v>
      </c>
      <c r="X106" s="9"/>
      <c r="Y106" s="22">
        <v>1.31653</v>
      </c>
      <c r="Z106" s="22">
        <v>108.952</v>
      </c>
      <c r="AA106" s="22">
        <v>-1.4837599999999999E-2</v>
      </c>
      <c r="AB106" s="22">
        <v>96</v>
      </c>
      <c r="AC106" s="22">
        <v>1.3156099999999999</v>
      </c>
      <c r="AD106">
        <f t="shared" si="16"/>
        <v>14.8376</v>
      </c>
      <c r="AE106">
        <f t="shared" si="17"/>
        <v>19.534145528</v>
      </c>
      <c r="AF106" s="9"/>
      <c r="AG106" s="22">
        <v>0.38345299999999999</v>
      </c>
      <c r="AH106" s="22">
        <v>140.61099999999999</v>
      </c>
      <c r="AI106" s="22">
        <v>-1.5658600000000002E-2</v>
      </c>
      <c r="AJ106" s="22">
        <v>96</v>
      </c>
      <c r="AK106" s="22">
        <v>0.38284299999999999</v>
      </c>
      <c r="AL106">
        <f t="shared" si="18"/>
        <v>15.658600000000002</v>
      </c>
      <c r="AM106">
        <f t="shared" si="19"/>
        <v>6.0043371458000001</v>
      </c>
      <c r="AP106" s="9"/>
      <c r="AQ106" s="22">
        <v>1.31653</v>
      </c>
      <c r="AR106" s="22">
        <v>189.99</v>
      </c>
      <c r="AS106" s="22">
        <v>-1.48071E-2</v>
      </c>
      <c r="AT106" s="22">
        <v>96</v>
      </c>
      <c r="AU106" s="22">
        <v>1.31531</v>
      </c>
      <c r="AV106">
        <f t="shared" si="20"/>
        <v>14.8071</v>
      </c>
      <c r="AW106">
        <f t="shared" si="21"/>
        <v>19.493991362999999</v>
      </c>
      <c r="AX106" s="9"/>
      <c r="AY106" s="22">
        <v>0.38345299999999999</v>
      </c>
      <c r="AZ106" s="22">
        <v>239.37299999999999</v>
      </c>
      <c r="BA106" s="22">
        <v>-1.5658600000000002E-2</v>
      </c>
      <c r="BB106" s="22">
        <v>96</v>
      </c>
      <c r="BC106" s="22">
        <v>0.38290400000000002</v>
      </c>
      <c r="BD106">
        <f t="shared" si="22"/>
        <v>15.658600000000002</v>
      </c>
      <c r="BE106">
        <f t="shared" si="23"/>
        <v>6.0043371458000001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9.9632799999999992</v>
      </c>
      <c r="I107" s="22">
        <v>-1.4782699999999999E-2</v>
      </c>
      <c r="J107" s="22">
        <v>97</v>
      </c>
      <c r="K107" s="22">
        <v>1.3104199999999999</v>
      </c>
      <c r="L107">
        <f t="shared" si="12"/>
        <v>14.7827</v>
      </c>
      <c r="M107">
        <f t="shared" si="13"/>
        <v>19.387363223000001</v>
      </c>
      <c r="N107" s="9"/>
      <c r="O107" s="22">
        <v>0.38848899999999997</v>
      </c>
      <c r="P107" s="22">
        <v>59.384700000000002</v>
      </c>
      <c r="Q107" s="22">
        <v>-1.5673800000000002E-2</v>
      </c>
      <c r="R107" s="22">
        <v>97</v>
      </c>
      <c r="S107" s="22">
        <v>0.387878</v>
      </c>
      <c r="T107">
        <f t="shared" si="14"/>
        <v>15.673800000000002</v>
      </c>
      <c r="U107">
        <f t="shared" si="15"/>
        <v>6.0890988882000006</v>
      </c>
      <c r="X107" s="9"/>
      <c r="Y107" s="22">
        <v>1.31149</v>
      </c>
      <c r="Z107" s="22">
        <v>108.962</v>
      </c>
      <c r="AA107" s="22">
        <v>-1.4849899999999999E-2</v>
      </c>
      <c r="AB107" s="22">
        <v>97</v>
      </c>
      <c r="AC107" s="22">
        <v>1.31073</v>
      </c>
      <c r="AD107">
        <f t="shared" si="16"/>
        <v>14.8499</v>
      </c>
      <c r="AE107">
        <f t="shared" si="17"/>
        <v>19.475495350999999</v>
      </c>
      <c r="AF107" s="9"/>
      <c r="AG107" s="22">
        <v>0.38848899999999997</v>
      </c>
      <c r="AH107" s="22">
        <v>140.62100000000001</v>
      </c>
      <c r="AI107" s="22">
        <v>-1.5661600000000001E-2</v>
      </c>
      <c r="AJ107" s="22">
        <v>97</v>
      </c>
      <c r="AK107" s="22">
        <v>0.38793899999999998</v>
      </c>
      <c r="AL107">
        <f t="shared" si="18"/>
        <v>15.661600000000002</v>
      </c>
      <c r="AM107">
        <f t="shared" si="19"/>
        <v>6.0843593224000001</v>
      </c>
      <c r="AP107" s="9"/>
      <c r="AQ107" s="22">
        <v>1.31149</v>
      </c>
      <c r="AR107" s="22">
        <v>190</v>
      </c>
      <c r="AS107" s="22">
        <v>-1.4831499999999999E-2</v>
      </c>
      <c r="AT107" s="22">
        <v>97</v>
      </c>
      <c r="AU107" s="22">
        <v>1.31073</v>
      </c>
      <c r="AV107">
        <f t="shared" si="20"/>
        <v>14.831499999999998</v>
      </c>
      <c r="AW107">
        <f t="shared" si="21"/>
        <v>19.451363935</v>
      </c>
      <c r="AX107" s="9"/>
      <c r="AY107" s="22">
        <v>0.38848899999999997</v>
      </c>
      <c r="AZ107" s="22">
        <v>239.38300000000001</v>
      </c>
      <c r="BA107" s="22">
        <v>-1.5658600000000002E-2</v>
      </c>
      <c r="BB107" s="22">
        <v>97</v>
      </c>
      <c r="BC107" s="22">
        <v>0.387909</v>
      </c>
      <c r="BD107">
        <f t="shared" si="22"/>
        <v>15.658600000000002</v>
      </c>
      <c r="BE107">
        <f t="shared" si="23"/>
        <v>6.0831938554000002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9.9733499999999999</v>
      </c>
      <c r="I108" s="22">
        <v>-1.47919E-2</v>
      </c>
      <c r="J108" s="22">
        <v>98</v>
      </c>
      <c r="K108" s="22">
        <v>1.30646</v>
      </c>
      <c r="L108">
        <f t="shared" si="12"/>
        <v>14.7919</v>
      </c>
      <c r="M108">
        <f t="shared" si="13"/>
        <v>19.325025673999999</v>
      </c>
      <c r="N108" s="9"/>
      <c r="O108" s="22">
        <v>0.39352399999999998</v>
      </c>
      <c r="P108" s="22">
        <v>59.394799999999996</v>
      </c>
      <c r="Q108" s="22">
        <v>-1.5670799999999999E-2</v>
      </c>
      <c r="R108" s="22">
        <v>98</v>
      </c>
      <c r="S108" s="22">
        <v>0.39297500000000002</v>
      </c>
      <c r="T108">
        <f t="shared" si="14"/>
        <v>15.670799999999998</v>
      </c>
      <c r="U108">
        <f t="shared" si="15"/>
        <v>6.1668358991999987</v>
      </c>
      <c r="X108" s="9"/>
      <c r="Y108" s="22">
        <v>1.30646</v>
      </c>
      <c r="Z108" s="22">
        <v>108.97199999999999</v>
      </c>
      <c r="AA108" s="22">
        <v>-1.4865099999999999E-2</v>
      </c>
      <c r="AB108" s="22">
        <v>98</v>
      </c>
      <c r="AC108" s="22">
        <v>1.3055399999999999</v>
      </c>
      <c r="AD108">
        <f t="shared" si="16"/>
        <v>14.8651</v>
      </c>
      <c r="AE108">
        <f t="shared" si="17"/>
        <v>19.420658545999999</v>
      </c>
      <c r="AF108" s="9"/>
      <c r="AG108" s="22">
        <v>0.39352399999999998</v>
      </c>
      <c r="AH108" s="22">
        <v>140.631</v>
      </c>
      <c r="AI108" s="22">
        <v>-1.5655499999999999E-2</v>
      </c>
      <c r="AJ108" s="22">
        <v>98</v>
      </c>
      <c r="AK108" s="22">
        <v>0.39294400000000002</v>
      </c>
      <c r="AL108">
        <f t="shared" si="18"/>
        <v>15.6555</v>
      </c>
      <c r="AM108">
        <f t="shared" si="19"/>
        <v>6.1608149819999998</v>
      </c>
      <c r="AP108" s="9"/>
      <c r="AQ108" s="22">
        <v>1.30646</v>
      </c>
      <c r="AR108" s="22">
        <v>190.01</v>
      </c>
      <c r="AS108" s="22">
        <v>-1.48468E-2</v>
      </c>
      <c r="AT108" s="22">
        <v>98</v>
      </c>
      <c r="AU108" s="22">
        <v>1.3055399999999999</v>
      </c>
      <c r="AV108">
        <f t="shared" si="20"/>
        <v>14.8468</v>
      </c>
      <c r="AW108">
        <f t="shared" si="21"/>
        <v>19.396750328</v>
      </c>
      <c r="AX108" s="9"/>
      <c r="AY108" s="22">
        <v>0.39352399999999998</v>
      </c>
      <c r="AZ108" s="22">
        <v>239.393</v>
      </c>
      <c r="BA108" s="22">
        <v>-1.5655499999999999E-2</v>
      </c>
      <c r="BB108" s="22">
        <v>98</v>
      </c>
      <c r="BC108" s="22">
        <v>0.39291399999999999</v>
      </c>
      <c r="BD108">
        <f t="shared" si="22"/>
        <v>15.6555</v>
      </c>
      <c r="BE108">
        <f t="shared" si="23"/>
        <v>6.1608149819999998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9.9834300000000002</v>
      </c>
      <c r="I109" s="22">
        <v>-1.48071E-2</v>
      </c>
      <c r="J109" s="22">
        <v>99</v>
      </c>
      <c r="K109" s="22">
        <v>1.3006599999999999</v>
      </c>
      <c r="L109">
        <f t="shared" si="12"/>
        <v>14.8071</v>
      </c>
      <c r="M109">
        <f t="shared" si="13"/>
        <v>19.270256082</v>
      </c>
      <c r="N109" s="9"/>
      <c r="O109" s="22">
        <v>0.39856000000000003</v>
      </c>
      <c r="P109" s="22">
        <v>59.404800000000002</v>
      </c>
      <c r="Q109" s="22">
        <v>-1.5670799999999999E-2</v>
      </c>
      <c r="R109" s="22">
        <v>99</v>
      </c>
      <c r="S109" s="22">
        <v>0.39800999999999997</v>
      </c>
      <c r="T109">
        <f t="shared" si="14"/>
        <v>15.670799999999998</v>
      </c>
      <c r="U109">
        <f t="shared" si="15"/>
        <v>6.2457540479999993</v>
      </c>
      <c r="X109" s="9"/>
      <c r="Y109" s="22">
        <v>1.30142</v>
      </c>
      <c r="Z109" s="22">
        <v>108.982</v>
      </c>
      <c r="AA109" s="22">
        <v>-1.48773E-2</v>
      </c>
      <c r="AB109" s="22">
        <v>99</v>
      </c>
      <c r="AC109" s="22">
        <v>1.3012699999999999</v>
      </c>
      <c r="AD109">
        <f t="shared" si="16"/>
        <v>14.8773</v>
      </c>
      <c r="AE109">
        <f t="shared" si="17"/>
        <v>19.361615766</v>
      </c>
      <c r="AF109" s="9"/>
      <c r="AG109" s="22">
        <v>0.39856000000000003</v>
      </c>
      <c r="AH109" s="22">
        <v>140.64099999999999</v>
      </c>
      <c r="AI109" s="22">
        <v>-1.5655499999999999E-2</v>
      </c>
      <c r="AJ109" s="22">
        <v>99</v>
      </c>
      <c r="AK109" s="22">
        <v>0.39800999999999997</v>
      </c>
      <c r="AL109">
        <f t="shared" si="18"/>
        <v>15.6555</v>
      </c>
      <c r="AM109">
        <f t="shared" si="19"/>
        <v>6.2396560800000005</v>
      </c>
      <c r="AP109" s="9"/>
      <c r="AQ109" s="22">
        <v>1.30142</v>
      </c>
      <c r="AR109" s="22">
        <v>190.02</v>
      </c>
      <c r="AS109" s="22">
        <v>-1.4865099999999999E-2</v>
      </c>
      <c r="AT109" s="22">
        <v>99</v>
      </c>
      <c r="AU109" s="22">
        <v>1.3009599999999999</v>
      </c>
      <c r="AV109">
        <f t="shared" si="20"/>
        <v>14.8651</v>
      </c>
      <c r="AW109">
        <f t="shared" si="21"/>
        <v>19.345738442000002</v>
      </c>
      <c r="AX109" s="9"/>
      <c r="AY109" s="22">
        <v>0.39856000000000003</v>
      </c>
      <c r="AZ109" s="22">
        <v>239.40299999999999</v>
      </c>
      <c r="BA109" s="22">
        <v>-1.5649400000000001E-2</v>
      </c>
      <c r="BB109" s="22">
        <v>99</v>
      </c>
      <c r="BC109" s="22">
        <v>0.39791900000000002</v>
      </c>
      <c r="BD109">
        <f t="shared" si="22"/>
        <v>15.6494</v>
      </c>
      <c r="BE109">
        <f t="shared" si="23"/>
        <v>6.2372248640000008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9.9934999999999992</v>
      </c>
      <c r="I110" s="22">
        <v>-1.4825400000000001E-2</v>
      </c>
      <c r="J110" s="22">
        <v>100</v>
      </c>
      <c r="K110" s="22">
        <v>1.2957799999999999</v>
      </c>
      <c r="L110">
        <f t="shared" si="12"/>
        <v>14.8254</v>
      </c>
      <c r="M110">
        <f t="shared" si="13"/>
        <v>19.219500306</v>
      </c>
      <c r="N110" s="9"/>
      <c r="O110" s="22">
        <v>0.40359499999999998</v>
      </c>
      <c r="P110" s="22">
        <v>59.414900000000003</v>
      </c>
      <c r="Q110" s="22">
        <v>-1.56647E-2</v>
      </c>
      <c r="R110" s="22">
        <v>100</v>
      </c>
      <c r="S110" s="22">
        <v>0.40304600000000002</v>
      </c>
      <c r="T110">
        <f t="shared" si="14"/>
        <v>15.6647</v>
      </c>
      <c r="U110">
        <f t="shared" si="15"/>
        <v>6.3221945964999993</v>
      </c>
      <c r="X110" s="9"/>
      <c r="Y110" s="22">
        <v>1.2963899999999999</v>
      </c>
      <c r="Z110" s="22">
        <v>108.992</v>
      </c>
      <c r="AA110" s="22">
        <v>-1.4892600000000001E-2</v>
      </c>
      <c r="AB110" s="22">
        <v>100</v>
      </c>
      <c r="AC110" s="22">
        <v>1.2957799999999999</v>
      </c>
      <c r="AD110">
        <f t="shared" si="16"/>
        <v>14.8926</v>
      </c>
      <c r="AE110">
        <f t="shared" si="17"/>
        <v>19.306617713999998</v>
      </c>
      <c r="AF110" s="9"/>
      <c r="AG110" s="22">
        <v>0.40359499999999998</v>
      </c>
      <c r="AH110" s="22">
        <v>140.65100000000001</v>
      </c>
      <c r="AI110" s="22">
        <v>-1.5658600000000002E-2</v>
      </c>
      <c r="AJ110" s="22">
        <v>100</v>
      </c>
      <c r="AK110" s="22">
        <v>0.40307599999999999</v>
      </c>
      <c r="AL110">
        <f t="shared" si="18"/>
        <v>15.658600000000002</v>
      </c>
      <c r="AM110">
        <f t="shared" si="19"/>
        <v>6.3197326670000002</v>
      </c>
      <c r="AP110" s="9"/>
      <c r="AQ110" s="22">
        <v>1.2963899999999999</v>
      </c>
      <c r="AR110" s="22">
        <v>190.03</v>
      </c>
      <c r="AS110" s="22">
        <v>-1.4892600000000001E-2</v>
      </c>
      <c r="AT110" s="22">
        <v>100</v>
      </c>
      <c r="AU110" s="22">
        <v>1.2954699999999999</v>
      </c>
      <c r="AV110">
        <f t="shared" si="20"/>
        <v>14.8926</v>
      </c>
      <c r="AW110">
        <f t="shared" si="21"/>
        <v>19.306617713999998</v>
      </c>
      <c r="AX110" s="9"/>
      <c r="AY110" s="22">
        <v>0.40359499999999998</v>
      </c>
      <c r="AZ110" s="22">
        <v>239.41300000000001</v>
      </c>
      <c r="BA110" s="22">
        <v>-1.5649400000000001E-2</v>
      </c>
      <c r="BB110" s="22">
        <v>100</v>
      </c>
      <c r="BC110" s="22">
        <v>0.40304600000000002</v>
      </c>
      <c r="BD110">
        <f t="shared" si="22"/>
        <v>15.6494</v>
      </c>
      <c r="BE110">
        <f t="shared" si="23"/>
        <v>6.316019593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10.0036</v>
      </c>
      <c r="I111" s="22">
        <v>-1.48407E-2</v>
      </c>
      <c r="J111" s="22">
        <v>101</v>
      </c>
      <c r="K111" s="22">
        <v>1.2911999999999999</v>
      </c>
      <c r="L111">
        <f t="shared" si="12"/>
        <v>14.8407</v>
      </c>
      <c r="M111">
        <f t="shared" si="13"/>
        <v>19.164537944999999</v>
      </c>
      <c r="N111" s="9"/>
      <c r="O111" s="22">
        <v>0.40862999999999999</v>
      </c>
      <c r="P111" s="22">
        <v>59.424999999999997</v>
      </c>
      <c r="Q111" s="22">
        <v>-1.56647E-2</v>
      </c>
      <c r="R111" s="22">
        <v>101</v>
      </c>
      <c r="S111" s="22">
        <v>0.40801999999999999</v>
      </c>
      <c r="T111">
        <f t="shared" si="14"/>
        <v>15.6647</v>
      </c>
      <c r="U111">
        <f t="shared" si="15"/>
        <v>6.4010663609999998</v>
      </c>
      <c r="X111" s="9"/>
      <c r="Y111" s="22">
        <v>1.29135</v>
      </c>
      <c r="Z111" s="22">
        <v>109.002</v>
      </c>
      <c r="AA111" s="22">
        <v>-1.4904799999999999E-2</v>
      </c>
      <c r="AB111" s="22">
        <v>101</v>
      </c>
      <c r="AC111" s="22">
        <v>1.2905899999999999</v>
      </c>
      <c r="AD111">
        <f t="shared" si="16"/>
        <v>14.9048</v>
      </c>
      <c r="AE111">
        <f t="shared" si="17"/>
        <v>19.247313479999999</v>
      </c>
      <c r="AF111" s="9"/>
      <c r="AG111" s="22">
        <v>0.40862999999999999</v>
      </c>
      <c r="AH111" s="22">
        <v>140.66200000000001</v>
      </c>
      <c r="AI111" s="22">
        <v>-1.56647E-2</v>
      </c>
      <c r="AJ111" s="22">
        <v>101</v>
      </c>
      <c r="AK111" s="22">
        <v>0.408051</v>
      </c>
      <c r="AL111">
        <f t="shared" si="18"/>
        <v>15.6647</v>
      </c>
      <c r="AM111">
        <f t="shared" si="19"/>
        <v>6.4010663609999998</v>
      </c>
      <c r="AP111" s="9"/>
      <c r="AQ111" s="22">
        <v>1.29135</v>
      </c>
      <c r="AR111" s="22">
        <v>190.04</v>
      </c>
      <c r="AS111" s="22">
        <v>-1.4907800000000001E-2</v>
      </c>
      <c r="AT111" s="22">
        <v>101</v>
      </c>
      <c r="AU111" s="22">
        <v>1.2908900000000001</v>
      </c>
      <c r="AV111">
        <f t="shared" si="20"/>
        <v>14.9078</v>
      </c>
      <c r="AW111">
        <f t="shared" si="21"/>
        <v>19.251187529999999</v>
      </c>
      <c r="AX111" s="9"/>
      <c r="AY111" s="22">
        <v>0.40862999999999999</v>
      </c>
      <c r="AZ111" s="22">
        <v>239.423</v>
      </c>
      <c r="BA111" s="22">
        <v>-1.5643299999999999E-2</v>
      </c>
      <c r="BB111" s="22">
        <v>101</v>
      </c>
      <c r="BC111" s="22">
        <v>0.40801999999999999</v>
      </c>
      <c r="BD111">
        <f t="shared" si="22"/>
        <v>15.643299999999998</v>
      </c>
      <c r="BE111">
        <f t="shared" si="23"/>
        <v>6.3923216789999993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10.0136</v>
      </c>
      <c r="I112" s="22">
        <v>-1.4859000000000001E-2</v>
      </c>
      <c r="J112" s="22">
        <v>102</v>
      </c>
      <c r="K112" s="22">
        <v>1.2854000000000001</v>
      </c>
      <c r="L112">
        <f t="shared" si="12"/>
        <v>14.859</v>
      </c>
      <c r="M112">
        <f t="shared" si="13"/>
        <v>19.113428879999997</v>
      </c>
      <c r="N112" s="9"/>
      <c r="O112" s="22">
        <v>0.41366599999999998</v>
      </c>
      <c r="P112" s="22">
        <v>59.435099999999998</v>
      </c>
      <c r="Q112" s="22">
        <v>-1.5658600000000002E-2</v>
      </c>
      <c r="R112" s="22">
        <v>102</v>
      </c>
      <c r="S112" s="22">
        <v>0.41314699999999999</v>
      </c>
      <c r="T112">
        <f t="shared" si="14"/>
        <v>15.658600000000002</v>
      </c>
      <c r="U112">
        <f t="shared" si="15"/>
        <v>6.4774304276000008</v>
      </c>
      <c r="X112" s="9"/>
      <c r="Y112" s="22">
        <v>1.2863199999999999</v>
      </c>
      <c r="Z112" s="22">
        <v>109.012</v>
      </c>
      <c r="AA112" s="22">
        <v>-1.49292E-2</v>
      </c>
      <c r="AB112" s="22">
        <v>102</v>
      </c>
      <c r="AC112" s="22">
        <v>1.2866200000000001</v>
      </c>
      <c r="AD112">
        <f t="shared" si="16"/>
        <v>14.9292</v>
      </c>
      <c r="AE112">
        <f t="shared" si="17"/>
        <v>19.203728543999997</v>
      </c>
      <c r="AF112" s="9"/>
      <c r="AG112" s="22">
        <v>0.41366599999999998</v>
      </c>
      <c r="AH112" s="22">
        <v>140.672</v>
      </c>
      <c r="AI112" s="22">
        <v>-1.56647E-2</v>
      </c>
      <c r="AJ112" s="22">
        <v>102</v>
      </c>
      <c r="AK112" s="22">
        <v>0.41308600000000001</v>
      </c>
      <c r="AL112">
        <f t="shared" si="18"/>
        <v>15.6647</v>
      </c>
      <c r="AM112">
        <f t="shared" si="19"/>
        <v>6.4799537901999997</v>
      </c>
      <c r="AP112" s="9"/>
      <c r="AQ112" s="22">
        <v>1.2863199999999999</v>
      </c>
      <c r="AR112" s="22">
        <v>190.05</v>
      </c>
      <c r="AS112" s="22">
        <v>-1.49353E-2</v>
      </c>
      <c r="AT112" s="22">
        <v>102</v>
      </c>
      <c r="AU112" s="22">
        <v>1.2860100000000001</v>
      </c>
      <c r="AV112">
        <f t="shared" si="20"/>
        <v>14.9353</v>
      </c>
      <c r="AW112">
        <f t="shared" si="21"/>
        <v>19.211575095999997</v>
      </c>
      <c r="AX112" s="9"/>
      <c r="AY112" s="22">
        <v>0.41366599999999998</v>
      </c>
      <c r="AZ112" s="22">
        <v>239.43299999999999</v>
      </c>
      <c r="BA112" s="22">
        <v>-1.5640299999999999E-2</v>
      </c>
      <c r="BB112" s="22">
        <v>102</v>
      </c>
      <c r="BC112" s="22">
        <v>0.41305500000000001</v>
      </c>
      <c r="BD112">
        <f t="shared" si="22"/>
        <v>15.6403</v>
      </c>
      <c r="BE112">
        <f t="shared" si="23"/>
        <v>6.4698603397999994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10.0237</v>
      </c>
      <c r="I113" s="22">
        <v>-1.48773E-2</v>
      </c>
      <c r="J113" s="22">
        <v>103</v>
      </c>
      <c r="K113" s="22">
        <v>1.2802100000000001</v>
      </c>
      <c r="L113">
        <f t="shared" si="12"/>
        <v>14.8773</v>
      </c>
      <c r="M113">
        <f t="shared" si="13"/>
        <v>19.061986944000001</v>
      </c>
      <c r="N113" s="9"/>
      <c r="O113" s="22">
        <v>0.41870099999999999</v>
      </c>
      <c r="P113" s="22">
        <v>59.445099999999996</v>
      </c>
      <c r="Q113" s="22">
        <v>-1.56525E-2</v>
      </c>
      <c r="R113" s="22">
        <v>103</v>
      </c>
      <c r="S113" s="22">
        <v>0.41812100000000002</v>
      </c>
      <c r="T113">
        <f t="shared" si="14"/>
        <v>15.6525</v>
      </c>
      <c r="U113">
        <f t="shared" si="15"/>
        <v>6.5537174024999993</v>
      </c>
      <c r="X113" s="9"/>
      <c r="Y113" s="22">
        <v>1.28128</v>
      </c>
      <c r="Z113" s="22">
        <v>109.023</v>
      </c>
      <c r="AA113" s="22">
        <v>-1.4953599999999999E-2</v>
      </c>
      <c r="AB113" s="22">
        <v>103</v>
      </c>
      <c r="AC113" s="22">
        <v>1.2805200000000001</v>
      </c>
      <c r="AD113">
        <f t="shared" si="16"/>
        <v>14.9536</v>
      </c>
      <c r="AE113">
        <f t="shared" si="17"/>
        <v>19.159748608000001</v>
      </c>
      <c r="AF113" s="9"/>
      <c r="AG113" s="22">
        <v>0.41870099999999999</v>
      </c>
      <c r="AH113" s="22">
        <v>140.68199999999999</v>
      </c>
      <c r="AI113" s="22">
        <v>-1.5661600000000001E-2</v>
      </c>
      <c r="AJ113" s="22">
        <v>103</v>
      </c>
      <c r="AK113" s="22">
        <v>0.41805999999999999</v>
      </c>
      <c r="AL113">
        <f t="shared" si="18"/>
        <v>15.661600000000002</v>
      </c>
      <c r="AM113">
        <f t="shared" si="19"/>
        <v>6.5575275816000005</v>
      </c>
      <c r="AP113" s="9"/>
      <c r="AQ113" s="22">
        <v>1.28128</v>
      </c>
      <c r="AR113" s="22">
        <v>190.06</v>
      </c>
      <c r="AS113" s="22">
        <v>-1.4947500000000001E-2</v>
      </c>
      <c r="AT113" s="22">
        <v>103</v>
      </c>
      <c r="AU113" s="22">
        <v>1.2808200000000001</v>
      </c>
      <c r="AV113">
        <f t="shared" si="20"/>
        <v>14.947500000000002</v>
      </c>
      <c r="AW113">
        <f t="shared" si="21"/>
        <v>19.151932800000001</v>
      </c>
      <c r="AX113" s="9"/>
      <c r="AY113" s="22">
        <v>0.41870099999999999</v>
      </c>
      <c r="AZ113" s="22">
        <v>239.44399999999999</v>
      </c>
      <c r="BA113" s="22">
        <v>-1.5640299999999999E-2</v>
      </c>
      <c r="BB113" s="22">
        <v>103</v>
      </c>
      <c r="BC113" s="22">
        <v>0.41809099999999999</v>
      </c>
      <c r="BD113">
        <f t="shared" si="22"/>
        <v>15.6403</v>
      </c>
      <c r="BE113">
        <f t="shared" si="23"/>
        <v>6.5486092503000002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10.033799999999999</v>
      </c>
      <c r="I114" s="22">
        <v>-1.48895E-2</v>
      </c>
      <c r="J114" s="22">
        <v>104</v>
      </c>
      <c r="K114" s="22">
        <v>1.2753300000000001</v>
      </c>
      <c r="L114">
        <f t="shared" si="12"/>
        <v>14.8895</v>
      </c>
      <c r="M114">
        <f t="shared" si="13"/>
        <v>19.002724375000003</v>
      </c>
      <c r="N114" s="9"/>
      <c r="O114" s="22">
        <v>0.42373699999999997</v>
      </c>
      <c r="P114" s="22">
        <v>59.455199999999998</v>
      </c>
      <c r="Q114" s="22">
        <v>-1.56525E-2</v>
      </c>
      <c r="R114" s="22">
        <v>104</v>
      </c>
      <c r="S114" s="22">
        <v>0.423126</v>
      </c>
      <c r="T114">
        <f t="shared" si="14"/>
        <v>15.6525</v>
      </c>
      <c r="U114">
        <f t="shared" si="15"/>
        <v>6.6325433924999997</v>
      </c>
      <c r="X114" s="9"/>
      <c r="Y114" s="22">
        <v>1.2762500000000001</v>
      </c>
      <c r="Z114" s="22">
        <v>109.033</v>
      </c>
      <c r="AA114" s="22">
        <v>-1.4978E-2</v>
      </c>
      <c r="AB114" s="22">
        <v>104</v>
      </c>
      <c r="AC114" s="22">
        <v>1.2759400000000001</v>
      </c>
      <c r="AD114">
        <f t="shared" si="16"/>
        <v>14.978</v>
      </c>
      <c r="AE114">
        <f t="shared" si="17"/>
        <v>19.115672500000002</v>
      </c>
      <c r="AF114" s="9"/>
      <c r="AG114" s="22">
        <v>0.42373699999999997</v>
      </c>
      <c r="AH114" s="22">
        <v>140.69200000000001</v>
      </c>
      <c r="AI114" s="22">
        <v>-1.5661600000000001E-2</v>
      </c>
      <c r="AJ114" s="22">
        <v>104</v>
      </c>
      <c r="AK114" s="22">
        <v>0.42306500000000002</v>
      </c>
      <c r="AL114">
        <f t="shared" si="18"/>
        <v>15.661600000000002</v>
      </c>
      <c r="AM114">
        <f t="shared" si="19"/>
        <v>6.6363993992000001</v>
      </c>
      <c r="AP114" s="9"/>
      <c r="AQ114" s="22">
        <v>1.2762500000000001</v>
      </c>
      <c r="AR114" s="22">
        <v>190.07</v>
      </c>
      <c r="AS114" s="22">
        <v>-1.4959699999999999E-2</v>
      </c>
      <c r="AT114" s="22">
        <v>104</v>
      </c>
      <c r="AU114" s="22">
        <v>1.2753300000000001</v>
      </c>
      <c r="AV114">
        <f t="shared" si="20"/>
        <v>14.9597</v>
      </c>
      <c r="AW114">
        <f t="shared" si="21"/>
        <v>19.092317125000001</v>
      </c>
      <c r="AX114" s="9"/>
      <c r="AY114" s="22">
        <v>0.42373699999999997</v>
      </c>
      <c r="AZ114" s="22">
        <v>239.45400000000001</v>
      </c>
      <c r="BA114" s="22">
        <v>-1.5640299999999999E-2</v>
      </c>
      <c r="BB114" s="22">
        <v>104</v>
      </c>
      <c r="BC114" s="22">
        <v>0.42318699999999998</v>
      </c>
      <c r="BD114">
        <f t="shared" si="22"/>
        <v>15.6403</v>
      </c>
      <c r="BE114">
        <f t="shared" si="23"/>
        <v>6.6273738010999992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10.043900000000001</v>
      </c>
      <c r="I115" s="22">
        <v>-1.49017E-2</v>
      </c>
      <c r="J115" s="22">
        <v>105</v>
      </c>
      <c r="K115" s="22">
        <v>1.27075</v>
      </c>
      <c r="L115">
        <f t="shared" si="12"/>
        <v>14.9017</v>
      </c>
      <c r="M115">
        <f t="shared" si="13"/>
        <v>18.943190056999999</v>
      </c>
      <c r="N115" s="9"/>
      <c r="O115" s="22">
        <v>0.42877199999999999</v>
      </c>
      <c r="P115" s="22">
        <v>59.465299999999999</v>
      </c>
      <c r="Q115" s="22">
        <v>-1.5649400000000001E-2</v>
      </c>
      <c r="R115" s="22">
        <v>105</v>
      </c>
      <c r="S115" s="22">
        <v>0.42810100000000001</v>
      </c>
      <c r="T115">
        <f t="shared" si="14"/>
        <v>15.6494</v>
      </c>
      <c r="U115">
        <f t="shared" si="15"/>
        <v>6.7100245367999998</v>
      </c>
      <c r="X115" s="9"/>
      <c r="Y115" s="22">
        <v>1.27121</v>
      </c>
      <c r="Z115" s="22">
        <v>109.04300000000001</v>
      </c>
      <c r="AA115" s="22">
        <v>-1.49994E-2</v>
      </c>
      <c r="AB115" s="22">
        <v>105</v>
      </c>
      <c r="AC115" s="22">
        <v>1.2704500000000001</v>
      </c>
      <c r="AD115">
        <f t="shared" si="16"/>
        <v>14.9994</v>
      </c>
      <c r="AE115">
        <f t="shared" si="17"/>
        <v>19.067387273999998</v>
      </c>
      <c r="AF115" s="9"/>
      <c r="AG115" s="22">
        <v>0.42877199999999999</v>
      </c>
      <c r="AH115" s="22">
        <v>140.702</v>
      </c>
      <c r="AI115" s="22">
        <v>-1.5655499999999999E-2</v>
      </c>
      <c r="AJ115" s="22">
        <v>105</v>
      </c>
      <c r="AK115" s="22">
        <v>0.42813099999999998</v>
      </c>
      <c r="AL115">
        <f t="shared" si="18"/>
        <v>15.6555</v>
      </c>
      <c r="AM115">
        <f t="shared" si="19"/>
        <v>6.7126400459999997</v>
      </c>
      <c r="AP115" s="9"/>
      <c r="AQ115" s="22">
        <v>1.27121</v>
      </c>
      <c r="AR115" s="22">
        <v>190.08</v>
      </c>
      <c r="AS115" s="22">
        <v>-1.49719E-2</v>
      </c>
      <c r="AT115" s="22">
        <v>105</v>
      </c>
      <c r="AU115" s="22">
        <v>1.27014</v>
      </c>
      <c r="AV115">
        <f t="shared" si="20"/>
        <v>14.9719</v>
      </c>
      <c r="AW115">
        <f t="shared" si="21"/>
        <v>19.032428999</v>
      </c>
      <c r="AX115" s="9"/>
      <c r="AY115" s="22">
        <v>0.42877199999999999</v>
      </c>
      <c r="AZ115" s="22">
        <v>239.464</v>
      </c>
      <c r="BA115" s="22">
        <v>-1.5643299999999999E-2</v>
      </c>
      <c r="BB115" s="22">
        <v>105</v>
      </c>
      <c r="BC115" s="22">
        <v>0.42816199999999999</v>
      </c>
      <c r="BD115">
        <f t="shared" si="22"/>
        <v>15.643299999999998</v>
      </c>
      <c r="BE115">
        <f t="shared" si="23"/>
        <v>6.7074090275999989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10.053900000000001</v>
      </c>
      <c r="I116" s="22">
        <v>-1.4907800000000001E-2</v>
      </c>
      <c r="J116" s="22">
        <v>106</v>
      </c>
      <c r="K116" s="22">
        <v>1.26556</v>
      </c>
      <c r="L116">
        <f t="shared" si="12"/>
        <v>14.9078</v>
      </c>
      <c r="M116">
        <f t="shared" si="13"/>
        <v>18.875809126</v>
      </c>
      <c r="N116" s="9"/>
      <c r="O116" s="22">
        <v>0.433807</v>
      </c>
      <c r="P116" s="22">
        <v>59.475299999999997</v>
      </c>
      <c r="Q116" s="22">
        <v>-1.56525E-2</v>
      </c>
      <c r="R116" s="22">
        <v>106</v>
      </c>
      <c r="S116" s="22">
        <v>0.43325799999999998</v>
      </c>
      <c r="T116">
        <f t="shared" si="14"/>
        <v>15.6525</v>
      </c>
      <c r="U116">
        <f t="shared" si="15"/>
        <v>6.7901640675000001</v>
      </c>
      <c r="X116" s="9"/>
      <c r="Y116" s="22">
        <v>1.26617</v>
      </c>
      <c r="Z116" s="22">
        <v>109.053</v>
      </c>
      <c r="AA116" s="22">
        <v>-1.50055E-2</v>
      </c>
      <c r="AB116" s="22">
        <v>106</v>
      </c>
      <c r="AC116" s="22">
        <v>1.26556</v>
      </c>
      <c r="AD116">
        <f t="shared" si="16"/>
        <v>15.0055</v>
      </c>
      <c r="AE116">
        <f t="shared" si="17"/>
        <v>18.999513935</v>
      </c>
      <c r="AF116" s="9"/>
      <c r="AG116" s="22">
        <v>0.433807</v>
      </c>
      <c r="AH116" s="22">
        <v>140.71199999999999</v>
      </c>
      <c r="AI116" s="22">
        <v>-1.5655499999999999E-2</v>
      </c>
      <c r="AJ116" s="22">
        <v>106</v>
      </c>
      <c r="AK116" s="22">
        <v>0.43325799999999998</v>
      </c>
      <c r="AL116">
        <f t="shared" si="18"/>
        <v>15.6555</v>
      </c>
      <c r="AM116">
        <f t="shared" si="19"/>
        <v>6.7914654885000001</v>
      </c>
      <c r="AP116" s="9"/>
      <c r="AQ116" s="22">
        <v>1.26617</v>
      </c>
      <c r="AR116" s="22">
        <v>190.09</v>
      </c>
      <c r="AS116" s="22">
        <v>-1.4987199999999999E-2</v>
      </c>
      <c r="AT116" s="22">
        <v>106</v>
      </c>
      <c r="AU116" s="22">
        <v>1.2658700000000001</v>
      </c>
      <c r="AV116">
        <f t="shared" si="20"/>
        <v>14.9872</v>
      </c>
      <c r="AW116">
        <f t="shared" si="21"/>
        <v>18.976343023999998</v>
      </c>
      <c r="AX116" s="9"/>
      <c r="AY116" s="22">
        <v>0.433807</v>
      </c>
      <c r="AZ116" s="22">
        <v>239.47399999999999</v>
      </c>
      <c r="BA116" s="22">
        <v>-1.5640299999999999E-2</v>
      </c>
      <c r="BB116" s="22">
        <v>106</v>
      </c>
      <c r="BC116" s="22">
        <v>0.433228</v>
      </c>
      <c r="BD116">
        <f t="shared" si="22"/>
        <v>15.6403</v>
      </c>
      <c r="BE116">
        <f t="shared" si="23"/>
        <v>6.7848716220999998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10.064</v>
      </c>
      <c r="I117" s="22">
        <v>-1.4926099999999999E-2</v>
      </c>
      <c r="J117" s="22">
        <v>107</v>
      </c>
      <c r="K117" s="22">
        <v>1.26007</v>
      </c>
      <c r="L117">
        <f t="shared" si="12"/>
        <v>14.9261</v>
      </c>
      <c r="M117">
        <f t="shared" si="13"/>
        <v>18.823901753999998</v>
      </c>
      <c r="N117" s="9"/>
      <c r="O117" s="22">
        <v>0.43884299999999998</v>
      </c>
      <c r="P117" s="22">
        <v>59.485399999999998</v>
      </c>
      <c r="Q117" s="22">
        <v>-1.56525E-2</v>
      </c>
      <c r="R117" s="22">
        <v>107</v>
      </c>
      <c r="S117" s="22">
        <v>0.43826300000000001</v>
      </c>
      <c r="T117">
        <f t="shared" si="14"/>
        <v>15.6525</v>
      </c>
      <c r="U117">
        <f t="shared" si="15"/>
        <v>6.8689900574999996</v>
      </c>
      <c r="X117" s="9"/>
      <c r="Y117" s="22">
        <v>1.2611399999999999</v>
      </c>
      <c r="Z117" s="22">
        <v>109.063</v>
      </c>
      <c r="AA117" s="22">
        <v>-1.50177E-2</v>
      </c>
      <c r="AB117" s="22">
        <v>107</v>
      </c>
      <c r="AC117" s="22">
        <v>1.2603800000000001</v>
      </c>
      <c r="AD117">
        <f t="shared" si="16"/>
        <v>15.0177</v>
      </c>
      <c r="AE117">
        <f t="shared" si="17"/>
        <v>18.939422177999997</v>
      </c>
      <c r="AF117" s="9"/>
      <c r="AG117" s="22">
        <v>0.43884299999999998</v>
      </c>
      <c r="AH117" s="22">
        <v>140.72200000000001</v>
      </c>
      <c r="AI117" s="22">
        <v>-1.5655499999999999E-2</v>
      </c>
      <c r="AJ117" s="22">
        <v>107</v>
      </c>
      <c r="AK117" s="22">
        <v>0.43832399999999999</v>
      </c>
      <c r="AL117">
        <f t="shared" si="18"/>
        <v>15.6555</v>
      </c>
      <c r="AM117">
        <f t="shared" si="19"/>
        <v>6.8703065864999999</v>
      </c>
      <c r="AP117" s="9"/>
      <c r="AQ117" s="22">
        <v>1.2611399999999999</v>
      </c>
      <c r="AR117" s="22">
        <v>190.1</v>
      </c>
      <c r="AS117" s="22">
        <v>-1.5002400000000001E-2</v>
      </c>
      <c r="AT117" s="22">
        <v>107</v>
      </c>
      <c r="AU117" s="22">
        <v>1.26068</v>
      </c>
      <c r="AV117">
        <f t="shared" si="20"/>
        <v>15.002400000000002</v>
      </c>
      <c r="AW117">
        <f t="shared" si="21"/>
        <v>18.920126736</v>
      </c>
      <c r="AX117" s="9"/>
      <c r="AY117" s="22">
        <v>0.43884299999999998</v>
      </c>
      <c r="AZ117" s="22">
        <v>239.48400000000001</v>
      </c>
      <c r="BA117" s="22">
        <v>-1.5640299999999999E-2</v>
      </c>
      <c r="BB117" s="22">
        <v>107</v>
      </c>
      <c r="BC117" s="22">
        <v>0.43820199999999998</v>
      </c>
      <c r="BD117">
        <f t="shared" si="22"/>
        <v>15.6403</v>
      </c>
      <c r="BE117">
        <f t="shared" si="23"/>
        <v>6.8636361728999997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10.0741</v>
      </c>
      <c r="I118" s="22">
        <v>-1.4944499999999999E-2</v>
      </c>
      <c r="J118" s="22">
        <v>108</v>
      </c>
      <c r="K118" s="22">
        <v>1.25549</v>
      </c>
      <c r="L118">
        <f t="shared" si="12"/>
        <v>14.9445</v>
      </c>
      <c r="M118">
        <f t="shared" si="13"/>
        <v>18.77178645</v>
      </c>
      <c r="N118" s="9"/>
      <c r="O118" s="22">
        <v>0.44387799999999999</v>
      </c>
      <c r="P118" s="22">
        <v>59.4955</v>
      </c>
      <c r="Q118" s="22">
        <v>-1.56525E-2</v>
      </c>
      <c r="R118" s="22">
        <v>108</v>
      </c>
      <c r="S118" s="22">
        <v>0.44329800000000003</v>
      </c>
      <c r="T118">
        <f t="shared" si="14"/>
        <v>15.6525</v>
      </c>
      <c r="U118">
        <f t="shared" si="15"/>
        <v>6.9478003949999998</v>
      </c>
      <c r="X118" s="9"/>
      <c r="Y118" s="22">
        <v>1.2561</v>
      </c>
      <c r="Z118" s="22">
        <v>109.07299999999999</v>
      </c>
      <c r="AA118" s="22">
        <v>-1.5029900000000001E-2</v>
      </c>
      <c r="AB118" s="22">
        <v>108</v>
      </c>
      <c r="AC118" s="22">
        <v>1.25519</v>
      </c>
      <c r="AD118">
        <f t="shared" si="16"/>
        <v>15.029900000000001</v>
      </c>
      <c r="AE118">
        <f t="shared" si="17"/>
        <v>18.879057390000003</v>
      </c>
      <c r="AF118" s="9"/>
      <c r="AG118" s="22">
        <v>0.44387799999999999</v>
      </c>
      <c r="AH118" s="22">
        <v>140.732</v>
      </c>
      <c r="AI118" s="22">
        <v>-1.5655499999999999E-2</v>
      </c>
      <c r="AJ118" s="22">
        <v>108</v>
      </c>
      <c r="AK118" s="22">
        <v>0.443359</v>
      </c>
      <c r="AL118">
        <f t="shared" si="18"/>
        <v>15.6555</v>
      </c>
      <c r="AM118">
        <f t="shared" si="19"/>
        <v>6.9491320290000003</v>
      </c>
      <c r="AP118" s="9"/>
      <c r="AQ118" s="22">
        <v>1.2561</v>
      </c>
      <c r="AR118" s="22">
        <v>190.11</v>
      </c>
      <c r="AS118" s="22">
        <v>-1.50238E-2</v>
      </c>
      <c r="AT118" s="22">
        <v>108</v>
      </c>
      <c r="AU118" s="22">
        <v>1.25549</v>
      </c>
      <c r="AV118">
        <f t="shared" si="20"/>
        <v>15.0238</v>
      </c>
      <c r="AW118">
        <f t="shared" si="21"/>
        <v>18.87139518</v>
      </c>
      <c r="AX118" s="9"/>
      <c r="AY118" s="22">
        <v>0.44387799999999999</v>
      </c>
      <c r="AZ118" s="22">
        <v>239.494</v>
      </c>
      <c r="BA118" s="22">
        <v>-1.5643299999999999E-2</v>
      </c>
      <c r="BB118" s="22">
        <v>108</v>
      </c>
      <c r="BC118" s="22">
        <v>0.44332899999999997</v>
      </c>
      <c r="BD118">
        <f t="shared" si="22"/>
        <v>15.643299999999998</v>
      </c>
      <c r="BE118">
        <f t="shared" si="23"/>
        <v>6.9437167173999992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10.084099999999999</v>
      </c>
      <c r="I119" s="22">
        <v>-1.49628E-2</v>
      </c>
      <c r="J119" s="22">
        <v>109</v>
      </c>
      <c r="K119" s="22">
        <v>1.25061</v>
      </c>
      <c r="L119">
        <f t="shared" si="12"/>
        <v>14.9628</v>
      </c>
      <c r="M119">
        <f t="shared" si="13"/>
        <v>18.719510195999998</v>
      </c>
      <c r="N119" s="9"/>
      <c r="O119" s="22">
        <v>0.44891399999999998</v>
      </c>
      <c r="P119" s="22">
        <v>59.505600000000001</v>
      </c>
      <c r="Q119" s="22">
        <v>-1.5649400000000001E-2</v>
      </c>
      <c r="R119" s="22">
        <v>109</v>
      </c>
      <c r="S119" s="22">
        <v>0.44824199999999997</v>
      </c>
      <c r="T119">
        <f t="shared" si="14"/>
        <v>15.6494</v>
      </c>
      <c r="U119">
        <f t="shared" si="15"/>
        <v>7.0252347515999993</v>
      </c>
      <c r="X119" s="9"/>
      <c r="Y119" s="22">
        <v>1.2510699999999999</v>
      </c>
      <c r="Z119" s="22">
        <v>109.083</v>
      </c>
      <c r="AA119" s="22">
        <v>-1.50574E-2</v>
      </c>
      <c r="AB119" s="22">
        <v>109</v>
      </c>
      <c r="AC119" s="22">
        <v>1.25061</v>
      </c>
      <c r="AD119">
        <f t="shared" si="16"/>
        <v>15.057399999999999</v>
      </c>
      <c r="AE119">
        <f t="shared" si="17"/>
        <v>18.837861417999999</v>
      </c>
      <c r="AF119" s="9"/>
      <c r="AG119" s="22">
        <v>0.44891399999999998</v>
      </c>
      <c r="AH119" s="22">
        <v>140.74199999999999</v>
      </c>
      <c r="AI119" s="22">
        <v>-1.56525E-2</v>
      </c>
      <c r="AJ119" s="22">
        <v>109</v>
      </c>
      <c r="AK119" s="22">
        <v>0.44827299999999998</v>
      </c>
      <c r="AL119">
        <f t="shared" si="18"/>
        <v>15.6525</v>
      </c>
      <c r="AM119">
        <f t="shared" si="19"/>
        <v>7.0266263849999993</v>
      </c>
      <c r="AP119" s="9"/>
      <c r="AQ119" s="22">
        <v>1.2510699999999999</v>
      </c>
      <c r="AR119" s="22">
        <v>190.12</v>
      </c>
      <c r="AS119" s="22">
        <v>-1.50391E-2</v>
      </c>
      <c r="AT119" s="22">
        <v>109</v>
      </c>
      <c r="AU119" s="22">
        <v>1.25061</v>
      </c>
      <c r="AV119">
        <f t="shared" si="20"/>
        <v>15.039099999999999</v>
      </c>
      <c r="AW119">
        <f t="shared" si="21"/>
        <v>18.814966836999997</v>
      </c>
      <c r="AX119" s="9"/>
      <c r="AY119" s="22">
        <v>0.44891399999999998</v>
      </c>
      <c r="AZ119" s="22">
        <v>239.50399999999999</v>
      </c>
      <c r="BA119" s="22">
        <v>-1.5643299999999999E-2</v>
      </c>
      <c r="BB119" s="22">
        <v>109</v>
      </c>
      <c r="BC119" s="22">
        <v>0.44830300000000001</v>
      </c>
      <c r="BD119">
        <f t="shared" si="22"/>
        <v>15.643299999999998</v>
      </c>
      <c r="BE119">
        <f t="shared" si="23"/>
        <v>7.0224963761999986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10.094200000000001</v>
      </c>
      <c r="I120" s="22">
        <v>-1.49719E-2</v>
      </c>
      <c r="J120" s="22">
        <v>110</v>
      </c>
      <c r="K120" s="22">
        <v>1.24512</v>
      </c>
      <c r="L120">
        <f t="shared" si="12"/>
        <v>14.9719</v>
      </c>
      <c r="M120">
        <f t="shared" si="13"/>
        <v>18.655436556999998</v>
      </c>
      <c r="N120" s="9"/>
      <c r="O120" s="22">
        <v>0.45394899999999999</v>
      </c>
      <c r="P120" s="22">
        <v>59.515599999999999</v>
      </c>
      <c r="Q120" s="22">
        <v>-1.5646400000000001E-2</v>
      </c>
      <c r="R120" s="22">
        <v>110</v>
      </c>
      <c r="S120" s="22">
        <v>0.45336900000000002</v>
      </c>
      <c r="T120">
        <f t="shared" si="14"/>
        <v>15.646400000000002</v>
      </c>
      <c r="U120">
        <f t="shared" si="15"/>
        <v>7.1026676336000003</v>
      </c>
      <c r="X120" s="9"/>
      <c r="Y120" s="22">
        <v>1.24603</v>
      </c>
      <c r="Z120" s="22">
        <v>109.093</v>
      </c>
      <c r="AA120" s="22">
        <v>-1.50787E-2</v>
      </c>
      <c r="AB120" s="22">
        <v>110</v>
      </c>
      <c r="AC120" s="22">
        <v>1.24481</v>
      </c>
      <c r="AD120">
        <f t="shared" si="16"/>
        <v>15.078700000000001</v>
      </c>
      <c r="AE120">
        <f t="shared" si="17"/>
        <v>18.788512561000001</v>
      </c>
      <c r="AF120" s="9"/>
      <c r="AG120" s="22">
        <v>0.45394899999999999</v>
      </c>
      <c r="AH120" s="22">
        <v>140.75200000000001</v>
      </c>
      <c r="AI120" s="22">
        <v>-1.5646400000000001E-2</v>
      </c>
      <c r="AJ120" s="22">
        <v>110</v>
      </c>
      <c r="AK120" s="22">
        <v>0.453461</v>
      </c>
      <c r="AL120">
        <f t="shared" si="18"/>
        <v>15.646400000000002</v>
      </c>
      <c r="AM120">
        <f t="shared" si="19"/>
        <v>7.1026676336000003</v>
      </c>
      <c r="AP120" s="9"/>
      <c r="AQ120" s="22">
        <v>1.24603</v>
      </c>
      <c r="AR120" s="22">
        <v>190.131</v>
      </c>
      <c r="AS120" s="22">
        <v>-1.50391E-2</v>
      </c>
      <c r="AT120" s="22">
        <v>110</v>
      </c>
      <c r="AU120" s="22">
        <v>1.24542</v>
      </c>
      <c r="AV120">
        <f t="shared" si="20"/>
        <v>15.039099999999999</v>
      </c>
      <c r="AW120">
        <f t="shared" si="21"/>
        <v>18.739169773</v>
      </c>
      <c r="AX120" s="9"/>
      <c r="AY120" s="22">
        <v>0.45394899999999999</v>
      </c>
      <c r="AZ120" s="22">
        <v>239.51400000000001</v>
      </c>
      <c r="BA120" s="22">
        <v>-1.56372E-2</v>
      </c>
      <c r="BB120" s="22">
        <v>110</v>
      </c>
      <c r="BC120" s="22">
        <v>0.45340000000000003</v>
      </c>
      <c r="BD120">
        <f t="shared" si="22"/>
        <v>15.6372</v>
      </c>
      <c r="BE120">
        <f t="shared" si="23"/>
        <v>7.0984913028000003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10.1043</v>
      </c>
      <c r="I121" s="22">
        <v>-1.4987199999999999E-2</v>
      </c>
      <c r="J121" s="22">
        <v>111</v>
      </c>
      <c r="K121" s="22">
        <v>1.24054</v>
      </c>
      <c r="L121">
        <f t="shared" si="12"/>
        <v>14.9872</v>
      </c>
      <c r="M121">
        <f t="shared" si="13"/>
        <v>18.5991152</v>
      </c>
      <c r="N121" s="9"/>
      <c r="O121" s="22">
        <v>0.458984</v>
      </c>
      <c r="P121" s="22">
        <v>59.525700000000001</v>
      </c>
      <c r="Q121" s="22">
        <v>-1.5643299999999999E-2</v>
      </c>
      <c r="R121" s="22">
        <v>111</v>
      </c>
      <c r="S121" s="22">
        <v>0.458374</v>
      </c>
      <c r="T121">
        <f t="shared" si="14"/>
        <v>15.643299999999998</v>
      </c>
      <c r="U121">
        <f t="shared" si="15"/>
        <v>7.1800244071999995</v>
      </c>
      <c r="X121" s="9"/>
      <c r="Y121" s="22">
        <v>1.2410000000000001</v>
      </c>
      <c r="Z121" s="22">
        <v>109.10299999999999</v>
      </c>
      <c r="AA121" s="22">
        <v>-1.51001E-2</v>
      </c>
      <c r="AB121" s="22">
        <v>111</v>
      </c>
      <c r="AC121" s="22">
        <v>1.2402299999999999</v>
      </c>
      <c r="AD121">
        <f t="shared" si="16"/>
        <v>15.100099999999999</v>
      </c>
      <c r="AE121">
        <f t="shared" si="17"/>
        <v>18.739224100000001</v>
      </c>
      <c r="AF121" s="9"/>
      <c r="AG121" s="22">
        <v>0.458984</v>
      </c>
      <c r="AH121" s="22">
        <v>140.762</v>
      </c>
      <c r="AI121" s="22">
        <v>-1.56372E-2</v>
      </c>
      <c r="AJ121" s="22">
        <v>111</v>
      </c>
      <c r="AK121" s="22">
        <v>0.45834399999999997</v>
      </c>
      <c r="AL121">
        <f t="shared" si="18"/>
        <v>15.6372</v>
      </c>
      <c r="AM121">
        <f t="shared" si="19"/>
        <v>7.1772246048000001</v>
      </c>
      <c r="AP121" s="9"/>
      <c r="AQ121" s="22">
        <v>1.2410000000000001</v>
      </c>
      <c r="AR121" s="22">
        <v>190.14099999999999</v>
      </c>
      <c r="AS121" s="22">
        <v>-1.50574E-2</v>
      </c>
      <c r="AT121" s="22">
        <v>111</v>
      </c>
      <c r="AU121" s="22">
        <v>1.2402299999999999</v>
      </c>
      <c r="AV121">
        <f t="shared" si="20"/>
        <v>15.057399999999999</v>
      </c>
      <c r="AW121">
        <f t="shared" si="21"/>
        <v>18.686233400000003</v>
      </c>
      <c r="AX121" s="9"/>
      <c r="AY121" s="22">
        <v>0.458984</v>
      </c>
      <c r="AZ121" s="22">
        <v>239.524</v>
      </c>
      <c r="BA121" s="22">
        <v>-1.5634200000000001E-2</v>
      </c>
      <c r="BB121" s="22">
        <v>111</v>
      </c>
      <c r="BC121" s="22">
        <v>0.458374</v>
      </c>
      <c r="BD121">
        <f t="shared" si="22"/>
        <v>15.634200000000002</v>
      </c>
      <c r="BE121">
        <f t="shared" si="23"/>
        <v>7.1758476528000008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10.1143</v>
      </c>
      <c r="I122" s="22">
        <v>-1.5002400000000001E-2</v>
      </c>
      <c r="J122" s="22">
        <v>112</v>
      </c>
      <c r="K122" s="22">
        <v>1.23505</v>
      </c>
      <c r="L122">
        <f t="shared" si="12"/>
        <v>15.002400000000002</v>
      </c>
      <c r="M122">
        <f t="shared" si="13"/>
        <v>18.542366304000002</v>
      </c>
      <c r="N122" s="9"/>
      <c r="O122" s="22">
        <v>0.46401999999999999</v>
      </c>
      <c r="P122" s="22">
        <v>59.535800000000002</v>
      </c>
      <c r="Q122" s="22">
        <v>-1.5643299999999999E-2</v>
      </c>
      <c r="R122" s="22">
        <v>112</v>
      </c>
      <c r="S122" s="22">
        <v>0.46340900000000002</v>
      </c>
      <c r="T122">
        <f t="shared" si="14"/>
        <v>15.643299999999998</v>
      </c>
      <c r="U122">
        <f t="shared" si="15"/>
        <v>7.2588040659999988</v>
      </c>
      <c r="X122" s="9"/>
      <c r="Y122" s="22">
        <v>1.2359599999999999</v>
      </c>
      <c r="Z122" s="22">
        <v>109.113</v>
      </c>
      <c r="AA122" s="22">
        <v>-1.51062E-2</v>
      </c>
      <c r="AB122" s="22">
        <v>112</v>
      </c>
      <c r="AC122" s="22">
        <v>1.2353499999999999</v>
      </c>
      <c r="AD122">
        <f t="shared" si="16"/>
        <v>15.106199999999999</v>
      </c>
      <c r="AE122">
        <f t="shared" si="17"/>
        <v>18.670658952</v>
      </c>
      <c r="AF122" s="9"/>
      <c r="AG122" s="22">
        <v>0.46401999999999999</v>
      </c>
      <c r="AH122" s="22">
        <v>140.77199999999999</v>
      </c>
      <c r="AI122" s="22">
        <v>-1.56372E-2</v>
      </c>
      <c r="AJ122" s="22">
        <v>112</v>
      </c>
      <c r="AK122" s="22">
        <v>0.46340900000000002</v>
      </c>
      <c r="AL122">
        <f t="shared" si="18"/>
        <v>15.6372</v>
      </c>
      <c r="AM122">
        <f t="shared" si="19"/>
        <v>7.2559735439999997</v>
      </c>
      <c r="AP122" s="9"/>
      <c r="AQ122" s="22">
        <v>1.2359599999999999</v>
      </c>
      <c r="AR122" s="22">
        <v>190.15100000000001</v>
      </c>
      <c r="AS122" s="22">
        <v>-1.5075699999999999E-2</v>
      </c>
      <c r="AT122" s="22">
        <v>112</v>
      </c>
      <c r="AU122" s="22">
        <v>1.23505</v>
      </c>
      <c r="AV122">
        <f t="shared" si="20"/>
        <v>15.075699999999999</v>
      </c>
      <c r="AW122">
        <f t="shared" si="21"/>
        <v>18.632962171999999</v>
      </c>
      <c r="AX122" s="9"/>
      <c r="AY122" s="22">
        <v>0.46401999999999999</v>
      </c>
      <c r="AZ122" s="22">
        <v>239.53399999999999</v>
      </c>
      <c r="BA122" s="22">
        <v>-1.5631099999999998E-2</v>
      </c>
      <c r="BB122" s="22">
        <v>112</v>
      </c>
      <c r="BC122" s="22">
        <v>0.46346999999999999</v>
      </c>
      <c r="BD122">
        <f t="shared" si="22"/>
        <v>15.631099999999998</v>
      </c>
      <c r="BE122">
        <f t="shared" si="23"/>
        <v>7.2531430219999988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10.1244</v>
      </c>
      <c r="I123" s="22">
        <v>-1.5014599999999999E-2</v>
      </c>
      <c r="J123" s="22">
        <v>113</v>
      </c>
      <c r="K123" s="22">
        <v>1.2301599999999999</v>
      </c>
      <c r="L123">
        <f t="shared" si="12"/>
        <v>15.0146</v>
      </c>
      <c r="M123">
        <f t="shared" si="13"/>
        <v>18.481921578000001</v>
      </c>
      <c r="N123" s="9"/>
      <c r="O123" s="22">
        <v>0.469055</v>
      </c>
      <c r="P123" s="22">
        <v>59.5458</v>
      </c>
      <c r="Q123" s="22">
        <v>-1.5643299999999999E-2</v>
      </c>
      <c r="R123" s="22">
        <v>113</v>
      </c>
      <c r="S123" s="22">
        <v>0.46847499999999997</v>
      </c>
      <c r="T123">
        <f t="shared" si="14"/>
        <v>15.643299999999998</v>
      </c>
      <c r="U123">
        <f t="shared" si="15"/>
        <v>7.3375680814999988</v>
      </c>
      <c r="X123" s="9"/>
      <c r="Y123" s="22">
        <v>1.2309300000000001</v>
      </c>
      <c r="Z123" s="22">
        <v>109.123</v>
      </c>
      <c r="AA123" s="22">
        <v>-1.5118400000000001E-2</v>
      </c>
      <c r="AB123" s="22">
        <v>113</v>
      </c>
      <c r="AC123" s="22">
        <v>1.22986</v>
      </c>
      <c r="AD123">
        <f t="shared" si="16"/>
        <v>15.118400000000001</v>
      </c>
      <c r="AE123">
        <f t="shared" si="17"/>
        <v>18.609692112000001</v>
      </c>
      <c r="AF123" s="9"/>
      <c r="AG123" s="22">
        <v>0.469055</v>
      </c>
      <c r="AH123" s="22">
        <v>140.78200000000001</v>
      </c>
      <c r="AI123" s="22">
        <v>-1.56372E-2</v>
      </c>
      <c r="AJ123" s="22">
        <v>113</v>
      </c>
      <c r="AK123" s="22">
        <v>0.46847499999999997</v>
      </c>
      <c r="AL123">
        <f t="shared" si="18"/>
        <v>15.6372</v>
      </c>
      <c r="AM123">
        <f t="shared" si="19"/>
        <v>7.3347068459999996</v>
      </c>
      <c r="AP123" s="9"/>
      <c r="AQ123" s="22">
        <v>1.2309300000000001</v>
      </c>
      <c r="AR123" s="22">
        <v>190.161</v>
      </c>
      <c r="AS123" s="22">
        <v>-1.5094E-2</v>
      </c>
      <c r="AT123" s="22">
        <v>113</v>
      </c>
      <c r="AU123" s="22">
        <v>1.23047</v>
      </c>
      <c r="AV123">
        <f t="shared" si="20"/>
        <v>15.093999999999999</v>
      </c>
      <c r="AW123">
        <f t="shared" si="21"/>
        <v>18.57965742</v>
      </c>
      <c r="AX123" s="9"/>
      <c r="AY123" s="22">
        <v>0.469055</v>
      </c>
      <c r="AZ123" s="22">
        <v>239.54400000000001</v>
      </c>
      <c r="BA123" s="22">
        <v>-1.5634200000000001E-2</v>
      </c>
      <c r="BB123" s="22">
        <v>113</v>
      </c>
      <c r="BC123" s="22">
        <v>0.46847499999999997</v>
      </c>
      <c r="BD123">
        <f t="shared" si="22"/>
        <v>15.634200000000002</v>
      </c>
      <c r="BE123">
        <f t="shared" si="23"/>
        <v>7.3332996810000006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10.134499999999999</v>
      </c>
      <c r="I124" s="22">
        <v>-1.5032999999999999E-2</v>
      </c>
      <c r="J124" s="22">
        <v>114</v>
      </c>
      <c r="K124" s="22">
        <v>1.22437</v>
      </c>
      <c r="L124">
        <f t="shared" si="12"/>
        <v>15.032999999999999</v>
      </c>
      <c r="M124">
        <f t="shared" si="13"/>
        <v>18.428804369999998</v>
      </c>
      <c r="N124" s="9"/>
      <c r="O124" s="22">
        <v>0.47409099999999998</v>
      </c>
      <c r="P124" s="22">
        <v>59.555900000000001</v>
      </c>
      <c r="Q124" s="22">
        <v>-1.5640299999999999E-2</v>
      </c>
      <c r="R124" s="22">
        <v>114</v>
      </c>
      <c r="S124" s="22">
        <v>0.47344999999999998</v>
      </c>
      <c r="T124">
        <f t="shared" si="14"/>
        <v>15.6403</v>
      </c>
      <c r="U124">
        <f t="shared" si="15"/>
        <v>7.4149254672999998</v>
      </c>
      <c r="X124" s="9"/>
      <c r="Y124" s="22">
        <v>1.2258899999999999</v>
      </c>
      <c r="Z124" s="22">
        <v>109.133</v>
      </c>
      <c r="AA124" s="22">
        <v>-1.5130599999999999E-2</v>
      </c>
      <c r="AB124" s="22">
        <v>114</v>
      </c>
      <c r="AC124" s="22">
        <v>1.22498</v>
      </c>
      <c r="AD124">
        <f t="shared" si="16"/>
        <v>15.130599999999999</v>
      </c>
      <c r="AE124">
        <f t="shared" si="17"/>
        <v>18.548451233999998</v>
      </c>
      <c r="AF124" s="9"/>
      <c r="AG124" s="22">
        <v>0.47409099999999998</v>
      </c>
      <c r="AH124" s="22">
        <v>140.792</v>
      </c>
      <c r="AI124" s="22">
        <v>-1.5634200000000001E-2</v>
      </c>
      <c r="AJ124" s="22">
        <v>114</v>
      </c>
      <c r="AK124" s="22">
        <v>0.47351100000000002</v>
      </c>
      <c r="AL124">
        <f t="shared" si="18"/>
        <v>15.634200000000002</v>
      </c>
      <c r="AM124">
        <f t="shared" si="19"/>
        <v>7.4120335122000007</v>
      </c>
      <c r="AP124" s="9"/>
      <c r="AQ124" s="22">
        <v>1.2258899999999999</v>
      </c>
      <c r="AR124" s="22">
        <v>190.17099999999999</v>
      </c>
      <c r="AS124" s="22">
        <v>-1.51123E-2</v>
      </c>
      <c r="AT124" s="22">
        <v>114</v>
      </c>
      <c r="AU124" s="22">
        <v>1.2252799999999999</v>
      </c>
      <c r="AV124">
        <f t="shared" si="20"/>
        <v>15.112300000000001</v>
      </c>
      <c r="AW124">
        <f t="shared" si="21"/>
        <v>18.526017447000001</v>
      </c>
      <c r="AX124" s="9"/>
      <c r="AY124" s="22">
        <v>0.47409099999999998</v>
      </c>
      <c r="AZ124" s="22">
        <v>239.554</v>
      </c>
      <c r="BA124" s="22">
        <v>-1.5634200000000001E-2</v>
      </c>
      <c r="BB124" s="22">
        <v>114</v>
      </c>
      <c r="BC124" s="22">
        <v>0.47341899999999998</v>
      </c>
      <c r="BD124">
        <f t="shared" si="22"/>
        <v>15.634200000000002</v>
      </c>
      <c r="BE124">
        <f t="shared" si="23"/>
        <v>7.4120335122000007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10.144600000000001</v>
      </c>
      <c r="I125" s="22">
        <v>-1.50452E-2</v>
      </c>
      <c r="J125" s="22">
        <v>115</v>
      </c>
      <c r="K125" s="22">
        <v>1.2210099999999999</v>
      </c>
      <c r="L125">
        <f t="shared" si="12"/>
        <v>15.045199999999999</v>
      </c>
      <c r="M125">
        <f t="shared" si="13"/>
        <v>18.368082871999999</v>
      </c>
      <c r="N125" s="9"/>
      <c r="O125" s="22">
        <v>0.479126</v>
      </c>
      <c r="P125" s="22">
        <v>59.566000000000003</v>
      </c>
      <c r="Q125" s="22">
        <v>-1.56372E-2</v>
      </c>
      <c r="R125" s="22">
        <v>115</v>
      </c>
      <c r="S125" s="22">
        <v>0.478516</v>
      </c>
      <c r="T125">
        <f t="shared" si="14"/>
        <v>15.6372</v>
      </c>
      <c r="U125">
        <f t="shared" si="15"/>
        <v>7.4921890871999999</v>
      </c>
      <c r="X125" s="9"/>
      <c r="Y125" s="22">
        <v>1.2208600000000001</v>
      </c>
      <c r="Z125" s="22">
        <v>109.143</v>
      </c>
      <c r="AA125" s="22">
        <v>-1.51489E-2</v>
      </c>
      <c r="AB125" s="22">
        <v>115</v>
      </c>
      <c r="AC125" s="22">
        <v>1.2197899999999999</v>
      </c>
      <c r="AD125">
        <f t="shared" si="16"/>
        <v>15.148899999999999</v>
      </c>
      <c r="AE125">
        <f t="shared" si="17"/>
        <v>18.494686053999999</v>
      </c>
      <c r="AF125" s="9"/>
      <c r="AG125" s="22">
        <v>0.479126</v>
      </c>
      <c r="AH125" s="22">
        <v>140.803</v>
      </c>
      <c r="AI125" s="22">
        <v>-1.5634200000000001E-2</v>
      </c>
      <c r="AJ125" s="22">
        <v>115</v>
      </c>
      <c r="AK125" s="22">
        <v>0.47845500000000002</v>
      </c>
      <c r="AL125">
        <f t="shared" si="18"/>
        <v>15.634200000000002</v>
      </c>
      <c r="AM125">
        <f t="shared" si="19"/>
        <v>7.4907517092000004</v>
      </c>
      <c r="AP125" s="9"/>
      <c r="AQ125" s="22">
        <v>1.2208600000000001</v>
      </c>
      <c r="AR125" s="22">
        <v>190.18100000000001</v>
      </c>
      <c r="AS125" s="22">
        <v>-1.5130599999999999E-2</v>
      </c>
      <c r="AT125" s="22">
        <v>115</v>
      </c>
      <c r="AU125" s="22">
        <v>1.2197899999999999</v>
      </c>
      <c r="AV125">
        <f t="shared" si="20"/>
        <v>15.130599999999999</v>
      </c>
      <c r="AW125">
        <f t="shared" si="21"/>
        <v>18.472344316000001</v>
      </c>
      <c r="AX125" s="9"/>
      <c r="AY125" s="22">
        <v>0.479126</v>
      </c>
      <c r="AZ125" s="22">
        <v>239.56399999999999</v>
      </c>
      <c r="BA125" s="22">
        <v>-1.5628099999999999E-2</v>
      </c>
      <c r="BB125" s="22">
        <v>115</v>
      </c>
      <c r="BC125" s="22">
        <v>0.47848499999999999</v>
      </c>
      <c r="BD125">
        <f t="shared" si="22"/>
        <v>15.628099999999998</v>
      </c>
      <c r="BE125">
        <f t="shared" si="23"/>
        <v>7.4878290405999994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10.1546</v>
      </c>
      <c r="I126" s="22">
        <v>-1.50513E-2</v>
      </c>
      <c r="J126" s="22">
        <v>116</v>
      </c>
      <c r="K126" s="22">
        <v>1.2149000000000001</v>
      </c>
      <c r="L126">
        <f t="shared" si="12"/>
        <v>15.051299999999999</v>
      </c>
      <c r="M126">
        <f t="shared" si="13"/>
        <v>18.299671565999997</v>
      </c>
      <c r="N126" s="9"/>
      <c r="O126" s="22">
        <v>0.48416100000000001</v>
      </c>
      <c r="P126" s="22">
        <v>59.576099999999997</v>
      </c>
      <c r="Q126" s="22">
        <v>-1.56372E-2</v>
      </c>
      <c r="R126" s="22">
        <v>116</v>
      </c>
      <c r="S126" s="22">
        <v>0.48358200000000001</v>
      </c>
      <c r="T126">
        <f t="shared" si="14"/>
        <v>15.6372</v>
      </c>
      <c r="U126">
        <f t="shared" si="15"/>
        <v>7.5709223891999997</v>
      </c>
      <c r="X126" s="9"/>
      <c r="Y126" s="22">
        <v>1.2158199999999999</v>
      </c>
      <c r="Z126" s="22">
        <v>109.15300000000001</v>
      </c>
      <c r="AA126" s="22">
        <v>-1.5158100000000001E-2</v>
      </c>
      <c r="AB126" s="22">
        <v>116</v>
      </c>
      <c r="AC126" s="22">
        <v>1.2142900000000001</v>
      </c>
      <c r="AD126">
        <f t="shared" si="16"/>
        <v>15.158100000000001</v>
      </c>
      <c r="AE126">
        <f t="shared" si="17"/>
        <v>18.429521141999999</v>
      </c>
      <c r="AF126" s="9"/>
      <c r="AG126" s="22">
        <v>0.48416100000000001</v>
      </c>
      <c r="AH126" s="22">
        <v>140.81299999999999</v>
      </c>
      <c r="AI126" s="22">
        <v>-1.5634200000000001E-2</v>
      </c>
      <c r="AJ126" s="22">
        <v>116</v>
      </c>
      <c r="AK126" s="22">
        <v>0.48355100000000001</v>
      </c>
      <c r="AL126">
        <f t="shared" si="18"/>
        <v>15.634200000000002</v>
      </c>
      <c r="AM126">
        <f t="shared" si="19"/>
        <v>7.569469906200001</v>
      </c>
      <c r="AP126" s="9"/>
      <c r="AQ126" s="22">
        <v>1.2158199999999999</v>
      </c>
      <c r="AR126" s="22">
        <v>190.191</v>
      </c>
      <c r="AS126" s="22">
        <v>-1.51398E-2</v>
      </c>
      <c r="AT126" s="22">
        <v>116</v>
      </c>
      <c r="AU126" s="22">
        <v>1.2152099999999999</v>
      </c>
      <c r="AV126">
        <f t="shared" si="20"/>
        <v>15.139799999999999</v>
      </c>
      <c r="AW126">
        <f t="shared" si="21"/>
        <v>18.407271635999997</v>
      </c>
      <c r="AX126" s="9"/>
      <c r="AY126" s="22">
        <v>0.48416100000000001</v>
      </c>
      <c r="AZ126" s="22">
        <v>239.57400000000001</v>
      </c>
      <c r="BA126" s="22">
        <v>-1.5625E-2</v>
      </c>
      <c r="BB126" s="22">
        <v>116</v>
      </c>
      <c r="BC126" s="22">
        <v>0.48352099999999998</v>
      </c>
      <c r="BD126">
        <f t="shared" si="22"/>
        <v>15.625</v>
      </c>
      <c r="BE126">
        <f t="shared" si="23"/>
        <v>7.565015625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10.1647</v>
      </c>
      <c r="I127" s="22">
        <v>-1.50574E-2</v>
      </c>
      <c r="J127" s="22">
        <v>117</v>
      </c>
      <c r="K127" s="22">
        <v>1.2100200000000001</v>
      </c>
      <c r="L127">
        <f t="shared" si="12"/>
        <v>15.057399999999999</v>
      </c>
      <c r="M127">
        <f t="shared" si="13"/>
        <v>18.231198771999999</v>
      </c>
      <c r="N127" s="9"/>
      <c r="O127" s="22">
        <v>0.48919699999999999</v>
      </c>
      <c r="P127" s="22">
        <v>59.586100000000002</v>
      </c>
      <c r="Q127" s="22">
        <v>-1.5634200000000001E-2</v>
      </c>
      <c r="R127" s="22">
        <v>117</v>
      </c>
      <c r="S127" s="22">
        <v>0.48858600000000002</v>
      </c>
      <c r="T127">
        <f t="shared" si="14"/>
        <v>15.634200000000002</v>
      </c>
      <c r="U127">
        <f t="shared" si="15"/>
        <v>7.6482037374000003</v>
      </c>
      <c r="X127" s="9"/>
      <c r="Y127" s="22">
        <v>1.21078</v>
      </c>
      <c r="Z127" s="22">
        <v>109.164</v>
      </c>
      <c r="AA127" s="22">
        <v>-1.5170299999999999E-2</v>
      </c>
      <c r="AB127" s="22">
        <v>117</v>
      </c>
      <c r="AC127" s="22">
        <v>1.2103299999999999</v>
      </c>
      <c r="AD127">
        <f t="shared" si="16"/>
        <v>15.170299999999999</v>
      </c>
      <c r="AE127">
        <f t="shared" si="17"/>
        <v>18.367895833999999</v>
      </c>
      <c r="AF127" s="9"/>
      <c r="AG127" s="22">
        <v>0.48919699999999999</v>
      </c>
      <c r="AH127" s="22">
        <v>140.82300000000001</v>
      </c>
      <c r="AI127" s="22">
        <v>-1.56372E-2</v>
      </c>
      <c r="AJ127" s="22">
        <v>117</v>
      </c>
      <c r="AK127" s="22">
        <v>0.48858600000000002</v>
      </c>
      <c r="AL127">
        <f t="shared" si="18"/>
        <v>15.6372</v>
      </c>
      <c r="AM127">
        <f t="shared" si="19"/>
        <v>7.6496713284000002</v>
      </c>
      <c r="AP127" s="9"/>
      <c r="AQ127" s="22">
        <v>1.21078</v>
      </c>
      <c r="AR127" s="22">
        <v>190.20099999999999</v>
      </c>
      <c r="AS127" s="22">
        <v>-1.51459E-2</v>
      </c>
      <c r="AT127" s="22">
        <v>117</v>
      </c>
      <c r="AU127" s="22">
        <v>1.2100200000000001</v>
      </c>
      <c r="AV127">
        <f t="shared" si="20"/>
        <v>15.145900000000001</v>
      </c>
      <c r="AW127">
        <f t="shared" si="21"/>
        <v>18.338352801999999</v>
      </c>
      <c r="AX127" s="9"/>
      <c r="AY127" s="22">
        <v>0.48919699999999999</v>
      </c>
      <c r="AZ127" s="22">
        <v>239.584</v>
      </c>
      <c r="BA127" s="22">
        <v>-1.5621899999999999E-2</v>
      </c>
      <c r="BB127" s="22">
        <v>117</v>
      </c>
      <c r="BC127" s="22">
        <v>0.48861700000000002</v>
      </c>
      <c r="BD127">
        <f t="shared" si="22"/>
        <v>15.6219</v>
      </c>
      <c r="BE127">
        <f t="shared" si="23"/>
        <v>7.6421866142999999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10.174799999999999</v>
      </c>
      <c r="I128" s="22">
        <v>-1.50726E-2</v>
      </c>
      <c r="J128" s="22">
        <v>118</v>
      </c>
      <c r="K128" s="22">
        <v>1.2051400000000001</v>
      </c>
      <c r="L128">
        <f t="shared" si="12"/>
        <v>15.0726</v>
      </c>
      <c r="M128">
        <f t="shared" si="13"/>
        <v>18.173787450000003</v>
      </c>
      <c r="N128" s="9"/>
      <c r="O128" s="22">
        <v>0.494232</v>
      </c>
      <c r="P128" s="22">
        <v>59.596200000000003</v>
      </c>
      <c r="Q128" s="22">
        <v>-1.5631099999999998E-2</v>
      </c>
      <c r="R128" s="22">
        <v>118</v>
      </c>
      <c r="S128" s="22">
        <v>0.49365199999999998</v>
      </c>
      <c r="T128">
        <f t="shared" si="14"/>
        <v>15.631099999999998</v>
      </c>
      <c r="U128">
        <f t="shared" si="15"/>
        <v>7.7253898151999989</v>
      </c>
      <c r="X128" s="9"/>
      <c r="Y128" s="22">
        <v>1.2057500000000001</v>
      </c>
      <c r="Z128" s="22">
        <v>109.17400000000001</v>
      </c>
      <c r="AA128" s="22">
        <v>-1.51764E-2</v>
      </c>
      <c r="AB128" s="22">
        <v>118</v>
      </c>
      <c r="AC128" s="22">
        <v>1.2051400000000001</v>
      </c>
      <c r="AD128">
        <f t="shared" si="16"/>
        <v>15.176399999999999</v>
      </c>
      <c r="AE128">
        <f t="shared" si="17"/>
        <v>18.298944300000002</v>
      </c>
      <c r="AF128" s="9"/>
      <c r="AG128" s="22">
        <v>0.494232</v>
      </c>
      <c r="AH128" s="22">
        <v>140.833</v>
      </c>
      <c r="AI128" s="22">
        <v>-1.56372E-2</v>
      </c>
      <c r="AJ128" s="22">
        <v>118</v>
      </c>
      <c r="AK128" s="22">
        <v>0.49365199999999998</v>
      </c>
      <c r="AL128">
        <f t="shared" si="18"/>
        <v>15.6372</v>
      </c>
      <c r="AM128">
        <f t="shared" si="19"/>
        <v>7.7284046304</v>
      </c>
      <c r="AP128" s="9"/>
      <c r="AQ128" s="22">
        <v>1.2057500000000001</v>
      </c>
      <c r="AR128" s="22">
        <v>190.21100000000001</v>
      </c>
      <c r="AS128" s="22">
        <v>-1.51459E-2</v>
      </c>
      <c r="AT128" s="22">
        <v>118</v>
      </c>
      <c r="AU128" s="22">
        <v>1.2051400000000001</v>
      </c>
      <c r="AV128">
        <f t="shared" si="20"/>
        <v>15.145900000000001</v>
      </c>
      <c r="AW128">
        <f t="shared" si="21"/>
        <v>18.262168925000001</v>
      </c>
      <c r="AX128" s="9"/>
      <c r="AY128" s="22">
        <v>0.494232</v>
      </c>
      <c r="AZ128" s="22">
        <v>239.595</v>
      </c>
      <c r="BA128" s="22">
        <v>-1.5621899999999999E-2</v>
      </c>
      <c r="BB128" s="22">
        <v>118</v>
      </c>
      <c r="BC128" s="22">
        <v>0.49362200000000001</v>
      </c>
      <c r="BD128">
        <f t="shared" si="22"/>
        <v>15.6219</v>
      </c>
      <c r="BE128">
        <f t="shared" si="23"/>
        <v>7.7208428808000003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10.184799999999999</v>
      </c>
      <c r="I129" s="22">
        <v>-1.5090900000000001E-2</v>
      </c>
      <c r="J129" s="22">
        <v>119</v>
      </c>
      <c r="K129" s="22">
        <v>1.1999500000000001</v>
      </c>
      <c r="L129">
        <f t="shared" si="12"/>
        <v>15.090900000000001</v>
      </c>
      <c r="M129">
        <f t="shared" si="13"/>
        <v>18.119794539000001</v>
      </c>
      <c r="N129" s="9"/>
      <c r="O129" s="22">
        <v>0.49926799999999999</v>
      </c>
      <c r="P129" s="22">
        <v>59.606299999999997</v>
      </c>
      <c r="Q129" s="22">
        <v>-1.5631099999999998E-2</v>
      </c>
      <c r="R129" s="22">
        <v>119</v>
      </c>
      <c r="S129" s="22">
        <v>0.49862699999999999</v>
      </c>
      <c r="T129">
        <f t="shared" si="14"/>
        <v>15.631099999999998</v>
      </c>
      <c r="U129">
        <f t="shared" si="15"/>
        <v>7.8041080347999987</v>
      </c>
      <c r="X129" s="9"/>
      <c r="Y129" s="22">
        <v>1.2007099999999999</v>
      </c>
      <c r="Z129" s="22">
        <v>109.184</v>
      </c>
      <c r="AA129" s="22">
        <v>-1.5191700000000001E-2</v>
      </c>
      <c r="AB129" s="22">
        <v>119</v>
      </c>
      <c r="AC129" s="22">
        <v>1.1996500000000001</v>
      </c>
      <c r="AD129">
        <f t="shared" si="16"/>
        <v>15.191700000000001</v>
      </c>
      <c r="AE129">
        <f t="shared" si="17"/>
        <v>18.240826107</v>
      </c>
      <c r="AF129" s="9"/>
      <c r="AG129" s="22">
        <v>0.49926799999999999</v>
      </c>
      <c r="AH129" s="22">
        <v>140.84299999999999</v>
      </c>
      <c r="AI129" s="22">
        <v>-1.5634200000000001E-2</v>
      </c>
      <c r="AJ129" s="22">
        <v>119</v>
      </c>
      <c r="AK129" s="22">
        <v>0.49862699999999999</v>
      </c>
      <c r="AL129">
        <f t="shared" si="18"/>
        <v>15.634200000000002</v>
      </c>
      <c r="AM129">
        <f t="shared" si="19"/>
        <v>7.805655765600001</v>
      </c>
      <c r="AP129" s="9"/>
      <c r="AQ129" s="22">
        <v>1.2007099999999999</v>
      </c>
      <c r="AR129" s="22">
        <v>190.221</v>
      </c>
      <c r="AS129" s="22">
        <v>-1.5155E-2</v>
      </c>
      <c r="AT129" s="22">
        <v>119</v>
      </c>
      <c r="AU129" s="22">
        <v>1.1999500000000001</v>
      </c>
      <c r="AV129">
        <f t="shared" si="20"/>
        <v>15.154999999999999</v>
      </c>
      <c r="AW129">
        <f t="shared" si="21"/>
        <v>18.196760049999998</v>
      </c>
      <c r="AX129" s="9"/>
      <c r="AY129" s="22">
        <v>0.49926799999999999</v>
      </c>
      <c r="AZ129" s="22">
        <v>239.60499999999999</v>
      </c>
      <c r="BA129" s="22">
        <v>-1.5621899999999999E-2</v>
      </c>
      <c r="BB129" s="22">
        <v>119</v>
      </c>
      <c r="BC129" s="22">
        <v>0.49859599999999998</v>
      </c>
      <c r="BD129">
        <f t="shared" si="22"/>
        <v>15.6219</v>
      </c>
      <c r="BE129">
        <f t="shared" si="23"/>
        <v>7.7995147692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10.194900000000001</v>
      </c>
      <c r="I130" s="22">
        <v>-1.51001E-2</v>
      </c>
      <c r="J130" s="22">
        <v>120</v>
      </c>
      <c r="K130" s="22">
        <v>1.19476</v>
      </c>
      <c r="L130">
        <f t="shared" si="12"/>
        <v>15.100099999999999</v>
      </c>
      <c r="M130">
        <f t="shared" si="13"/>
        <v>18.054887568000002</v>
      </c>
      <c r="N130" s="9"/>
      <c r="O130" s="22">
        <v>0.50430299999999995</v>
      </c>
      <c r="P130" s="22">
        <v>59.616300000000003</v>
      </c>
      <c r="Q130" s="22">
        <v>-1.5628099999999999E-2</v>
      </c>
      <c r="R130" s="22">
        <v>120</v>
      </c>
      <c r="S130" s="22">
        <v>0.50369299999999995</v>
      </c>
      <c r="T130">
        <f t="shared" si="14"/>
        <v>15.628099999999998</v>
      </c>
      <c r="U130">
        <f t="shared" si="15"/>
        <v>7.8812977142999978</v>
      </c>
      <c r="X130" s="9"/>
      <c r="Y130" s="22">
        <v>1.1956800000000001</v>
      </c>
      <c r="Z130" s="22">
        <v>109.194</v>
      </c>
      <c r="AA130" s="22">
        <v>-1.52008E-2</v>
      </c>
      <c r="AB130" s="22">
        <v>120</v>
      </c>
      <c r="AC130" s="22">
        <v>1.19476</v>
      </c>
      <c r="AD130">
        <f t="shared" si="16"/>
        <v>15.200800000000001</v>
      </c>
      <c r="AE130">
        <f t="shared" si="17"/>
        <v>18.175292544000001</v>
      </c>
      <c r="AF130" s="9"/>
      <c r="AG130" s="22">
        <v>0.50430299999999995</v>
      </c>
      <c r="AH130" s="22">
        <v>140.85300000000001</v>
      </c>
      <c r="AI130" s="22">
        <v>-1.5631099999999998E-2</v>
      </c>
      <c r="AJ130" s="22">
        <v>120</v>
      </c>
      <c r="AK130" s="22">
        <v>0.50369299999999995</v>
      </c>
      <c r="AL130">
        <f t="shared" si="18"/>
        <v>15.631099999999998</v>
      </c>
      <c r="AM130">
        <f t="shared" si="19"/>
        <v>7.8828106232999984</v>
      </c>
      <c r="AP130" s="9"/>
      <c r="AQ130" s="22">
        <v>1.1956800000000001</v>
      </c>
      <c r="AR130" s="22">
        <v>190.23099999999999</v>
      </c>
      <c r="AS130" s="22">
        <v>-1.5158100000000001E-2</v>
      </c>
      <c r="AT130" s="22">
        <v>120</v>
      </c>
      <c r="AU130" s="22">
        <v>1.1944600000000001</v>
      </c>
      <c r="AV130">
        <f t="shared" si="20"/>
        <v>15.158100000000001</v>
      </c>
      <c r="AW130">
        <f t="shared" si="21"/>
        <v>18.124237008000001</v>
      </c>
      <c r="AX130" s="9"/>
      <c r="AY130" s="22">
        <v>0.50430299999999995</v>
      </c>
      <c r="AZ130" s="22">
        <v>239.61500000000001</v>
      </c>
      <c r="BA130" s="22">
        <v>-1.56189E-2</v>
      </c>
      <c r="BB130" s="22">
        <v>120</v>
      </c>
      <c r="BC130" s="22">
        <v>0.50372300000000003</v>
      </c>
      <c r="BD130">
        <f t="shared" si="22"/>
        <v>15.6189</v>
      </c>
      <c r="BE130">
        <f t="shared" si="23"/>
        <v>7.8766581266999989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10.205</v>
      </c>
      <c r="I131" s="22">
        <v>-1.51123E-2</v>
      </c>
      <c r="J131" s="22">
        <v>121</v>
      </c>
      <c r="K131" s="22">
        <v>1.18896</v>
      </c>
      <c r="L131">
        <f t="shared" si="12"/>
        <v>15.112300000000001</v>
      </c>
      <c r="M131">
        <f t="shared" si="13"/>
        <v>17.993308872</v>
      </c>
      <c r="N131" s="9"/>
      <c r="O131" s="22">
        <v>0.50933799999999996</v>
      </c>
      <c r="P131" s="22">
        <v>59.626399999999997</v>
      </c>
      <c r="Q131" s="22">
        <v>-1.5621899999999999E-2</v>
      </c>
      <c r="R131" s="22">
        <v>121</v>
      </c>
      <c r="S131" s="22">
        <v>0.50872799999999996</v>
      </c>
      <c r="T131">
        <f t="shared" si="14"/>
        <v>15.6219</v>
      </c>
      <c r="U131">
        <f t="shared" si="15"/>
        <v>7.9568273021999998</v>
      </c>
      <c r="X131" s="9"/>
      <c r="Y131" s="22">
        <v>1.1906399999999999</v>
      </c>
      <c r="Z131" s="22">
        <v>109.20399999999999</v>
      </c>
      <c r="AA131" s="22">
        <v>-1.5206900000000001E-2</v>
      </c>
      <c r="AB131" s="22">
        <v>121</v>
      </c>
      <c r="AC131" s="22">
        <v>1.1901900000000001</v>
      </c>
      <c r="AD131">
        <f t="shared" si="16"/>
        <v>15.206900000000001</v>
      </c>
      <c r="AE131">
        <f t="shared" si="17"/>
        <v>18.105943415999999</v>
      </c>
      <c r="AF131" s="9"/>
      <c r="AG131" s="22">
        <v>0.50933799999999996</v>
      </c>
      <c r="AH131" s="22">
        <v>140.863</v>
      </c>
      <c r="AI131" s="22">
        <v>-1.5625E-2</v>
      </c>
      <c r="AJ131" s="22">
        <v>121</v>
      </c>
      <c r="AK131" s="22">
        <v>0.50875899999999996</v>
      </c>
      <c r="AL131">
        <f t="shared" si="18"/>
        <v>15.625</v>
      </c>
      <c r="AM131">
        <f t="shared" si="19"/>
        <v>7.9584062499999995</v>
      </c>
      <c r="AP131" s="9"/>
      <c r="AQ131" s="22">
        <v>1.1906399999999999</v>
      </c>
      <c r="AR131" s="22">
        <v>190.24100000000001</v>
      </c>
      <c r="AS131" s="22">
        <v>-1.5164199999999999E-2</v>
      </c>
      <c r="AT131" s="22">
        <v>121</v>
      </c>
      <c r="AU131" s="22">
        <v>1.1901900000000001</v>
      </c>
      <c r="AV131">
        <f t="shared" si="20"/>
        <v>15.164199999999999</v>
      </c>
      <c r="AW131">
        <f t="shared" si="21"/>
        <v>18.055103087999999</v>
      </c>
      <c r="AX131" s="9"/>
      <c r="AY131" s="22">
        <v>0.50933799999999996</v>
      </c>
      <c r="AZ131" s="22">
        <v>239.625</v>
      </c>
      <c r="BA131" s="22">
        <v>-1.5615800000000001E-2</v>
      </c>
      <c r="BB131" s="22">
        <v>121</v>
      </c>
      <c r="BC131" s="22">
        <v>0.50869799999999998</v>
      </c>
      <c r="BD131">
        <f t="shared" si="22"/>
        <v>15.6158</v>
      </c>
      <c r="BE131">
        <f t="shared" si="23"/>
        <v>7.9537203403999994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10.2151</v>
      </c>
      <c r="I132" s="22">
        <v>-1.5115399999999999E-2</v>
      </c>
      <c r="J132" s="22">
        <v>122</v>
      </c>
      <c r="K132" s="22">
        <v>1.1850000000000001</v>
      </c>
      <c r="L132">
        <f t="shared" si="12"/>
        <v>15.115399999999999</v>
      </c>
      <c r="M132">
        <f t="shared" si="13"/>
        <v>17.920969394</v>
      </c>
      <c r="N132" s="9"/>
      <c r="O132" s="22">
        <v>0.514374</v>
      </c>
      <c r="P132" s="22">
        <v>59.636499999999998</v>
      </c>
      <c r="Q132" s="22">
        <v>-1.5621899999999999E-2</v>
      </c>
      <c r="R132" s="22">
        <v>122</v>
      </c>
      <c r="S132" s="22">
        <v>0.51376299999999997</v>
      </c>
      <c r="T132">
        <f t="shared" si="14"/>
        <v>15.6219</v>
      </c>
      <c r="U132">
        <f t="shared" si="15"/>
        <v>8.0354991905999995</v>
      </c>
      <c r="X132" s="9"/>
      <c r="Y132" s="22">
        <v>1.1856100000000001</v>
      </c>
      <c r="Z132" s="22">
        <v>109.214</v>
      </c>
      <c r="AA132" s="22">
        <v>-1.5213000000000001E-2</v>
      </c>
      <c r="AB132" s="22">
        <v>122</v>
      </c>
      <c r="AC132" s="22">
        <v>1.18469</v>
      </c>
      <c r="AD132">
        <f t="shared" si="16"/>
        <v>15.213000000000001</v>
      </c>
      <c r="AE132">
        <f t="shared" si="17"/>
        <v>18.036684930000003</v>
      </c>
      <c r="AF132" s="9"/>
      <c r="AG132" s="22">
        <v>0.514374</v>
      </c>
      <c r="AH132" s="22">
        <v>140.87299999999999</v>
      </c>
      <c r="AI132" s="22">
        <v>-1.5625E-2</v>
      </c>
      <c r="AJ132" s="22">
        <v>122</v>
      </c>
      <c r="AK132" s="22">
        <v>0.513733</v>
      </c>
      <c r="AL132">
        <f t="shared" si="18"/>
        <v>15.625</v>
      </c>
      <c r="AM132">
        <f t="shared" si="19"/>
        <v>8.0370937500000004</v>
      </c>
      <c r="AP132" s="9"/>
      <c r="AQ132" s="22">
        <v>1.1856100000000001</v>
      </c>
      <c r="AR132" s="22">
        <v>190.251</v>
      </c>
      <c r="AS132" s="22">
        <v>-1.5170299999999999E-2</v>
      </c>
      <c r="AT132" s="22">
        <v>122</v>
      </c>
      <c r="AU132" s="22">
        <v>1.1843900000000001</v>
      </c>
      <c r="AV132">
        <f t="shared" si="20"/>
        <v>15.170299999999999</v>
      </c>
      <c r="AW132">
        <f t="shared" si="21"/>
        <v>17.986059383000001</v>
      </c>
      <c r="AX132" s="9"/>
      <c r="AY132" s="22">
        <v>0.514374</v>
      </c>
      <c r="AZ132" s="22">
        <v>239.63499999999999</v>
      </c>
      <c r="BA132" s="22">
        <v>-1.5615800000000001E-2</v>
      </c>
      <c r="BB132" s="22">
        <v>122</v>
      </c>
      <c r="BC132" s="22">
        <v>0.51376299999999997</v>
      </c>
      <c r="BD132">
        <f t="shared" si="22"/>
        <v>15.6158</v>
      </c>
      <c r="BE132">
        <f t="shared" si="23"/>
        <v>8.0323615091999994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10.225099999999999</v>
      </c>
      <c r="I133" s="22">
        <v>-1.51215E-2</v>
      </c>
      <c r="J133" s="22">
        <v>123</v>
      </c>
      <c r="K133" s="22">
        <v>1.17981</v>
      </c>
      <c r="L133">
        <f t="shared" si="12"/>
        <v>15.121499999999999</v>
      </c>
      <c r="M133">
        <f t="shared" si="13"/>
        <v>17.851989254999996</v>
      </c>
      <c r="N133" s="9"/>
      <c r="O133" s="22">
        <v>0.51940900000000001</v>
      </c>
      <c r="P133" s="22">
        <v>59.646599999999999</v>
      </c>
      <c r="Q133" s="22">
        <v>-1.56189E-2</v>
      </c>
      <c r="R133" s="22">
        <v>123</v>
      </c>
      <c r="S133" s="22">
        <v>0.51873800000000003</v>
      </c>
      <c r="T133">
        <f t="shared" si="14"/>
        <v>15.6189</v>
      </c>
      <c r="U133">
        <f t="shared" si="15"/>
        <v>8.1125972301000004</v>
      </c>
      <c r="X133" s="9"/>
      <c r="Y133" s="22">
        <v>1.1805699999999999</v>
      </c>
      <c r="Z133" s="22">
        <v>109.224</v>
      </c>
      <c r="AA133" s="22">
        <v>-1.5219099999999999E-2</v>
      </c>
      <c r="AB133" s="22">
        <v>123</v>
      </c>
      <c r="AC133" s="22">
        <v>1.18011</v>
      </c>
      <c r="AD133">
        <f t="shared" si="16"/>
        <v>15.219099999999999</v>
      </c>
      <c r="AE133">
        <f t="shared" si="17"/>
        <v>17.967212886999999</v>
      </c>
      <c r="AF133" s="9"/>
      <c r="AG133" s="22">
        <v>0.51940900000000001</v>
      </c>
      <c r="AH133" s="22">
        <v>140.88300000000001</v>
      </c>
      <c r="AI133" s="22">
        <v>-1.5625E-2</v>
      </c>
      <c r="AJ133" s="22">
        <v>123</v>
      </c>
      <c r="AK133" s="22">
        <v>0.51873800000000003</v>
      </c>
      <c r="AL133">
        <f t="shared" si="18"/>
        <v>15.625</v>
      </c>
      <c r="AM133">
        <f t="shared" si="19"/>
        <v>8.1157656249999999</v>
      </c>
      <c r="AP133" s="9"/>
      <c r="AQ133" s="22">
        <v>1.1805699999999999</v>
      </c>
      <c r="AR133" s="22">
        <v>190.261</v>
      </c>
      <c r="AS133" s="22">
        <v>-1.5179399999999999E-2</v>
      </c>
      <c r="AT133" s="22">
        <v>123</v>
      </c>
      <c r="AU133" s="22">
        <v>1.1792</v>
      </c>
      <c r="AV133">
        <f t="shared" si="20"/>
        <v>15.179399999999999</v>
      </c>
      <c r="AW133">
        <f t="shared" si="21"/>
        <v>17.920344257999997</v>
      </c>
      <c r="AX133" s="9"/>
      <c r="AY133" s="22">
        <v>0.51940900000000001</v>
      </c>
      <c r="AZ133" s="22">
        <v>239.64500000000001</v>
      </c>
      <c r="BA133" s="22">
        <v>-1.56189E-2</v>
      </c>
      <c r="BB133" s="22">
        <v>123</v>
      </c>
      <c r="BC133" s="22">
        <v>0.51879900000000001</v>
      </c>
      <c r="BD133">
        <f t="shared" si="22"/>
        <v>15.6189</v>
      </c>
      <c r="BE133">
        <f t="shared" si="23"/>
        <v>8.1125972301000004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10.235200000000001</v>
      </c>
      <c r="I134" s="22">
        <v>-1.5136699999999999E-2</v>
      </c>
      <c r="J134" s="22">
        <v>124</v>
      </c>
      <c r="K134" s="22">
        <v>1.17493</v>
      </c>
      <c r="L134">
        <f t="shared" si="12"/>
        <v>15.136699999999999</v>
      </c>
      <c r="M134">
        <f t="shared" si="13"/>
        <v>17.793796317999998</v>
      </c>
      <c r="N134" s="9"/>
      <c r="O134" s="22">
        <v>0.52444500000000005</v>
      </c>
      <c r="P134" s="22">
        <v>59.656599999999997</v>
      </c>
      <c r="Q134" s="22">
        <v>-1.5615800000000001E-2</v>
      </c>
      <c r="R134" s="22">
        <v>124</v>
      </c>
      <c r="S134" s="22">
        <v>0.52383400000000002</v>
      </c>
      <c r="T134">
        <f t="shared" si="14"/>
        <v>15.6158</v>
      </c>
      <c r="U134">
        <f t="shared" si="15"/>
        <v>8.1896282310000004</v>
      </c>
      <c r="X134" s="9"/>
      <c r="Y134" s="22">
        <v>1.17554</v>
      </c>
      <c r="Z134" s="22">
        <v>109.23399999999999</v>
      </c>
      <c r="AA134" s="22">
        <v>-1.52313E-2</v>
      </c>
      <c r="AB134" s="22">
        <v>124</v>
      </c>
      <c r="AC134" s="22">
        <v>1.17462</v>
      </c>
      <c r="AD134">
        <f t="shared" si="16"/>
        <v>15.231299999999999</v>
      </c>
      <c r="AE134">
        <f t="shared" si="17"/>
        <v>17.905002402000001</v>
      </c>
      <c r="AF134" s="9"/>
      <c r="AG134" s="22">
        <v>0.52444500000000005</v>
      </c>
      <c r="AH134" s="22">
        <v>140.893</v>
      </c>
      <c r="AI134" s="22">
        <v>-1.56189E-2</v>
      </c>
      <c r="AJ134" s="22">
        <v>124</v>
      </c>
      <c r="AK134" s="22">
        <v>0.52380400000000005</v>
      </c>
      <c r="AL134">
        <f t="shared" si="18"/>
        <v>15.6189</v>
      </c>
      <c r="AM134">
        <f t="shared" si="19"/>
        <v>8.1912540105000016</v>
      </c>
      <c r="AP134" s="9"/>
      <c r="AQ134" s="22">
        <v>1.17554</v>
      </c>
      <c r="AR134" s="22">
        <v>190.27199999999999</v>
      </c>
      <c r="AS134" s="22">
        <v>-1.51886E-2</v>
      </c>
      <c r="AT134" s="22">
        <v>124</v>
      </c>
      <c r="AU134" s="22">
        <v>1.17432</v>
      </c>
      <c r="AV134">
        <f t="shared" si="20"/>
        <v>15.188599999999999</v>
      </c>
      <c r="AW134">
        <f t="shared" si="21"/>
        <v>17.854806843999999</v>
      </c>
      <c r="AX134" s="9"/>
      <c r="AY134" s="22">
        <v>0.52444500000000005</v>
      </c>
      <c r="AZ134" s="22">
        <v>239.655</v>
      </c>
      <c r="BA134" s="22">
        <v>-1.56189E-2</v>
      </c>
      <c r="BB134" s="22">
        <v>124</v>
      </c>
      <c r="BC134" s="22">
        <v>0.52383400000000002</v>
      </c>
      <c r="BD134">
        <f t="shared" si="22"/>
        <v>15.6189</v>
      </c>
      <c r="BE134">
        <f t="shared" si="23"/>
        <v>8.1912540105000016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10.2453</v>
      </c>
      <c r="I135" s="22">
        <v>-1.5152000000000001E-2</v>
      </c>
      <c r="J135" s="22">
        <v>125</v>
      </c>
      <c r="K135" s="22">
        <v>1.16913</v>
      </c>
      <c r="L135">
        <f t="shared" si="12"/>
        <v>15.152000000000001</v>
      </c>
      <c r="M135">
        <f t="shared" si="13"/>
        <v>17.735416000000004</v>
      </c>
      <c r="N135" s="9"/>
      <c r="O135" s="22">
        <v>0.52947999999999995</v>
      </c>
      <c r="P135" s="22">
        <v>59.666699999999999</v>
      </c>
      <c r="Q135" s="22">
        <v>-1.5615800000000001E-2</v>
      </c>
      <c r="R135" s="22">
        <v>125</v>
      </c>
      <c r="S135" s="22">
        <v>0.52886999999999995</v>
      </c>
      <c r="T135">
        <f t="shared" si="14"/>
        <v>15.6158</v>
      </c>
      <c r="U135">
        <f t="shared" si="15"/>
        <v>8.2682537839999988</v>
      </c>
      <c r="X135" s="9"/>
      <c r="Y135" s="22">
        <v>1.1705000000000001</v>
      </c>
      <c r="Z135" s="22">
        <v>109.244</v>
      </c>
      <c r="AA135" s="22">
        <v>-1.52435E-2</v>
      </c>
      <c r="AB135" s="22">
        <v>125</v>
      </c>
      <c r="AC135" s="22">
        <v>1.16943</v>
      </c>
      <c r="AD135">
        <f t="shared" si="16"/>
        <v>15.243500000000001</v>
      </c>
      <c r="AE135">
        <f t="shared" si="17"/>
        <v>17.842516750000001</v>
      </c>
      <c r="AF135" s="9"/>
      <c r="AG135" s="22">
        <v>0.52947999999999995</v>
      </c>
      <c r="AH135" s="22">
        <v>140.90299999999999</v>
      </c>
      <c r="AI135" s="22">
        <v>-1.56128E-2</v>
      </c>
      <c r="AJ135" s="22">
        <v>125</v>
      </c>
      <c r="AK135" s="22">
        <v>0.52886999999999995</v>
      </c>
      <c r="AL135">
        <f t="shared" si="18"/>
        <v>15.6128</v>
      </c>
      <c r="AM135">
        <f t="shared" si="19"/>
        <v>8.2666653439999997</v>
      </c>
      <c r="AP135" s="9"/>
      <c r="AQ135" s="22">
        <v>1.1705000000000001</v>
      </c>
      <c r="AR135" s="22">
        <v>190.28200000000001</v>
      </c>
      <c r="AS135" s="22">
        <v>-1.5191700000000001E-2</v>
      </c>
      <c r="AT135" s="22">
        <v>125</v>
      </c>
      <c r="AU135" s="22">
        <v>1.16913</v>
      </c>
      <c r="AV135">
        <f t="shared" si="20"/>
        <v>15.191700000000001</v>
      </c>
      <c r="AW135">
        <f t="shared" si="21"/>
        <v>17.781884850000001</v>
      </c>
      <c r="AX135" s="9"/>
      <c r="AY135" s="22">
        <v>0.52947999999999995</v>
      </c>
      <c r="AZ135" s="22">
        <v>239.66499999999999</v>
      </c>
      <c r="BA135" s="22">
        <v>-1.56189E-2</v>
      </c>
      <c r="BB135" s="22">
        <v>125</v>
      </c>
      <c r="BC135" s="22">
        <v>0.52883899999999995</v>
      </c>
      <c r="BD135">
        <f t="shared" si="22"/>
        <v>15.6189</v>
      </c>
      <c r="BE135">
        <f t="shared" si="23"/>
        <v>8.269895172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10.2553</v>
      </c>
      <c r="I136" s="22">
        <v>-1.5164199999999999E-2</v>
      </c>
      <c r="J136" s="22">
        <v>126</v>
      </c>
      <c r="K136" s="22">
        <v>1.16425</v>
      </c>
      <c r="L136">
        <f t="shared" si="12"/>
        <v>15.164199999999999</v>
      </c>
      <c r="M136">
        <f t="shared" si="13"/>
        <v>17.673420174</v>
      </c>
      <c r="N136" s="9"/>
      <c r="O136" s="22">
        <v>0.53451499999999996</v>
      </c>
      <c r="P136" s="22">
        <v>59.6768</v>
      </c>
      <c r="Q136" s="22">
        <v>-1.56189E-2</v>
      </c>
      <c r="R136" s="22">
        <v>126</v>
      </c>
      <c r="S136" s="22">
        <v>0.53381299999999998</v>
      </c>
      <c r="T136">
        <f t="shared" si="14"/>
        <v>15.6189</v>
      </c>
      <c r="U136">
        <f t="shared" si="15"/>
        <v>8.3485363335000002</v>
      </c>
      <c r="X136" s="9"/>
      <c r="Y136" s="22">
        <v>1.16547</v>
      </c>
      <c r="Z136" s="22">
        <v>109.254</v>
      </c>
      <c r="AA136" s="22">
        <v>-1.5246600000000001E-2</v>
      </c>
      <c r="AB136" s="22">
        <v>126</v>
      </c>
      <c r="AC136" s="22">
        <v>1.16486</v>
      </c>
      <c r="AD136">
        <f t="shared" si="16"/>
        <v>15.246600000000001</v>
      </c>
      <c r="AE136">
        <f t="shared" si="17"/>
        <v>17.769454902</v>
      </c>
      <c r="AF136" s="9"/>
      <c r="AG136" s="22">
        <v>0.53451499999999996</v>
      </c>
      <c r="AH136" s="22">
        <v>140.91300000000001</v>
      </c>
      <c r="AI136" s="22">
        <v>-1.5606699999999999E-2</v>
      </c>
      <c r="AJ136" s="22">
        <v>126</v>
      </c>
      <c r="AK136" s="22">
        <v>0.53384399999999999</v>
      </c>
      <c r="AL136">
        <f t="shared" si="18"/>
        <v>15.6067</v>
      </c>
      <c r="AM136">
        <f t="shared" si="19"/>
        <v>8.3420152504999994</v>
      </c>
      <c r="AP136" s="9"/>
      <c r="AQ136" s="22">
        <v>1.16547</v>
      </c>
      <c r="AR136" s="22">
        <v>190.292</v>
      </c>
      <c r="AS136" s="22">
        <v>-1.52008E-2</v>
      </c>
      <c r="AT136" s="22">
        <v>126</v>
      </c>
      <c r="AU136" s="22">
        <v>1.16425</v>
      </c>
      <c r="AV136">
        <f t="shared" si="20"/>
        <v>15.200800000000001</v>
      </c>
      <c r="AW136">
        <f t="shared" si="21"/>
        <v>17.716076376</v>
      </c>
      <c r="AX136" s="9"/>
      <c r="AY136" s="22">
        <v>0.53451499999999996</v>
      </c>
      <c r="AZ136" s="22">
        <v>239.67500000000001</v>
      </c>
      <c r="BA136" s="22">
        <v>-1.5609700000000001E-2</v>
      </c>
      <c r="BB136" s="22">
        <v>126</v>
      </c>
      <c r="BC136" s="22">
        <v>0.53384399999999999</v>
      </c>
      <c r="BD136">
        <f t="shared" si="22"/>
        <v>15.6097</v>
      </c>
      <c r="BE136">
        <f t="shared" si="23"/>
        <v>8.3436187954999994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10.2654</v>
      </c>
      <c r="I137" s="22">
        <v>-1.51672E-2</v>
      </c>
      <c r="J137" s="22">
        <v>127</v>
      </c>
      <c r="K137" s="22">
        <v>1.1593599999999999</v>
      </c>
      <c r="L137">
        <f t="shared" si="12"/>
        <v>15.167200000000001</v>
      </c>
      <c r="M137">
        <f t="shared" si="13"/>
        <v>17.600473896000004</v>
      </c>
      <c r="N137" s="9"/>
      <c r="O137" s="22">
        <v>0.539551</v>
      </c>
      <c r="P137" s="22">
        <v>59.686799999999998</v>
      </c>
      <c r="Q137" s="22">
        <v>-1.56189E-2</v>
      </c>
      <c r="R137" s="22">
        <v>127</v>
      </c>
      <c r="S137" s="22">
        <v>0.53893999999999997</v>
      </c>
      <c r="T137">
        <f t="shared" si="14"/>
        <v>15.6189</v>
      </c>
      <c r="U137">
        <f t="shared" si="15"/>
        <v>8.4271931138999996</v>
      </c>
      <c r="X137" s="9"/>
      <c r="Y137" s="22">
        <v>1.1604300000000001</v>
      </c>
      <c r="Z137" s="22">
        <v>109.264</v>
      </c>
      <c r="AA137" s="22">
        <v>-1.52496E-2</v>
      </c>
      <c r="AB137" s="22">
        <v>127</v>
      </c>
      <c r="AC137" s="22">
        <v>1.15906</v>
      </c>
      <c r="AD137">
        <f t="shared" si="16"/>
        <v>15.249600000000001</v>
      </c>
      <c r="AE137">
        <f t="shared" si="17"/>
        <v>17.696093328000003</v>
      </c>
      <c r="AF137" s="9"/>
      <c r="AG137" s="22">
        <v>0.539551</v>
      </c>
      <c r="AH137" s="22">
        <v>140.923</v>
      </c>
      <c r="AI137" s="22">
        <v>-1.55975E-2</v>
      </c>
      <c r="AJ137" s="22">
        <v>127</v>
      </c>
      <c r="AK137" s="22">
        <v>0.538879</v>
      </c>
      <c r="AL137">
        <f t="shared" si="18"/>
        <v>15.5975</v>
      </c>
      <c r="AM137">
        <f t="shared" si="19"/>
        <v>8.4156467225</v>
      </c>
      <c r="AP137" s="9"/>
      <c r="AQ137" s="22">
        <v>1.1604300000000001</v>
      </c>
      <c r="AR137" s="22">
        <v>190.30199999999999</v>
      </c>
      <c r="AS137" s="22">
        <v>-1.5203899999999999E-2</v>
      </c>
      <c r="AT137" s="22">
        <v>127</v>
      </c>
      <c r="AU137" s="22">
        <v>1.1599699999999999</v>
      </c>
      <c r="AV137">
        <f t="shared" si="20"/>
        <v>15.203899999999999</v>
      </c>
      <c r="AW137">
        <f t="shared" si="21"/>
        <v>17.643061676999999</v>
      </c>
      <c r="AX137" s="9"/>
      <c r="AY137" s="22">
        <v>0.539551</v>
      </c>
      <c r="AZ137" s="22">
        <v>239.685</v>
      </c>
      <c r="BA137" s="22">
        <v>-1.5606699999999999E-2</v>
      </c>
      <c r="BB137" s="22">
        <v>127</v>
      </c>
      <c r="BC137" s="22">
        <v>0.53897099999999998</v>
      </c>
      <c r="BD137">
        <f t="shared" si="22"/>
        <v>15.6067</v>
      </c>
      <c r="BE137">
        <f t="shared" si="23"/>
        <v>8.4206105917000009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10.275499999999999</v>
      </c>
      <c r="I138" s="22">
        <v>-1.51672E-2</v>
      </c>
      <c r="J138" s="22">
        <v>128</v>
      </c>
      <c r="K138" s="22">
        <v>1.15479</v>
      </c>
      <c r="L138">
        <f t="shared" si="12"/>
        <v>15.167200000000001</v>
      </c>
      <c r="M138">
        <f t="shared" si="13"/>
        <v>17.524182880000001</v>
      </c>
      <c r="N138" s="9"/>
      <c r="O138" s="22">
        <v>0.54458600000000001</v>
      </c>
      <c r="P138" s="22">
        <v>59.696899999999999</v>
      </c>
      <c r="Q138" s="22">
        <v>-1.56189E-2</v>
      </c>
      <c r="R138" s="22">
        <v>128</v>
      </c>
      <c r="S138" s="22">
        <v>0.54391500000000004</v>
      </c>
      <c r="T138">
        <f t="shared" si="14"/>
        <v>15.6189</v>
      </c>
      <c r="U138">
        <f t="shared" si="15"/>
        <v>8.5058342753999998</v>
      </c>
      <c r="X138" s="9"/>
      <c r="Y138" s="22">
        <v>1.1554</v>
      </c>
      <c r="Z138" s="22">
        <v>109.274</v>
      </c>
      <c r="AA138" s="22">
        <v>-1.52496E-2</v>
      </c>
      <c r="AB138" s="22">
        <v>128</v>
      </c>
      <c r="AC138" s="22">
        <v>1.15479</v>
      </c>
      <c r="AD138">
        <f t="shared" si="16"/>
        <v>15.249600000000001</v>
      </c>
      <c r="AE138">
        <f t="shared" si="17"/>
        <v>17.619387840000002</v>
      </c>
      <c r="AF138" s="9"/>
      <c r="AG138" s="22">
        <v>0.54458600000000001</v>
      </c>
      <c r="AH138" s="22">
        <v>140.93299999999999</v>
      </c>
      <c r="AI138" s="22">
        <v>-1.5600599999999999E-2</v>
      </c>
      <c r="AJ138" s="22">
        <v>128</v>
      </c>
      <c r="AK138" s="22">
        <v>0.54391500000000004</v>
      </c>
      <c r="AL138">
        <f t="shared" si="18"/>
        <v>15.6006</v>
      </c>
      <c r="AM138">
        <f t="shared" si="19"/>
        <v>8.4958683516000004</v>
      </c>
      <c r="AP138" s="9"/>
      <c r="AQ138" s="22">
        <v>1.1554</v>
      </c>
      <c r="AR138" s="22">
        <v>190.31200000000001</v>
      </c>
      <c r="AS138" s="22">
        <v>-1.521E-2</v>
      </c>
      <c r="AT138" s="22">
        <v>128</v>
      </c>
      <c r="AU138" s="22">
        <v>1.15479</v>
      </c>
      <c r="AV138">
        <f t="shared" si="20"/>
        <v>15.209999999999999</v>
      </c>
      <c r="AW138">
        <f t="shared" si="21"/>
        <v>17.573633999999998</v>
      </c>
      <c r="AX138" s="9"/>
      <c r="AY138" s="22">
        <v>0.54458600000000001</v>
      </c>
      <c r="AZ138" s="22">
        <v>239.69499999999999</v>
      </c>
      <c r="BA138" s="22">
        <v>-1.5606699999999999E-2</v>
      </c>
      <c r="BB138" s="22">
        <v>128</v>
      </c>
      <c r="BC138" s="22">
        <v>0.54391500000000004</v>
      </c>
      <c r="BD138">
        <f t="shared" si="22"/>
        <v>15.6067</v>
      </c>
      <c r="BE138">
        <f t="shared" si="23"/>
        <v>8.4991903262000008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10.285600000000001</v>
      </c>
      <c r="I139" s="22">
        <v>-1.5170299999999999E-2</v>
      </c>
      <c r="J139" s="22">
        <v>129</v>
      </c>
      <c r="K139" s="22">
        <v>1.1496</v>
      </c>
      <c r="L139">
        <f t="shared" si="12"/>
        <v>15.170299999999999</v>
      </c>
      <c r="M139">
        <f t="shared" si="13"/>
        <v>17.451306307999999</v>
      </c>
      <c r="N139" s="9"/>
      <c r="O139" s="22">
        <v>0.54962200000000005</v>
      </c>
      <c r="P139" s="22">
        <v>59.707000000000001</v>
      </c>
      <c r="Q139" s="22">
        <v>-1.56189E-2</v>
      </c>
      <c r="R139" s="22">
        <v>129</v>
      </c>
      <c r="S139" s="22">
        <v>0.54904200000000003</v>
      </c>
      <c r="T139">
        <f t="shared" si="14"/>
        <v>15.6189</v>
      </c>
      <c r="U139">
        <f t="shared" si="15"/>
        <v>8.5844910558000009</v>
      </c>
      <c r="X139" s="9"/>
      <c r="Y139" s="22">
        <v>1.15036</v>
      </c>
      <c r="Z139" s="22">
        <v>109.28400000000001</v>
      </c>
      <c r="AA139" s="22">
        <v>-1.5255700000000001E-2</v>
      </c>
      <c r="AB139" s="22">
        <v>129</v>
      </c>
      <c r="AC139" s="22">
        <v>1.1496</v>
      </c>
      <c r="AD139">
        <f t="shared" si="16"/>
        <v>15.255700000000001</v>
      </c>
      <c r="AE139">
        <f t="shared" si="17"/>
        <v>17.549547052000001</v>
      </c>
      <c r="AF139" s="9"/>
      <c r="AG139" s="22">
        <v>0.54962200000000005</v>
      </c>
      <c r="AH139" s="22">
        <v>140.94399999999999</v>
      </c>
      <c r="AI139" s="22">
        <v>-1.5600599999999999E-2</v>
      </c>
      <c r="AJ139" s="22">
        <v>129</v>
      </c>
      <c r="AK139" s="22">
        <v>0.54901100000000003</v>
      </c>
      <c r="AL139">
        <f t="shared" si="18"/>
        <v>15.6006</v>
      </c>
      <c r="AM139">
        <f t="shared" si="19"/>
        <v>8.5744329732000004</v>
      </c>
      <c r="AP139" s="9"/>
      <c r="AQ139" s="22">
        <v>1.15036</v>
      </c>
      <c r="AR139" s="22">
        <v>190.322</v>
      </c>
      <c r="AS139" s="22">
        <v>-1.5213000000000001E-2</v>
      </c>
      <c r="AT139" s="22">
        <v>129</v>
      </c>
      <c r="AU139" s="22">
        <v>1.14899</v>
      </c>
      <c r="AV139">
        <f t="shared" si="20"/>
        <v>15.213000000000001</v>
      </c>
      <c r="AW139">
        <f t="shared" si="21"/>
        <v>17.50042668</v>
      </c>
      <c r="AX139" s="9"/>
      <c r="AY139" s="22">
        <v>0.54962200000000005</v>
      </c>
      <c r="AZ139" s="22">
        <v>239.70500000000001</v>
      </c>
      <c r="BA139" s="22">
        <v>-1.56036E-2</v>
      </c>
      <c r="BB139" s="22">
        <v>129</v>
      </c>
      <c r="BC139" s="22">
        <v>0.54898100000000005</v>
      </c>
      <c r="BD139">
        <f t="shared" si="22"/>
        <v>15.6036</v>
      </c>
      <c r="BE139">
        <f t="shared" si="23"/>
        <v>8.5760818392000004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10.2956</v>
      </c>
      <c r="I140" s="22">
        <v>-1.5173300000000001E-2</v>
      </c>
      <c r="J140" s="22">
        <v>130</v>
      </c>
      <c r="K140" s="22">
        <v>1.1447099999999999</v>
      </c>
      <c r="L140">
        <f t="shared" ref="L140:L203" si="24">-I140/$F$2*1000</f>
        <v>15.173300000000001</v>
      </c>
      <c r="M140">
        <f t="shared" ref="M140:M203" si="25">L140*G140</f>
        <v>17.378283956000001</v>
      </c>
      <c r="N140" s="9"/>
      <c r="O140" s="22">
        <v>0.55465699999999996</v>
      </c>
      <c r="P140" s="22">
        <v>59.717100000000002</v>
      </c>
      <c r="Q140" s="22">
        <v>-1.56189E-2</v>
      </c>
      <c r="R140" s="22">
        <v>130</v>
      </c>
      <c r="S140" s="22">
        <v>0.55395499999999998</v>
      </c>
      <c r="T140">
        <f t="shared" ref="T140:T203" si="26">-Q140/$F$2*1000</f>
        <v>15.6189</v>
      </c>
      <c r="U140">
        <f t="shared" ref="U140:U203" si="27">T140*O140</f>
        <v>8.6631322172999994</v>
      </c>
      <c r="X140" s="9"/>
      <c r="Y140" s="22">
        <v>1.1453199999999999</v>
      </c>
      <c r="Z140" s="22">
        <v>109.294</v>
      </c>
      <c r="AA140" s="22">
        <v>-1.5261800000000001E-2</v>
      </c>
      <c r="AB140" s="22">
        <v>130</v>
      </c>
      <c r="AC140" s="22">
        <v>1.1447099999999999</v>
      </c>
      <c r="AD140">
        <f t="shared" ref="AD140:AD203" si="28">-AA140/$F$2*1000</f>
        <v>15.261800000000001</v>
      </c>
      <c r="AE140">
        <f t="shared" ref="AE140:AE203" si="29">AD140*Y140</f>
        <v>17.479644776000001</v>
      </c>
      <c r="AF140" s="9"/>
      <c r="AG140" s="22">
        <v>0.55465699999999996</v>
      </c>
      <c r="AH140" s="22">
        <v>140.95400000000001</v>
      </c>
      <c r="AI140" s="22">
        <v>-1.5606699999999999E-2</v>
      </c>
      <c r="AJ140" s="22">
        <v>130</v>
      </c>
      <c r="AK140" s="22">
        <v>0.55401599999999995</v>
      </c>
      <c r="AL140">
        <f t="shared" ref="AL140:AL203" si="30">-AI140/$F$2*1000</f>
        <v>15.6067</v>
      </c>
      <c r="AM140">
        <f t="shared" ref="AM140:AM203" si="31">AL140*AG140</f>
        <v>8.6563654018999987</v>
      </c>
      <c r="AP140" s="9"/>
      <c r="AQ140" s="22">
        <v>1.1453199999999999</v>
      </c>
      <c r="AR140" s="22">
        <v>190.33199999999999</v>
      </c>
      <c r="AS140" s="22">
        <v>-1.5225199999999999E-2</v>
      </c>
      <c r="AT140" s="22">
        <v>130</v>
      </c>
      <c r="AU140" s="22">
        <v>1.1444099999999999</v>
      </c>
      <c r="AV140">
        <f t="shared" ref="AV140:AV203" si="32">-AS140/$F$2*1000</f>
        <v>15.225199999999999</v>
      </c>
      <c r="AW140">
        <f t="shared" ref="AW140:AW203" si="33">AV140*AQ140</f>
        <v>17.437726063999996</v>
      </c>
      <c r="AX140" s="9"/>
      <c r="AY140" s="22">
        <v>0.55465699999999996</v>
      </c>
      <c r="AZ140" s="22">
        <v>239.715</v>
      </c>
      <c r="BA140" s="22">
        <v>-1.5606699999999999E-2</v>
      </c>
      <c r="BB140" s="22">
        <v>130</v>
      </c>
      <c r="BC140" s="22">
        <v>0.55407700000000004</v>
      </c>
      <c r="BD140">
        <f t="shared" ref="BD140:BD203" si="34">-BA140/$F$2*1000</f>
        <v>15.6067</v>
      </c>
      <c r="BE140">
        <f t="shared" ref="BE140:BE203" si="35">BD140*AY140</f>
        <v>8.6563654018999987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10.3057</v>
      </c>
      <c r="I141" s="22">
        <v>-1.5179399999999999E-2</v>
      </c>
      <c r="J141" s="22">
        <v>131</v>
      </c>
      <c r="K141" s="22">
        <v>1.1392199999999999</v>
      </c>
      <c r="L141">
        <f t="shared" si="24"/>
        <v>15.179399999999999</v>
      </c>
      <c r="M141">
        <f t="shared" si="25"/>
        <v>17.308918026000001</v>
      </c>
      <c r="N141" s="9"/>
      <c r="O141" s="22">
        <v>0.55969199999999997</v>
      </c>
      <c r="P141" s="22">
        <v>59.7271</v>
      </c>
      <c r="Q141" s="22">
        <v>-1.56128E-2</v>
      </c>
      <c r="R141" s="22">
        <v>131</v>
      </c>
      <c r="S141" s="22">
        <v>0.55905199999999999</v>
      </c>
      <c r="T141">
        <f t="shared" si="26"/>
        <v>15.6128</v>
      </c>
      <c r="U141">
        <f t="shared" si="27"/>
        <v>8.7383592575999991</v>
      </c>
      <c r="X141" s="9"/>
      <c r="Y141" s="22">
        <v>1.14029</v>
      </c>
      <c r="Z141" s="22">
        <v>109.30500000000001</v>
      </c>
      <c r="AA141" s="22">
        <v>-1.5267899999999999E-2</v>
      </c>
      <c r="AB141" s="22">
        <v>131</v>
      </c>
      <c r="AC141" s="22">
        <v>1.1389199999999999</v>
      </c>
      <c r="AD141">
        <f t="shared" si="28"/>
        <v>15.267899999999999</v>
      </c>
      <c r="AE141">
        <f t="shared" si="29"/>
        <v>17.409833690999999</v>
      </c>
      <c r="AF141" s="9"/>
      <c r="AG141" s="22">
        <v>0.55969199999999997</v>
      </c>
      <c r="AH141" s="22">
        <v>140.964</v>
      </c>
      <c r="AI141" s="22">
        <v>-1.56036E-2</v>
      </c>
      <c r="AJ141" s="22">
        <v>131</v>
      </c>
      <c r="AK141" s="22">
        <v>0.55911299999999997</v>
      </c>
      <c r="AL141">
        <f t="shared" si="30"/>
        <v>15.6036</v>
      </c>
      <c r="AM141">
        <f t="shared" si="31"/>
        <v>8.7332100912000001</v>
      </c>
      <c r="AP141" s="9"/>
      <c r="AQ141" s="22">
        <v>1.14029</v>
      </c>
      <c r="AR141" s="22">
        <v>190.34200000000001</v>
      </c>
      <c r="AS141" s="22">
        <v>-1.5225199999999999E-2</v>
      </c>
      <c r="AT141" s="22">
        <v>131</v>
      </c>
      <c r="AU141" s="22">
        <v>1.1392199999999999</v>
      </c>
      <c r="AV141">
        <f t="shared" si="32"/>
        <v>15.225199999999999</v>
      </c>
      <c r="AW141">
        <f t="shared" si="33"/>
        <v>17.361143307999999</v>
      </c>
      <c r="AX141" s="9"/>
      <c r="AY141" s="22">
        <v>0.55969199999999997</v>
      </c>
      <c r="AZ141" s="22">
        <v>239.72499999999999</v>
      </c>
      <c r="BA141" s="22">
        <v>-1.5600599999999999E-2</v>
      </c>
      <c r="BB141" s="22">
        <v>131</v>
      </c>
      <c r="BC141" s="22">
        <v>0.55902099999999999</v>
      </c>
      <c r="BD141">
        <f t="shared" si="34"/>
        <v>15.6006</v>
      </c>
      <c r="BE141">
        <f t="shared" si="35"/>
        <v>8.7315310151999999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10.315799999999999</v>
      </c>
      <c r="I142" s="22">
        <v>-1.51886E-2</v>
      </c>
      <c r="J142" s="22">
        <v>132</v>
      </c>
      <c r="K142" s="22">
        <v>1.1346400000000001</v>
      </c>
      <c r="L142">
        <f t="shared" si="24"/>
        <v>15.188599999999999</v>
      </c>
      <c r="M142">
        <f t="shared" si="25"/>
        <v>17.24285815</v>
      </c>
      <c r="N142" s="9"/>
      <c r="O142" s="22">
        <v>0.56472800000000001</v>
      </c>
      <c r="P142" s="22">
        <v>59.737200000000001</v>
      </c>
      <c r="Q142" s="22">
        <v>-1.5609700000000001E-2</v>
      </c>
      <c r="R142" s="22">
        <v>132</v>
      </c>
      <c r="S142" s="22">
        <v>0.56408700000000001</v>
      </c>
      <c r="T142">
        <f t="shared" si="26"/>
        <v>15.6097</v>
      </c>
      <c r="U142">
        <f t="shared" si="27"/>
        <v>8.8152346615999999</v>
      </c>
      <c r="X142" s="9"/>
      <c r="Y142" s="22">
        <v>1.1352500000000001</v>
      </c>
      <c r="Z142" s="22">
        <v>109.315</v>
      </c>
      <c r="AA142" s="22">
        <v>-1.52771E-2</v>
      </c>
      <c r="AB142" s="22">
        <v>132</v>
      </c>
      <c r="AC142" s="22">
        <v>1.1346400000000001</v>
      </c>
      <c r="AD142">
        <f t="shared" si="28"/>
        <v>15.277100000000001</v>
      </c>
      <c r="AE142">
        <f t="shared" si="29"/>
        <v>17.343327775000002</v>
      </c>
      <c r="AF142" s="9"/>
      <c r="AG142" s="22">
        <v>0.56472800000000001</v>
      </c>
      <c r="AH142" s="22">
        <v>140.97399999999999</v>
      </c>
      <c r="AI142" s="22">
        <v>-1.56036E-2</v>
      </c>
      <c r="AJ142" s="22">
        <v>132</v>
      </c>
      <c r="AK142" s="22">
        <v>0.56414799999999998</v>
      </c>
      <c r="AL142">
        <f t="shared" si="30"/>
        <v>15.6036</v>
      </c>
      <c r="AM142">
        <f t="shared" si="31"/>
        <v>8.8117898207999996</v>
      </c>
      <c r="AP142" s="9"/>
      <c r="AQ142" s="22">
        <v>1.1352500000000001</v>
      </c>
      <c r="AR142" s="22">
        <v>190.352</v>
      </c>
      <c r="AS142" s="22">
        <v>-1.52313E-2</v>
      </c>
      <c r="AT142" s="22">
        <v>132</v>
      </c>
      <c r="AU142" s="22">
        <v>1.1340300000000001</v>
      </c>
      <c r="AV142">
        <f t="shared" si="32"/>
        <v>15.231299999999999</v>
      </c>
      <c r="AW142">
        <f t="shared" si="33"/>
        <v>17.291333325</v>
      </c>
      <c r="AX142" s="9"/>
      <c r="AY142" s="22">
        <v>0.56472800000000001</v>
      </c>
      <c r="AZ142" s="22">
        <v>239.73599999999999</v>
      </c>
      <c r="BA142" s="22">
        <v>-1.5600599999999999E-2</v>
      </c>
      <c r="BB142" s="22">
        <v>132</v>
      </c>
      <c r="BC142" s="22">
        <v>0.56402600000000003</v>
      </c>
      <c r="BD142">
        <f t="shared" si="34"/>
        <v>15.6006</v>
      </c>
      <c r="BE142">
        <f t="shared" si="35"/>
        <v>8.8100956367999999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10.325799999999999</v>
      </c>
      <c r="I143" s="22">
        <v>-1.52008E-2</v>
      </c>
      <c r="J143" s="22">
        <v>133</v>
      </c>
      <c r="K143" s="22">
        <v>1.1294599999999999</v>
      </c>
      <c r="L143">
        <f t="shared" si="24"/>
        <v>15.200800000000001</v>
      </c>
      <c r="M143">
        <f t="shared" si="25"/>
        <v>17.180248176000003</v>
      </c>
      <c r="N143" s="9"/>
      <c r="O143" s="22">
        <v>0.56976300000000002</v>
      </c>
      <c r="P143" s="22">
        <v>59.747300000000003</v>
      </c>
      <c r="Q143" s="22">
        <v>-1.5609700000000001E-2</v>
      </c>
      <c r="R143" s="22">
        <v>133</v>
      </c>
      <c r="S143" s="22">
        <v>0.56912200000000002</v>
      </c>
      <c r="T143">
        <f t="shared" si="26"/>
        <v>15.6097</v>
      </c>
      <c r="U143">
        <f t="shared" si="27"/>
        <v>8.8938295011000008</v>
      </c>
      <c r="X143" s="9"/>
      <c r="Y143" s="22">
        <v>1.13022</v>
      </c>
      <c r="Z143" s="22">
        <v>109.325</v>
      </c>
      <c r="AA143" s="22">
        <v>-1.5280200000000001E-2</v>
      </c>
      <c r="AB143" s="22">
        <v>133</v>
      </c>
      <c r="AC143" s="22">
        <v>1.1294599999999999</v>
      </c>
      <c r="AD143">
        <f t="shared" si="28"/>
        <v>15.280200000000001</v>
      </c>
      <c r="AE143">
        <f t="shared" si="29"/>
        <v>17.269987644</v>
      </c>
      <c r="AF143" s="9"/>
      <c r="AG143" s="22">
        <v>0.56976300000000002</v>
      </c>
      <c r="AH143" s="22">
        <v>140.98400000000001</v>
      </c>
      <c r="AI143" s="22">
        <v>-1.5600599999999999E-2</v>
      </c>
      <c r="AJ143" s="22">
        <v>133</v>
      </c>
      <c r="AK143" s="22">
        <v>0.56915300000000002</v>
      </c>
      <c r="AL143">
        <f t="shared" si="30"/>
        <v>15.6006</v>
      </c>
      <c r="AM143">
        <f t="shared" si="31"/>
        <v>8.8886446578000005</v>
      </c>
      <c r="AP143" s="9"/>
      <c r="AQ143" s="22">
        <v>1.13022</v>
      </c>
      <c r="AR143" s="22">
        <v>190.36199999999999</v>
      </c>
      <c r="AS143" s="22">
        <v>-1.5240500000000001E-2</v>
      </c>
      <c r="AT143" s="22">
        <v>133</v>
      </c>
      <c r="AU143" s="22">
        <v>1.1291500000000001</v>
      </c>
      <c r="AV143">
        <f t="shared" si="32"/>
        <v>15.240500000000001</v>
      </c>
      <c r="AW143">
        <f t="shared" si="33"/>
        <v>17.225117910000002</v>
      </c>
      <c r="AX143" s="9"/>
      <c r="AY143" s="22">
        <v>0.56976300000000002</v>
      </c>
      <c r="AZ143" s="22">
        <v>239.74600000000001</v>
      </c>
      <c r="BA143" s="22">
        <v>-1.55975E-2</v>
      </c>
      <c r="BB143" s="22">
        <v>133</v>
      </c>
      <c r="BC143" s="22">
        <v>0.56912200000000002</v>
      </c>
      <c r="BD143">
        <f t="shared" si="34"/>
        <v>15.5975</v>
      </c>
      <c r="BE143">
        <f t="shared" si="35"/>
        <v>8.8868783924999999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10.335900000000001</v>
      </c>
      <c r="I144" s="22">
        <v>-1.5203899999999999E-2</v>
      </c>
      <c r="J144" s="22">
        <v>134</v>
      </c>
      <c r="K144" s="22">
        <v>1.1239600000000001</v>
      </c>
      <c r="L144">
        <f t="shared" si="24"/>
        <v>15.203899999999999</v>
      </c>
      <c r="M144">
        <f t="shared" si="25"/>
        <v>17.107124202000001</v>
      </c>
      <c r="N144" s="9"/>
      <c r="O144" s="22">
        <v>0.57479899999999995</v>
      </c>
      <c r="P144" s="22">
        <v>59.757300000000001</v>
      </c>
      <c r="Q144" s="22">
        <v>-1.56128E-2</v>
      </c>
      <c r="R144" s="22">
        <v>134</v>
      </c>
      <c r="S144" s="22">
        <v>0.57418800000000003</v>
      </c>
      <c r="T144">
        <f t="shared" si="26"/>
        <v>15.6128</v>
      </c>
      <c r="U144">
        <f t="shared" si="27"/>
        <v>8.9742218271999992</v>
      </c>
      <c r="X144" s="9"/>
      <c r="Y144" s="22">
        <v>1.1251800000000001</v>
      </c>
      <c r="Z144" s="22">
        <v>109.33499999999999</v>
      </c>
      <c r="AA144" s="22">
        <v>-1.52832E-2</v>
      </c>
      <c r="AB144" s="22">
        <v>134</v>
      </c>
      <c r="AC144" s="22">
        <v>1.1242700000000001</v>
      </c>
      <c r="AD144">
        <f t="shared" si="28"/>
        <v>15.283200000000001</v>
      </c>
      <c r="AE144">
        <f t="shared" si="29"/>
        <v>17.196350976000002</v>
      </c>
      <c r="AF144" s="9"/>
      <c r="AG144" s="22">
        <v>0.57479899999999995</v>
      </c>
      <c r="AH144" s="22">
        <v>140.994</v>
      </c>
      <c r="AI144" s="22">
        <v>-1.56036E-2</v>
      </c>
      <c r="AJ144" s="22">
        <v>134</v>
      </c>
      <c r="AK144" s="22">
        <v>0.57412700000000005</v>
      </c>
      <c r="AL144">
        <f t="shared" si="30"/>
        <v>15.6036</v>
      </c>
      <c r="AM144">
        <f t="shared" si="31"/>
        <v>8.9689336763999989</v>
      </c>
      <c r="AP144" s="9"/>
      <c r="AQ144" s="22">
        <v>1.1251800000000001</v>
      </c>
      <c r="AR144" s="22">
        <v>190.37200000000001</v>
      </c>
      <c r="AS144" s="22">
        <v>-1.52374E-2</v>
      </c>
      <c r="AT144" s="22">
        <v>134</v>
      </c>
      <c r="AU144" s="22">
        <v>1.1242700000000001</v>
      </c>
      <c r="AV144">
        <f t="shared" si="32"/>
        <v>15.237399999999999</v>
      </c>
      <c r="AW144">
        <f t="shared" si="33"/>
        <v>17.144817732</v>
      </c>
      <c r="AX144" s="9"/>
      <c r="AY144" s="22">
        <v>0.57479899999999995</v>
      </c>
      <c r="AZ144" s="22">
        <v>239.756</v>
      </c>
      <c r="BA144" s="22">
        <v>-1.55914E-2</v>
      </c>
      <c r="BB144" s="22">
        <v>134</v>
      </c>
      <c r="BC144" s="22">
        <v>0.57412700000000005</v>
      </c>
      <c r="BD144">
        <f t="shared" si="34"/>
        <v>15.5914</v>
      </c>
      <c r="BE144">
        <f t="shared" si="35"/>
        <v>8.9619211285999985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10.346</v>
      </c>
      <c r="I145" s="22">
        <v>-1.52161E-2</v>
      </c>
      <c r="J145" s="22">
        <v>135</v>
      </c>
      <c r="K145" s="22">
        <v>1.11938</v>
      </c>
      <c r="L145">
        <f t="shared" si="24"/>
        <v>15.216099999999999</v>
      </c>
      <c r="M145">
        <f t="shared" si="25"/>
        <v>17.044314414999999</v>
      </c>
      <c r="N145" s="9"/>
      <c r="O145" s="22">
        <v>0.57983399999999996</v>
      </c>
      <c r="P145" s="22">
        <v>59.767400000000002</v>
      </c>
      <c r="Q145" s="22">
        <v>-1.56128E-2</v>
      </c>
      <c r="R145" s="22">
        <v>135</v>
      </c>
      <c r="S145" s="22">
        <v>0.57919299999999996</v>
      </c>
      <c r="T145">
        <f t="shared" si="26"/>
        <v>15.6128</v>
      </c>
      <c r="U145">
        <f t="shared" si="27"/>
        <v>9.0528322752000001</v>
      </c>
      <c r="X145" s="9"/>
      <c r="Y145" s="22">
        <v>1.12015</v>
      </c>
      <c r="Z145" s="22">
        <v>109.345</v>
      </c>
      <c r="AA145" s="22">
        <v>-1.52832E-2</v>
      </c>
      <c r="AB145" s="22">
        <v>135</v>
      </c>
      <c r="AC145" s="22">
        <v>1.11938</v>
      </c>
      <c r="AD145">
        <f t="shared" si="28"/>
        <v>15.283200000000001</v>
      </c>
      <c r="AE145">
        <f t="shared" si="29"/>
        <v>17.119476479999999</v>
      </c>
      <c r="AF145" s="9"/>
      <c r="AG145" s="22">
        <v>0.57983399999999996</v>
      </c>
      <c r="AH145" s="22">
        <v>141.00399999999999</v>
      </c>
      <c r="AI145" s="22">
        <v>-1.5606699999999999E-2</v>
      </c>
      <c r="AJ145" s="22">
        <v>135</v>
      </c>
      <c r="AK145" s="22">
        <v>0.57916299999999998</v>
      </c>
      <c r="AL145">
        <f t="shared" si="30"/>
        <v>15.6067</v>
      </c>
      <c r="AM145">
        <f t="shared" si="31"/>
        <v>9.0492952877999997</v>
      </c>
      <c r="AP145" s="9"/>
      <c r="AQ145" s="22">
        <v>1.12015</v>
      </c>
      <c r="AR145" s="22">
        <v>190.38200000000001</v>
      </c>
      <c r="AS145" s="22">
        <v>-1.5246600000000001E-2</v>
      </c>
      <c r="AT145" s="22">
        <v>135</v>
      </c>
      <c r="AU145" s="22">
        <v>1.11938</v>
      </c>
      <c r="AV145">
        <f t="shared" si="32"/>
        <v>15.246600000000001</v>
      </c>
      <c r="AW145">
        <f t="shared" si="33"/>
        <v>17.078478990000001</v>
      </c>
      <c r="AX145" s="9"/>
      <c r="AY145" s="22">
        <v>0.57983399999999996</v>
      </c>
      <c r="AZ145" s="22">
        <v>239.76599999999999</v>
      </c>
      <c r="BA145" s="22">
        <v>-1.55914E-2</v>
      </c>
      <c r="BB145" s="22">
        <v>135</v>
      </c>
      <c r="BC145" s="22">
        <v>0.57922399999999996</v>
      </c>
      <c r="BD145">
        <f t="shared" si="34"/>
        <v>15.5914</v>
      </c>
      <c r="BE145">
        <f t="shared" si="35"/>
        <v>9.0404238275999997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10.3561</v>
      </c>
      <c r="I146" s="22">
        <v>-1.5225199999999999E-2</v>
      </c>
      <c r="J146" s="22">
        <v>136</v>
      </c>
      <c r="K146" s="22">
        <v>1.1145</v>
      </c>
      <c r="L146">
        <f t="shared" si="24"/>
        <v>15.225199999999999</v>
      </c>
      <c r="M146">
        <f t="shared" si="25"/>
        <v>16.977772771999998</v>
      </c>
      <c r="N146" s="9"/>
      <c r="O146" s="22">
        <v>0.58486899999999997</v>
      </c>
      <c r="P146" s="22">
        <v>59.777500000000003</v>
      </c>
      <c r="Q146" s="22">
        <v>-1.5609700000000001E-2</v>
      </c>
      <c r="R146" s="22">
        <v>136</v>
      </c>
      <c r="S146" s="22">
        <v>0.584229</v>
      </c>
      <c r="T146">
        <f t="shared" si="26"/>
        <v>15.6097</v>
      </c>
      <c r="U146">
        <f t="shared" si="27"/>
        <v>9.1296296293000001</v>
      </c>
      <c r="X146" s="9"/>
      <c r="Y146" s="22">
        <v>1.11511</v>
      </c>
      <c r="Z146" s="22">
        <v>109.355</v>
      </c>
      <c r="AA146" s="22">
        <v>-1.52832E-2</v>
      </c>
      <c r="AB146" s="22">
        <v>136</v>
      </c>
      <c r="AC146" s="22">
        <v>1.1148100000000001</v>
      </c>
      <c r="AD146">
        <f t="shared" si="28"/>
        <v>15.283200000000001</v>
      </c>
      <c r="AE146">
        <f t="shared" si="29"/>
        <v>17.042449152000003</v>
      </c>
      <c r="AF146" s="9"/>
      <c r="AG146" s="22">
        <v>0.58486899999999997</v>
      </c>
      <c r="AH146" s="22">
        <v>141.01400000000001</v>
      </c>
      <c r="AI146" s="22">
        <v>-1.5600599999999999E-2</v>
      </c>
      <c r="AJ146" s="22">
        <v>136</v>
      </c>
      <c r="AK146" s="22">
        <v>0.58428999999999998</v>
      </c>
      <c r="AL146">
        <f t="shared" si="30"/>
        <v>15.6006</v>
      </c>
      <c r="AM146">
        <f t="shared" si="31"/>
        <v>9.1243073213999999</v>
      </c>
      <c r="AP146" s="9"/>
      <c r="AQ146" s="22">
        <v>1.11511</v>
      </c>
      <c r="AR146" s="22">
        <v>190.392</v>
      </c>
      <c r="AS146" s="22">
        <v>-1.52496E-2</v>
      </c>
      <c r="AT146" s="22">
        <v>136</v>
      </c>
      <c r="AU146" s="22">
        <v>1.1145</v>
      </c>
      <c r="AV146">
        <f t="shared" si="32"/>
        <v>15.249600000000001</v>
      </c>
      <c r="AW146">
        <f t="shared" si="33"/>
        <v>17.004981456000003</v>
      </c>
      <c r="AX146" s="9"/>
      <c r="AY146" s="22">
        <v>0.58486899999999997</v>
      </c>
      <c r="AZ146" s="22">
        <v>239.77600000000001</v>
      </c>
      <c r="BA146" s="22">
        <v>-1.5588400000000001E-2</v>
      </c>
      <c r="BB146" s="22">
        <v>136</v>
      </c>
      <c r="BC146" s="22">
        <v>0.58416699999999999</v>
      </c>
      <c r="BD146">
        <f t="shared" si="34"/>
        <v>15.5884</v>
      </c>
      <c r="BE146">
        <f t="shared" si="35"/>
        <v>9.1171719195999987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10.366099999999999</v>
      </c>
      <c r="I147" s="22">
        <v>-1.52344E-2</v>
      </c>
      <c r="J147" s="22">
        <v>137</v>
      </c>
      <c r="K147" s="22">
        <v>1.1090100000000001</v>
      </c>
      <c r="L147">
        <f t="shared" si="24"/>
        <v>15.234400000000001</v>
      </c>
      <c r="M147">
        <f t="shared" si="25"/>
        <v>16.911402752000001</v>
      </c>
      <c r="N147" s="9"/>
      <c r="O147" s="22">
        <v>0.58990500000000001</v>
      </c>
      <c r="P147" s="22">
        <v>59.787500000000001</v>
      </c>
      <c r="Q147" s="22">
        <v>-1.56036E-2</v>
      </c>
      <c r="R147" s="22">
        <v>137</v>
      </c>
      <c r="S147" s="22">
        <v>0.58932499999999999</v>
      </c>
      <c r="T147">
        <f t="shared" si="26"/>
        <v>15.6036</v>
      </c>
      <c r="U147">
        <f t="shared" si="27"/>
        <v>9.2046416579999999</v>
      </c>
      <c r="X147" s="9"/>
      <c r="Y147" s="22">
        <v>1.11008</v>
      </c>
      <c r="Z147" s="22">
        <v>109.36499999999999</v>
      </c>
      <c r="AA147" s="22">
        <v>-1.52893E-2</v>
      </c>
      <c r="AB147" s="22">
        <v>137</v>
      </c>
      <c r="AC147" s="22">
        <v>1.10931</v>
      </c>
      <c r="AD147">
        <f t="shared" si="28"/>
        <v>15.289300000000001</v>
      </c>
      <c r="AE147">
        <f t="shared" si="29"/>
        <v>16.972346143999999</v>
      </c>
      <c r="AF147" s="9"/>
      <c r="AG147" s="22">
        <v>0.58990500000000001</v>
      </c>
      <c r="AH147" s="22">
        <v>141.024</v>
      </c>
      <c r="AI147" s="22">
        <v>-1.56036E-2</v>
      </c>
      <c r="AJ147" s="22">
        <v>137</v>
      </c>
      <c r="AK147" s="22">
        <v>0.58929399999999998</v>
      </c>
      <c r="AL147">
        <f t="shared" si="30"/>
        <v>15.6036</v>
      </c>
      <c r="AM147">
        <f t="shared" si="31"/>
        <v>9.2046416579999999</v>
      </c>
      <c r="AP147" s="9"/>
      <c r="AQ147" s="22">
        <v>1.11008</v>
      </c>
      <c r="AR147" s="22">
        <v>190.40199999999999</v>
      </c>
      <c r="AS147" s="22">
        <v>-1.5252699999999999E-2</v>
      </c>
      <c r="AT147" s="22">
        <v>137</v>
      </c>
      <c r="AU147" s="22">
        <v>1.1090100000000001</v>
      </c>
      <c r="AV147">
        <f t="shared" si="32"/>
        <v>15.252699999999999</v>
      </c>
      <c r="AW147">
        <f t="shared" si="33"/>
        <v>16.931717215999999</v>
      </c>
      <c r="AX147" s="9"/>
      <c r="AY147" s="22">
        <v>0.58990500000000001</v>
      </c>
      <c r="AZ147" s="22">
        <v>239.786</v>
      </c>
      <c r="BA147" s="22">
        <v>-1.5588400000000001E-2</v>
      </c>
      <c r="BB147" s="22">
        <v>137</v>
      </c>
      <c r="BC147" s="22">
        <v>0.58929399999999998</v>
      </c>
      <c r="BD147">
        <f t="shared" si="34"/>
        <v>15.5884</v>
      </c>
      <c r="BE147">
        <f t="shared" si="35"/>
        <v>9.1956751020000009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10.376200000000001</v>
      </c>
      <c r="I148" s="22">
        <v>-1.52435E-2</v>
      </c>
      <c r="J148" s="22">
        <v>138</v>
      </c>
      <c r="K148" s="22">
        <v>1.10443</v>
      </c>
      <c r="L148">
        <f t="shared" si="24"/>
        <v>15.243500000000001</v>
      </c>
      <c r="M148">
        <f t="shared" si="25"/>
        <v>16.844677240000003</v>
      </c>
      <c r="N148" s="9"/>
      <c r="O148" s="22">
        <v>0.59494000000000002</v>
      </c>
      <c r="P148" s="22">
        <v>59.797600000000003</v>
      </c>
      <c r="Q148" s="22">
        <v>-1.56036E-2</v>
      </c>
      <c r="R148" s="22">
        <v>138</v>
      </c>
      <c r="S148" s="22">
        <v>0.59436</v>
      </c>
      <c r="T148">
        <f t="shared" si="26"/>
        <v>15.6036</v>
      </c>
      <c r="U148">
        <f t="shared" si="27"/>
        <v>9.2832057839999997</v>
      </c>
      <c r="X148" s="9"/>
      <c r="Y148" s="22">
        <v>1.10504</v>
      </c>
      <c r="Z148" s="22">
        <v>109.375</v>
      </c>
      <c r="AA148" s="22">
        <v>-1.5292399999999999E-2</v>
      </c>
      <c r="AB148" s="22">
        <v>138</v>
      </c>
      <c r="AC148" s="22">
        <v>1.10443</v>
      </c>
      <c r="AD148">
        <f t="shared" si="28"/>
        <v>15.292399999999999</v>
      </c>
      <c r="AE148">
        <f t="shared" si="29"/>
        <v>16.898713695999998</v>
      </c>
      <c r="AF148" s="9"/>
      <c r="AG148" s="22">
        <v>0.59494000000000002</v>
      </c>
      <c r="AH148" s="22">
        <v>141.03399999999999</v>
      </c>
      <c r="AI148" s="22">
        <v>-1.55975E-2</v>
      </c>
      <c r="AJ148" s="22">
        <v>138</v>
      </c>
      <c r="AK148" s="22">
        <v>0.59426900000000005</v>
      </c>
      <c r="AL148">
        <f t="shared" si="30"/>
        <v>15.5975</v>
      </c>
      <c r="AM148">
        <f t="shared" si="31"/>
        <v>9.279576650000001</v>
      </c>
      <c r="AP148" s="9"/>
      <c r="AQ148" s="22">
        <v>1.10504</v>
      </c>
      <c r="AR148" s="22">
        <v>190.41300000000001</v>
      </c>
      <c r="AS148" s="22">
        <v>-1.5258799999999999E-2</v>
      </c>
      <c r="AT148" s="22">
        <v>138</v>
      </c>
      <c r="AU148" s="22">
        <v>1.10382</v>
      </c>
      <c r="AV148">
        <f t="shared" si="32"/>
        <v>15.258799999999999</v>
      </c>
      <c r="AW148">
        <f t="shared" si="33"/>
        <v>16.861584351999998</v>
      </c>
      <c r="AX148" s="9"/>
      <c r="AY148" s="22">
        <v>0.59494000000000002</v>
      </c>
      <c r="AZ148" s="22">
        <v>239.79599999999999</v>
      </c>
      <c r="BA148" s="22">
        <v>-1.5588400000000001E-2</v>
      </c>
      <c r="BB148" s="22">
        <v>138</v>
      </c>
      <c r="BC148" s="22">
        <v>0.59429900000000002</v>
      </c>
      <c r="BD148">
        <f t="shared" si="34"/>
        <v>15.5884</v>
      </c>
      <c r="BE148">
        <f t="shared" si="35"/>
        <v>9.2741626960000012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10.3863</v>
      </c>
      <c r="I149" s="22">
        <v>-1.52496E-2</v>
      </c>
      <c r="J149" s="22">
        <v>139</v>
      </c>
      <c r="K149" s="22">
        <v>1.09924</v>
      </c>
      <c r="L149">
        <f t="shared" si="24"/>
        <v>15.249600000000001</v>
      </c>
      <c r="M149">
        <f t="shared" si="25"/>
        <v>16.774712495999999</v>
      </c>
      <c r="N149" s="9"/>
      <c r="O149" s="22">
        <v>0.59997599999999995</v>
      </c>
      <c r="P149" s="22">
        <v>59.807699999999997</v>
      </c>
      <c r="Q149" s="22">
        <v>-1.5606699999999999E-2</v>
      </c>
      <c r="R149" s="22">
        <v>139</v>
      </c>
      <c r="S149" s="22">
        <v>0.59936500000000004</v>
      </c>
      <c r="T149">
        <f t="shared" si="26"/>
        <v>15.6067</v>
      </c>
      <c r="U149">
        <f t="shared" si="27"/>
        <v>9.363645439199999</v>
      </c>
      <c r="X149" s="9"/>
      <c r="Y149" s="22">
        <v>1.1000099999999999</v>
      </c>
      <c r="Z149" s="22">
        <v>109.38500000000001</v>
      </c>
      <c r="AA149" s="22">
        <v>-1.5301500000000001E-2</v>
      </c>
      <c r="AB149" s="22">
        <v>139</v>
      </c>
      <c r="AC149" s="22">
        <v>1.09955</v>
      </c>
      <c r="AD149">
        <f t="shared" si="28"/>
        <v>15.301500000000001</v>
      </c>
      <c r="AE149">
        <f t="shared" si="29"/>
        <v>16.831803014999998</v>
      </c>
      <c r="AF149" s="9"/>
      <c r="AG149" s="22">
        <v>0.59997599999999995</v>
      </c>
      <c r="AH149" s="22">
        <v>141.04400000000001</v>
      </c>
      <c r="AI149" s="22">
        <v>-1.55914E-2</v>
      </c>
      <c r="AJ149" s="22">
        <v>139</v>
      </c>
      <c r="AK149" s="22">
        <v>0.59939600000000004</v>
      </c>
      <c r="AL149">
        <f t="shared" si="30"/>
        <v>15.5914</v>
      </c>
      <c r="AM149">
        <f t="shared" si="31"/>
        <v>9.3544658063999986</v>
      </c>
      <c r="AP149" s="9"/>
      <c r="AQ149" s="22">
        <v>1.1000099999999999</v>
      </c>
      <c r="AR149" s="22">
        <v>190.423</v>
      </c>
      <c r="AS149" s="22">
        <v>-1.5261800000000001E-2</v>
      </c>
      <c r="AT149" s="22">
        <v>139</v>
      </c>
      <c r="AU149" s="22">
        <v>1.09894</v>
      </c>
      <c r="AV149">
        <f t="shared" si="32"/>
        <v>15.261800000000001</v>
      </c>
      <c r="AW149">
        <f t="shared" si="33"/>
        <v>16.788132617999999</v>
      </c>
      <c r="AX149" s="9"/>
      <c r="AY149" s="22">
        <v>0.59997599999999995</v>
      </c>
      <c r="AZ149" s="22">
        <v>239.80600000000001</v>
      </c>
      <c r="BA149" s="22">
        <v>-1.5594500000000001E-2</v>
      </c>
      <c r="BB149" s="22">
        <v>139</v>
      </c>
      <c r="BC149" s="22">
        <v>0.59936500000000004</v>
      </c>
      <c r="BD149">
        <f t="shared" si="34"/>
        <v>15.5945</v>
      </c>
      <c r="BE149">
        <f t="shared" si="35"/>
        <v>9.3563257320000002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10.3963</v>
      </c>
      <c r="I150" s="22">
        <v>-1.5261800000000001E-2</v>
      </c>
      <c r="J150" s="22">
        <v>140</v>
      </c>
      <c r="K150" s="22">
        <v>1.09406</v>
      </c>
      <c r="L150">
        <f t="shared" si="24"/>
        <v>15.261800000000001</v>
      </c>
      <c r="M150">
        <f t="shared" si="25"/>
        <v>16.711213146000002</v>
      </c>
      <c r="N150" s="9"/>
      <c r="O150" s="22">
        <v>0.60501099999999997</v>
      </c>
      <c r="P150" s="22">
        <v>59.817799999999998</v>
      </c>
      <c r="Q150" s="22">
        <v>-1.5609700000000001E-2</v>
      </c>
      <c r="R150" s="22">
        <v>140</v>
      </c>
      <c r="S150" s="22">
        <v>0.60430899999999999</v>
      </c>
      <c r="T150">
        <f t="shared" si="26"/>
        <v>15.6097</v>
      </c>
      <c r="U150">
        <f t="shared" si="27"/>
        <v>9.4440402066999987</v>
      </c>
      <c r="X150" s="9"/>
      <c r="Y150" s="22">
        <v>1.09497</v>
      </c>
      <c r="Z150" s="22">
        <v>109.395</v>
      </c>
      <c r="AA150" s="22">
        <v>-1.53046E-2</v>
      </c>
      <c r="AB150" s="22">
        <v>140</v>
      </c>
      <c r="AC150" s="22">
        <v>1.09406</v>
      </c>
      <c r="AD150">
        <f t="shared" si="28"/>
        <v>15.304600000000001</v>
      </c>
      <c r="AE150">
        <f t="shared" si="29"/>
        <v>16.758077862</v>
      </c>
      <c r="AF150" s="9"/>
      <c r="AG150" s="22">
        <v>0.60501099999999997</v>
      </c>
      <c r="AH150" s="22">
        <v>141.054</v>
      </c>
      <c r="AI150" s="22">
        <v>-1.55823E-2</v>
      </c>
      <c r="AJ150" s="22">
        <v>140</v>
      </c>
      <c r="AK150" s="22">
        <v>0.60433999999999999</v>
      </c>
      <c r="AL150">
        <f t="shared" si="30"/>
        <v>15.5823</v>
      </c>
      <c r="AM150">
        <f t="shared" si="31"/>
        <v>9.4274629052999988</v>
      </c>
      <c r="AP150" s="9"/>
      <c r="AQ150" s="22">
        <v>1.09497</v>
      </c>
      <c r="AR150" s="22">
        <v>190.43299999999999</v>
      </c>
      <c r="AS150" s="22">
        <v>-1.5261800000000001E-2</v>
      </c>
      <c r="AT150" s="22">
        <v>140</v>
      </c>
      <c r="AU150" s="22">
        <v>1.09406</v>
      </c>
      <c r="AV150">
        <f t="shared" si="32"/>
        <v>15.261800000000001</v>
      </c>
      <c r="AW150">
        <f t="shared" si="33"/>
        <v>16.711213146000002</v>
      </c>
      <c r="AX150" s="9"/>
      <c r="AY150" s="22">
        <v>0.60501099999999997</v>
      </c>
      <c r="AZ150" s="22">
        <v>239.816</v>
      </c>
      <c r="BA150" s="22">
        <v>-1.5594500000000001E-2</v>
      </c>
      <c r="BB150" s="22">
        <v>140</v>
      </c>
      <c r="BC150" s="22">
        <v>0.60433999999999999</v>
      </c>
      <c r="BD150">
        <f t="shared" si="34"/>
        <v>15.5945</v>
      </c>
      <c r="BE150">
        <f t="shared" si="35"/>
        <v>9.4348440394999997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10.4064</v>
      </c>
      <c r="I151" s="22">
        <v>-1.5267899999999999E-2</v>
      </c>
      <c r="J151" s="22">
        <v>141</v>
      </c>
      <c r="K151" s="22">
        <v>1.08887</v>
      </c>
      <c r="L151">
        <f t="shared" si="24"/>
        <v>15.267899999999999</v>
      </c>
      <c r="M151">
        <f t="shared" si="25"/>
        <v>16.641094925999997</v>
      </c>
      <c r="N151" s="9"/>
      <c r="O151" s="22">
        <v>0.61004599999999998</v>
      </c>
      <c r="P151" s="22">
        <v>59.827800000000003</v>
      </c>
      <c r="Q151" s="22">
        <v>-1.56128E-2</v>
      </c>
      <c r="R151" s="22">
        <v>141</v>
      </c>
      <c r="S151" s="22">
        <v>0.609406</v>
      </c>
      <c r="T151">
        <f t="shared" si="26"/>
        <v>15.6128</v>
      </c>
      <c r="U151">
        <f t="shared" si="27"/>
        <v>9.5245261887999995</v>
      </c>
      <c r="X151" s="9"/>
      <c r="Y151" s="22">
        <v>1.0899399999999999</v>
      </c>
      <c r="Z151" s="22">
        <v>109.405</v>
      </c>
      <c r="AA151" s="22">
        <v>-1.5307599999999999E-2</v>
      </c>
      <c r="AB151" s="22">
        <v>141</v>
      </c>
      <c r="AC151" s="22">
        <v>1.08917</v>
      </c>
      <c r="AD151">
        <f t="shared" si="28"/>
        <v>15.307599999999999</v>
      </c>
      <c r="AE151">
        <f t="shared" si="29"/>
        <v>16.684365543999998</v>
      </c>
      <c r="AF151" s="9"/>
      <c r="AG151" s="22">
        <v>0.61004599999999998</v>
      </c>
      <c r="AH151" s="22">
        <v>141.06399999999999</v>
      </c>
      <c r="AI151" s="22">
        <v>-1.55823E-2</v>
      </c>
      <c r="AJ151" s="22">
        <v>141</v>
      </c>
      <c r="AK151" s="22">
        <v>0.609375</v>
      </c>
      <c r="AL151">
        <f t="shared" si="30"/>
        <v>15.5823</v>
      </c>
      <c r="AM151">
        <f t="shared" si="31"/>
        <v>9.5059197857999997</v>
      </c>
      <c r="AP151" s="9"/>
      <c r="AQ151" s="22">
        <v>1.0899399999999999</v>
      </c>
      <c r="AR151" s="22">
        <v>190.44300000000001</v>
      </c>
      <c r="AS151" s="22">
        <v>-1.5261800000000001E-2</v>
      </c>
      <c r="AT151" s="22">
        <v>141</v>
      </c>
      <c r="AU151" s="22">
        <v>1.08917</v>
      </c>
      <c r="AV151">
        <f t="shared" si="32"/>
        <v>15.261800000000001</v>
      </c>
      <c r="AW151">
        <f t="shared" si="33"/>
        <v>16.634446292</v>
      </c>
      <c r="AX151" s="9"/>
      <c r="AY151" s="22">
        <v>0.61004599999999998</v>
      </c>
      <c r="AZ151" s="22">
        <v>239.82599999999999</v>
      </c>
      <c r="BA151" s="22">
        <v>-1.5594500000000001E-2</v>
      </c>
      <c r="BB151" s="22">
        <v>141</v>
      </c>
      <c r="BC151" s="22">
        <v>0.60943599999999998</v>
      </c>
      <c r="BD151">
        <f t="shared" si="34"/>
        <v>15.5945</v>
      </c>
      <c r="BE151">
        <f t="shared" si="35"/>
        <v>9.5133623469999993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10.416499999999999</v>
      </c>
      <c r="I152" s="22">
        <v>-1.5271E-2</v>
      </c>
      <c r="J152" s="22">
        <v>142</v>
      </c>
      <c r="K152" s="22">
        <v>1.0845899999999999</v>
      </c>
      <c r="L152">
        <f t="shared" si="24"/>
        <v>15.270999999999999</v>
      </c>
      <c r="M152">
        <f t="shared" si="25"/>
        <v>16.567507899999999</v>
      </c>
      <c r="N152" s="9"/>
      <c r="O152" s="22">
        <v>0.61508200000000002</v>
      </c>
      <c r="P152" s="22">
        <v>59.837899999999998</v>
      </c>
      <c r="Q152" s="22">
        <v>-1.5609700000000001E-2</v>
      </c>
      <c r="R152" s="22">
        <v>142</v>
      </c>
      <c r="S152" s="22">
        <v>0.61444100000000001</v>
      </c>
      <c r="T152">
        <f t="shared" si="26"/>
        <v>15.6097</v>
      </c>
      <c r="U152">
        <f t="shared" si="27"/>
        <v>9.6012454954000006</v>
      </c>
      <c r="X152" s="9"/>
      <c r="Y152" s="22">
        <v>1.0849</v>
      </c>
      <c r="Z152" s="22">
        <v>109.41500000000001</v>
      </c>
      <c r="AA152" s="22">
        <v>-1.53137E-2</v>
      </c>
      <c r="AB152" s="22">
        <v>142</v>
      </c>
      <c r="AC152" s="22">
        <v>1.08368</v>
      </c>
      <c r="AD152">
        <f t="shared" si="28"/>
        <v>15.313699999999999</v>
      </c>
      <c r="AE152">
        <f t="shared" si="29"/>
        <v>16.61383313</v>
      </c>
      <c r="AF152" s="9"/>
      <c r="AG152" s="22">
        <v>0.61508200000000002</v>
      </c>
      <c r="AH152" s="22">
        <v>141.07400000000001</v>
      </c>
      <c r="AI152" s="22">
        <v>-1.55823E-2</v>
      </c>
      <c r="AJ152" s="22">
        <v>142</v>
      </c>
      <c r="AK152" s="22">
        <v>0.61444100000000001</v>
      </c>
      <c r="AL152">
        <f t="shared" si="30"/>
        <v>15.5823</v>
      </c>
      <c r="AM152">
        <f t="shared" si="31"/>
        <v>9.5843922486000004</v>
      </c>
      <c r="AP152" s="9"/>
      <c r="AQ152" s="22">
        <v>1.0849</v>
      </c>
      <c r="AR152" s="22">
        <v>190.453</v>
      </c>
      <c r="AS152" s="22">
        <v>-1.5267899999999999E-2</v>
      </c>
      <c r="AT152" s="22">
        <v>142</v>
      </c>
      <c r="AU152" s="22">
        <v>1.0845899999999999</v>
      </c>
      <c r="AV152">
        <f t="shared" si="32"/>
        <v>15.267899999999999</v>
      </c>
      <c r="AW152">
        <f t="shared" si="33"/>
        <v>16.564144709999997</v>
      </c>
      <c r="AX152" s="9"/>
      <c r="AY152" s="22">
        <v>0.61508200000000002</v>
      </c>
      <c r="AZ152" s="22">
        <v>239.83600000000001</v>
      </c>
      <c r="BA152" s="22">
        <v>-1.5594500000000001E-2</v>
      </c>
      <c r="BB152" s="22">
        <v>142</v>
      </c>
      <c r="BC152" s="22">
        <v>0.61447099999999999</v>
      </c>
      <c r="BD152">
        <f t="shared" si="34"/>
        <v>15.5945</v>
      </c>
      <c r="BE152">
        <f t="shared" si="35"/>
        <v>9.5918962489999995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10.426500000000001</v>
      </c>
      <c r="I153" s="22">
        <v>-1.52771E-2</v>
      </c>
      <c r="J153" s="22">
        <v>143</v>
      </c>
      <c r="K153" s="22">
        <v>1.0790999999999999</v>
      </c>
      <c r="L153">
        <f t="shared" si="24"/>
        <v>15.277100000000001</v>
      </c>
      <c r="M153">
        <f t="shared" si="25"/>
        <v>16.497129206</v>
      </c>
      <c r="N153" s="9"/>
      <c r="O153" s="22">
        <v>0.62011700000000003</v>
      </c>
      <c r="P153" s="22">
        <v>59.847999999999999</v>
      </c>
      <c r="Q153" s="22">
        <v>-1.5606699999999999E-2</v>
      </c>
      <c r="R153" s="22">
        <v>143</v>
      </c>
      <c r="S153" s="22">
        <v>0.61950700000000003</v>
      </c>
      <c r="T153">
        <f t="shared" si="26"/>
        <v>15.6067</v>
      </c>
      <c r="U153">
        <f t="shared" si="27"/>
        <v>9.6779799839000002</v>
      </c>
      <c r="X153" s="9"/>
      <c r="Y153" s="22">
        <v>1.07986</v>
      </c>
      <c r="Z153" s="22">
        <v>109.425</v>
      </c>
      <c r="AA153" s="22">
        <v>-1.53198E-2</v>
      </c>
      <c r="AB153" s="22">
        <v>143</v>
      </c>
      <c r="AC153" s="22">
        <v>1.0790999999999999</v>
      </c>
      <c r="AD153">
        <f t="shared" si="28"/>
        <v>15.319799999999999</v>
      </c>
      <c r="AE153">
        <f t="shared" si="29"/>
        <v>16.543239228000001</v>
      </c>
      <c r="AF153" s="9"/>
      <c r="AG153" s="22">
        <v>0.62011700000000003</v>
      </c>
      <c r="AH153" s="22">
        <v>141.084</v>
      </c>
      <c r="AI153" s="22">
        <v>-1.55792E-2</v>
      </c>
      <c r="AJ153" s="22">
        <v>143</v>
      </c>
      <c r="AK153" s="22">
        <v>0.61950700000000003</v>
      </c>
      <c r="AL153">
        <f t="shared" si="30"/>
        <v>15.5792</v>
      </c>
      <c r="AM153">
        <f t="shared" si="31"/>
        <v>9.6609267664000011</v>
      </c>
      <c r="AP153" s="9"/>
      <c r="AQ153" s="22">
        <v>1.07986</v>
      </c>
      <c r="AR153" s="22">
        <v>190.46299999999999</v>
      </c>
      <c r="AS153" s="22">
        <v>-1.5273999999999999E-2</v>
      </c>
      <c r="AT153" s="22">
        <v>143</v>
      </c>
      <c r="AU153" s="22">
        <v>1.0784899999999999</v>
      </c>
      <c r="AV153">
        <f t="shared" si="32"/>
        <v>15.273999999999999</v>
      </c>
      <c r="AW153">
        <f t="shared" si="33"/>
        <v>16.493781639999998</v>
      </c>
      <c r="AX153" s="9"/>
      <c r="AY153" s="22">
        <v>0.62011700000000003</v>
      </c>
      <c r="AZ153" s="22">
        <v>239.846</v>
      </c>
      <c r="BA153" s="22">
        <v>-1.55914E-2</v>
      </c>
      <c r="BB153" s="22">
        <v>143</v>
      </c>
      <c r="BC153" s="22">
        <v>0.61947600000000003</v>
      </c>
      <c r="BD153">
        <f t="shared" si="34"/>
        <v>15.5914</v>
      </c>
      <c r="BE153">
        <f t="shared" si="35"/>
        <v>9.6684921938000006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10.4366</v>
      </c>
      <c r="I154" s="22">
        <v>-1.5280200000000001E-2</v>
      </c>
      <c r="J154" s="22">
        <v>144</v>
      </c>
      <c r="K154" s="22">
        <v>1.0739099999999999</v>
      </c>
      <c r="L154">
        <f t="shared" si="24"/>
        <v>15.280200000000001</v>
      </c>
      <c r="M154">
        <f t="shared" si="25"/>
        <v>16.423617365999998</v>
      </c>
      <c r="N154" s="9"/>
      <c r="O154" s="22">
        <v>0.62515299999999996</v>
      </c>
      <c r="P154" s="22">
        <v>59.857999999999997</v>
      </c>
      <c r="Q154" s="22">
        <v>-1.5606699999999999E-2</v>
      </c>
      <c r="R154" s="22">
        <v>144</v>
      </c>
      <c r="S154" s="22">
        <v>0.62454200000000004</v>
      </c>
      <c r="T154">
        <f t="shared" si="26"/>
        <v>15.6067</v>
      </c>
      <c r="U154">
        <f t="shared" si="27"/>
        <v>9.7565753251</v>
      </c>
      <c r="X154" s="9"/>
      <c r="Y154" s="22">
        <v>1.07483</v>
      </c>
      <c r="Z154" s="22">
        <v>109.435</v>
      </c>
      <c r="AA154" s="22">
        <v>-1.53259E-2</v>
      </c>
      <c r="AB154" s="22">
        <v>144</v>
      </c>
      <c r="AC154" s="22">
        <v>1.07361</v>
      </c>
      <c r="AD154">
        <f t="shared" si="28"/>
        <v>15.325900000000001</v>
      </c>
      <c r="AE154">
        <f t="shared" si="29"/>
        <v>16.472737097</v>
      </c>
      <c r="AF154" s="9"/>
      <c r="AG154" s="22">
        <v>0.62515299999999996</v>
      </c>
      <c r="AH154" s="22">
        <v>141.095</v>
      </c>
      <c r="AI154" s="22">
        <v>-1.55792E-2</v>
      </c>
      <c r="AJ154" s="22">
        <v>144</v>
      </c>
      <c r="AK154" s="22">
        <v>0.62454200000000004</v>
      </c>
      <c r="AL154">
        <f t="shared" si="30"/>
        <v>15.5792</v>
      </c>
      <c r="AM154">
        <f t="shared" si="31"/>
        <v>9.7393836175999997</v>
      </c>
      <c r="AP154" s="9"/>
      <c r="AQ154" s="22">
        <v>1.07483</v>
      </c>
      <c r="AR154" s="22">
        <v>190.47300000000001</v>
      </c>
      <c r="AS154" s="22">
        <v>-1.52832E-2</v>
      </c>
      <c r="AT154" s="22">
        <v>144</v>
      </c>
      <c r="AU154" s="22">
        <v>1.07422</v>
      </c>
      <c r="AV154">
        <f t="shared" si="32"/>
        <v>15.283200000000001</v>
      </c>
      <c r="AW154">
        <f t="shared" si="33"/>
        <v>16.426841855999999</v>
      </c>
      <c r="AX154" s="9"/>
      <c r="AY154" s="22">
        <v>0.62515299999999996</v>
      </c>
      <c r="AZ154" s="22">
        <v>239.85599999999999</v>
      </c>
      <c r="BA154" s="22">
        <v>-1.55914E-2</v>
      </c>
      <c r="BB154" s="22">
        <v>144</v>
      </c>
      <c r="BC154" s="22">
        <v>0.62454200000000004</v>
      </c>
      <c r="BD154">
        <f t="shared" si="34"/>
        <v>15.5914</v>
      </c>
      <c r="BE154">
        <f t="shared" si="35"/>
        <v>9.7470104841999987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10.4467</v>
      </c>
      <c r="I155" s="22">
        <v>-1.52832E-2</v>
      </c>
      <c r="J155" s="22">
        <v>145</v>
      </c>
      <c r="K155" s="22">
        <v>1.0684199999999999</v>
      </c>
      <c r="L155">
        <f t="shared" si="24"/>
        <v>15.283200000000001</v>
      </c>
      <c r="M155">
        <f t="shared" si="25"/>
        <v>16.349814528</v>
      </c>
      <c r="N155" s="9"/>
      <c r="O155" s="22">
        <v>0.63018799999999997</v>
      </c>
      <c r="P155" s="22">
        <v>59.868099999999998</v>
      </c>
      <c r="Q155" s="22">
        <v>-1.5600599999999999E-2</v>
      </c>
      <c r="R155" s="22">
        <v>145</v>
      </c>
      <c r="S155" s="22">
        <v>0.62951699999999999</v>
      </c>
      <c r="T155">
        <f t="shared" si="26"/>
        <v>15.6006</v>
      </c>
      <c r="U155">
        <f t="shared" si="27"/>
        <v>9.8313109127999994</v>
      </c>
      <c r="X155" s="9"/>
      <c r="Y155" s="22">
        <v>1.06979</v>
      </c>
      <c r="Z155" s="22">
        <v>109.446</v>
      </c>
      <c r="AA155" s="22">
        <v>-1.5335100000000001E-2</v>
      </c>
      <c r="AB155" s="22">
        <v>145</v>
      </c>
      <c r="AC155" s="22">
        <v>1.06873</v>
      </c>
      <c r="AD155">
        <f t="shared" si="28"/>
        <v>15.335100000000001</v>
      </c>
      <c r="AE155">
        <f t="shared" si="29"/>
        <v>16.405336629000001</v>
      </c>
      <c r="AF155" s="9"/>
      <c r="AG155" s="22">
        <v>0.63018799999999997</v>
      </c>
      <c r="AH155" s="22">
        <v>141.10499999999999</v>
      </c>
      <c r="AI155" s="22">
        <v>-1.55792E-2</v>
      </c>
      <c r="AJ155" s="22">
        <v>145</v>
      </c>
      <c r="AK155" s="22">
        <v>0.62957799999999997</v>
      </c>
      <c r="AL155">
        <f t="shared" si="30"/>
        <v>15.5792</v>
      </c>
      <c r="AM155">
        <f t="shared" si="31"/>
        <v>9.8178248895999989</v>
      </c>
      <c r="AP155" s="9"/>
      <c r="AQ155" s="22">
        <v>1.06979</v>
      </c>
      <c r="AR155" s="22">
        <v>190.483</v>
      </c>
      <c r="AS155" s="22">
        <v>-1.52893E-2</v>
      </c>
      <c r="AT155" s="22">
        <v>145</v>
      </c>
      <c r="AU155" s="22">
        <v>1.06873</v>
      </c>
      <c r="AV155">
        <f t="shared" si="32"/>
        <v>15.289300000000001</v>
      </c>
      <c r="AW155">
        <f t="shared" si="33"/>
        <v>16.356340247000002</v>
      </c>
      <c r="AX155" s="9"/>
      <c r="AY155" s="22">
        <v>0.63018799999999997</v>
      </c>
      <c r="AZ155" s="22">
        <v>239.86600000000001</v>
      </c>
      <c r="BA155" s="22">
        <v>-1.5588400000000001E-2</v>
      </c>
      <c r="BB155" s="22">
        <v>145</v>
      </c>
      <c r="BC155" s="22">
        <v>0.62954699999999997</v>
      </c>
      <c r="BD155">
        <f t="shared" si="34"/>
        <v>15.5884</v>
      </c>
      <c r="BE155">
        <f t="shared" si="35"/>
        <v>9.8236226192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10.456799999999999</v>
      </c>
      <c r="I156" s="22">
        <v>-1.52893E-2</v>
      </c>
      <c r="J156" s="22">
        <v>146</v>
      </c>
      <c r="K156" s="22">
        <v>1.0638399999999999</v>
      </c>
      <c r="L156">
        <f t="shared" si="24"/>
        <v>15.289300000000001</v>
      </c>
      <c r="M156">
        <f t="shared" si="25"/>
        <v>16.279435068000002</v>
      </c>
      <c r="N156" s="9"/>
      <c r="O156" s="22">
        <v>0.63522299999999998</v>
      </c>
      <c r="P156" s="22">
        <v>59.8782</v>
      </c>
      <c r="Q156" s="22">
        <v>-1.56036E-2</v>
      </c>
      <c r="R156" s="22">
        <v>146</v>
      </c>
      <c r="S156" s="22">
        <v>0.63461299999999998</v>
      </c>
      <c r="T156">
        <f t="shared" si="26"/>
        <v>15.6036</v>
      </c>
      <c r="U156">
        <f t="shared" si="27"/>
        <v>9.9117656027999992</v>
      </c>
      <c r="X156" s="9"/>
      <c r="Y156" s="22">
        <v>1.0647599999999999</v>
      </c>
      <c r="Z156" s="22">
        <v>109.456</v>
      </c>
      <c r="AA156" s="22">
        <v>-1.53381E-2</v>
      </c>
      <c r="AB156" s="22">
        <v>146</v>
      </c>
      <c r="AC156" s="22">
        <v>1.0641499999999999</v>
      </c>
      <c r="AD156">
        <f t="shared" si="28"/>
        <v>15.338100000000001</v>
      </c>
      <c r="AE156">
        <f t="shared" si="29"/>
        <v>16.331395355999998</v>
      </c>
      <c r="AF156" s="9"/>
      <c r="AG156" s="22">
        <v>0.63522299999999998</v>
      </c>
      <c r="AH156" s="22">
        <v>141.11500000000001</v>
      </c>
      <c r="AI156" s="22">
        <v>-1.55792E-2</v>
      </c>
      <c r="AJ156" s="22">
        <v>146</v>
      </c>
      <c r="AK156" s="22">
        <v>0.634521</v>
      </c>
      <c r="AL156">
        <f t="shared" si="30"/>
        <v>15.5792</v>
      </c>
      <c r="AM156">
        <f t="shared" si="31"/>
        <v>9.8962661615999998</v>
      </c>
      <c r="AP156" s="9"/>
      <c r="AQ156" s="22">
        <v>1.0647599999999999</v>
      </c>
      <c r="AR156" s="22">
        <v>190.49299999999999</v>
      </c>
      <c r="AS156" s="22">
        <v>-1.5292399999999999E-2</v>
      </c>
      <c r="AT156" s="22">
        <v>146</v>
      </c>
      <c r="AU156" s="22">
        <v>1.0638399999999999</v>
      </c>
      <c r="AV156">
        <f t="shared" si="32"/>
        <v>15.292399999999999</v>
      </c>
      <c r="AW156">
        <f t="shared" si="33"/>
        <v>16.282735823999996</v>
      </c>
      <c r="AX156" s="9"/>
      <c r="AY156" s="22">
        <v>0.63522299999999998</v>
      </c>
      <c r="AZ156" s="22">
        <v>239.87700000000001</v>
      </c>
      <c r="BA156" s="22">
        <v>-1.55823E-2</v>
      </c>
      <c r="BB156" s="22">
        <v>146</v>
      </c>
      <c r="BC156" s="22">
        <v>0.63464399999999999</v>
      </c>
      <c r="BD156">
        <f t="shared" si="34"/>
        <v>15.5823</v>
      </c>
      <c r="BE156">
        <f t="shared" si="35"/>
        <v>9.8982353529000004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10.466799999999999</v>
      </c>
      <c r="I157" s="22">
        <v>-1.5295400000000001E-2</v>
      </c>
      <c r="J157" s="22">
        <v>147</v>
      </c>
      <c r="K157" s="22">
        <v>1.0586500000000001</v>
      </c>
      <c r="L157">
        <f t="shared" si="24"/>
        <v>15.295400000000001</v>
      </c>
      <c r="M157">
        <f t="shared" si="25"/>
        <v>16.208841288000002</v>
      </c>
      <c r="N157" s="9"/>
      <c r="O157" s="22">
        <v>0.64025900000000002</v>
      </c>
      <c r="P157" s="22">
        <v>59.888300000000001</v>
      </c>
      <c r="Q157" s="22">
        <v>-1.5600599999999999E-2</v>
      </c>
      <c r="R157" s="22">
        <v>147</v>
      </c>
      <c r="S157" s="22">
        <v>0.639679</v>
      </c>
      <c r="T157">
        <f t="shared" si="26"/>
        <v>15.6006</v>
      </c>
      <c r="U157">
        <f t="shared" si="27"/>
        <v>9.9884245554</v>
      </c>
      <c r="X157" s="9"/>
      <c r="Y157" s="22">
        <v>1.05972</v>
      </c>
      <c r="Z157" s="22">
        <v>109.46599999999999</v>
      </c>
      <c r="AA157" s="22">
        <v>-1.53381E-2</v>
      </c>
      <c r="AB157" s="22">
        <v>147</v>
      </c>
      <c r="AC157" s="22">
        <v>1.0586500000000001</v>
      </c>
      <c r="AD157">
        <f t="shared" si="28"/>
        <v>15.338100000000001</v>
      </c>
      <c r="AE157">
        <f t="shared" si="29"/>
        <v>16.254091332000002</v>
      </c>
      <c r="AF157" s="9"/>
      <c r="AG157" s="22">
        <v>0.64025900000000002</v>
      </c>
      <c r="AH157" s="22">
        <v>141.125</v>
      </c>
      <c r="AI157" s="22">
        <v>-1.55823E-2</v>
      </c>
      <c r="AJ157" s="22">
        <v>147</v>
      </c>
      <c r="AK157" s="22">
        <v>0.639679</v>
      </c>
      <c r="AL157">
        <f t="shared" si="30"/>
        <v>15.5823</v>
      </c>
      <c r="AM157">
        <f t="shared" si="31"/>
        <v>9.9767078157000011</v>
      </c>
      <c r="AP157" s="9"/>
      <c r="AQ157" s="22">
        <v>1.05972</v>
      </c>
      <c r="AR157" s="22">
        <v>190.50299999999999</v>
      </c>
      <c r="AS157" s="22">
        <v>-1.5301500000000001E-2</v>
      </c>
      <c r="AT157" s="22">
        <v>147</v>
      </c>
      <c r="AU157" s="22">
        <v>1.0586500000000001</v>
      </c>
      <c r="AV157">
        <f t="shared" si="32"/>
        <v>15.301500000000001</v>
      </c>
      <c r="AW157">
        <f t="shared" si="33"/>
        <v>16.215305579999999</v>
      </c>
      <c r="AX157" s="9"/>
      <c r="AY157" s="22">
        <v>0.64025900000000002</v>
      </c>
      <c r="AZ157" s="22">
        <v>239.887</v>
      </c>
      <c r="BA157" s="22">
        <v>-1.55762E-2</v>
      </c>
      <c r="BB157" s="22">
        <v>147</v>
      </c>
      <c r="BC157" s="22">
        <v>0.63955700000000004</v>
      </c>
      <c r="BD157">
        <f t="shared" si="34"/>
        <v>15.5762</v>
      </c>
      <c r="BE157">
        <f t="shared" si="35"/>
        <v>9.9728022357999997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10.476900000000001</v>
      </c>
      <c r="I158" s="22">
        <v>-1.5301500000000001E-2</v>
      </c>
      <c r="J158" s="22">
        <v>148</v>
      </c>
      <c r="K158" s="22">
        <v>1.0534699999999999</v>
      </c>
      <c r="L158">
        <f t="shared" si="24"/>
        <v>15.301500000000001</v>
      </c>
      <c r="M158">
        <f t="shared" si="25"/>
        <v>16.138339034999998</v>
      </c>
      <c r="N158" s="9"/>
      <c r="O158" s="22">
        <v>0.64529400000000003</v>
      </c>
      <c r="P158" s="22">
        <v>59.898299999999999</v>
      </c>
      <c r="Q158" s="22">
        <v>-1.5600599999999999E-2</v>
      </c>
      <c r="R158" s="22">
        <v>148</v>
      </c>
      <c r="S158" s="22">
        <v>0.64468400000000003</v>
      </c>
      <c r="T158">
        <f t="shared" si="26"/>
        <v>15.6006</v>
      </c>
      <c r="U158">
        <f t="shared" si="27"/>
        <v>10.066973576400001</v>
      </c>
      <c r="X158" s="9"/>
      <c r="Y158" s="22">
        <v>1.0546899999999999</v>
      </c>
      <c r="Z158" s="22">
        <v>109.476</v>
      </c>
      <c r="AA158" s="22">
        <v>-1.5341199999999999E-2</v>
      </c>
      <c r="AB158" s="22">
        <v>148</v>
      </c>
      <c r="AC158" s="22">
        <v>1.0534699999999999</v>
      </c>
      <c r="AD158">
        <f t="shared" si="28"/>
        <v>15.341199999999999</v>
      </c>
      <c r="AE158">
        <f t="shared" si="29"/>
        <v>16.180210227999996</v>
      </c>
      <c r="AF158" s="9"/>
      <c r="AG158" s="22">
        <v>0.64529400000000003</v>
      </c>
      <c r="AH158" s="22">
        <v>141.13499999999999</v>
      </c>
      <c r="AI158" s="22">
        <v>-1.55792E-2</v>
      </c>
      <c r="AJ158" s="22">
        <v>148</v>
      </c>
      <c r="AK158" s="22">
        <v>0.64465300000000003</v>
      </c>
      <c r="AL158">
        <f t="shared" si="30"/>
        <v>15.5792</v>
      </c>
      <c r="AM158">
        <f t="shared" si="31"/>
        <v>10.053164284800001</v>
      </c>
      <c r="AP158" s="9"/>
      <c r="AQ158" s="22">
        <v>1.0546899999999999</v>
      </c>
      <c r="AR158" s="22">
        <v>190.51300000000001</v>
      </c>
      <c r="AS158" s="22">
        <v>-1.53046E-2</v>
      </c>
      <c r="AT158" s="22">
        <v>148</v>
      </c>
      <c r="AU158" s="22">
        <v>1.0540799999999999</v>
      </c>
      <c r="AV158">
        <f t="shared" si="32"/>
        <v>15.304600000000001</v>
      </c>
      <c r="AW158">
        <f t="shared" si="33"/>
        <v>16.141608573999999</v>
      </c>
      <c r="AX158" s="9"/>
      <c r="AY158" s="22">
        <v>0.64529400000000003</v>
      </c>
      <c r="AZ158" s="22">
        <v>239.89699999999999</v>
      </c>
      <c r="BA158" s="22">
        <v>-1.5573099999999999E-2</v>
      </c>
      <c r="BB158" s="22">
        <v>148</v>
      </c>
      <c r="BC158" s="22">
        <v>0.64465300000000003</v>
      </c>
      <c r="BD158">
        <f t="shared" si="34"/>
        <v>15.5731</v>
      </c>
      <c r="BE158">
        <f t="shared" si="35"/>
        <v>10.0492279914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10.487</v>
      </c>
      <c r="I159" s="22">
        <v>-1.5307599999999999E-2</v>
      </c>
      <c r="J159" s="22">
        <v>149</v>
      </c>
      <c r="K159" s="22">
        <v>1.0485800000000001</v>
      </c>
      <c r="L159">
        <f t="shared" si="24"/>
        <v>15.307599999999999</v>
      </c>
      <c r="M159">
        <f t="shared" si="25"/>
        <v>16.06762234</v>
      </c>
      <c r="N159" s="9"/>
      <c r="O159" s="22">
        <v>0.65032999999999996</v>
      </c>
      <c r="P159" s="22">
        <v>59.9084</v>
      </c>
      <c r="Q159" s="22">
        <v>-1.5594500000000001E-2</v>
      </c>
      <c r="R159" s="22">
        <v>149</v>
      </c>
      <c r="S159" s="22">
        <v>0.64968899999999996</v>
      </c>
      <c r="T159">
        <f t="shared" si="26"/>
        <v>15.5945</v>
      </c>
      <c r="U159">
        <f t="shared" si="27"/>
        <v>10.141571185</v>
      </c>
      <c r="X159" s="9"/>
      <c r="Y159" s="22">
        <v>1.04965</v>
      </c>
      <c r="Z159" s="22">
        <v>109.486</v>
      </c>
      <c r="AA159" s="22">
        <v>-1.5347299999999999E-2</v>
      </c>
      <c r="AB159" s="22">
        <v>149</v>
      </c>
      <c r="AC159" s="22">
        <v>1.0485800000000001</v>
      </c>
      <c r="AD159">
        <f t="shared" si="28"/>
        <v>15.347299999999999</v>
      </c>
      <c r="AE159">
        <f t="shared" si="29"/>
        <v>16.109293444999999</v>
      </c>
      <c r="AF159" s="9"/>
      <c r="AG159" s="22">
        <v>0.65032999999999996</v>
      </c>
      <c r="AH159" s="22">
        <v>141.14500000000001</v>
      </c>
      <c r="AI159" s="22">
        <v>-1.55762E-2</v>
      </c>
      <c r="AJ159" s="22">
        <v>149</v>
      </c>
      <c r="AK159" s="22">
        <v>0.64975000000000005</v>
      </c>
      <c r="AL159">
        <f t="shared" si="30"/>
        <v>15.5762</v>
      </c>
      <c r="AM159">
        <f t="shared" si="31"/>
        <v>10.129670145999999</v>
      </c>
      <c r="AP159" s="9"/>
      <c r="AQ159" s="22">
        <v>1.04965</v>
      </c>
      <c r="AR159" s="22">
        <v>190.523</v>
      </c>
      <c r="AS159" s="22">
        <v>-1.5307599999999999E-2</v>
      </c>
      <c r="AT159" s="22">
        <v>149</v>
      </c>
      <c r="AU159" s="22">
        <v>1.0488900000000001</v>
      </c>
      <c r="AV159">
        <f t="shared" si="32"/>
        <v>15.307599999999999</v>
      </c>
      <c r="AW159">
        <f t="shared" si="33"/>
        <v>16.06762234</v>
      </c>
      <c r="AX159" s="9"/>
      <c r="AY159" s="22">
        <v>0.65032999999999996</v>
      </c>
      <c r="AZ159" s="22">
        <v>239.90700000000001</v>
      </c>
      <c r="BA159" s="22">
        <v>-1.55701E-2</v>
      </c>
      <c r="BB159" s="22">
        <v>149</v>
      </c>
      <c r="BC159" s="22">
        <v>0.64968899999999996</v>
      </c>
      <c r="BD159">
        <f t="shared" si="34"/>
        <v>15.5701</v>
      </c>
      <c r="BE159">
        <f t="shared" si="35"/>
        <v>10.125703133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10.497</v>
      </c>
      <c r="I160" s="22">
        <v>-1.53168E-2</v>
      </c>
      <c r="J160" s="22">
        <v>150</v>
      </c>
      <c r="K160" s="22">
        <v>1.0434000000000001</v>
      </c>
      <c r="L160">
        <f t="shared" si="24"/>
        <v>15.316800000000001</v>
      </c>
      <c r="M160">
        <f t="shared" si="25"/>
        <v>16.000235616000001</v>
      </c>
      <c r="N160" s="9"/>
      <c r="O160" s="22">
        <v>0.65536499999999998</v>
      </c>
      <c r="P160" s="22">
        <v>59.918500000000002</v>
      </c>
      <c r="Q160" s="22">
        <v>-1.55914E-2</v>
      </c>
      <c r="R160" s="22">
        <v>150</v>
      </c>
      <c r="S160" s="22">
        <v>0.65472399999999997</v>
      </c>
      <c r="T160">
        <f t="shared" si="26"/>
        <v>15.5914</v>
      </c>
      <c r="U160">
        <f t="shared" si="27"/>
        <v>10.218057861</v>
      </c>
      <c r="X160" s="9"/>
      <c r="Y160" s="22">
        <v>1.0446200000000001</v>
      </c>
      <c r="Z160" s="22">
        <v>109.496</v>
      </c>
      <c r="AA160" s="22">
        <v>-1.5347299999999999E-2</v>
      </c>
      <c r="AB160" s="22">
        <v>150</v>
      </c>
      <c r="AC160" s="22">
        <v>1.0430900000000001</v>
      </c>
      <c r="AD160">
        <f t="shared" si="28"/>
        <v>15.347299999999999</v>
      </c>
      <c r="AE160">
        <f t="shared" si="29"/>
        <v>16.032096526</v>
      </c>
      <c r="AF160" s="9"/>
      <c r="AG160" s="22">
        <v>0.65536499999999998</v>
      </c>
      <c r="AH160" s="22">
        <v>141.155</v>
      </c>
      <c r="AI160" s="22">
        <v>-1.5573099999999999E-2</v>
      </c>
      <c r="AJ160" s="22">
        <v>150</v>
      </c>
      <c r="AK160" s="22">
        <v>0.65472399999999997</v>
      </c>
      <c r="AL160">
        <f t="shared" si="30"/>
        <v>15.5731</v>
      </c>
      <c r="AM160">
        <f t="shared" si="31"/>
        <v>10.206064681499999</v>
      </c>
      <c r="AP160" s="9"/>
      <c r="AQ160" s="22">
        <v>1.0446200000000001</v>
      </c>
      <c r="AR160" s="22">
        <v>190.53299999999999</v>
      </c>
      <c r="AS160" s="22">
        <v>-1.53107E-2</v>
      </c>
      <c r="AT160" s="22">
        <v>150</v>
      </c>
      <c r="AU160" s="22">
        <v>1.0440100000000001</v>
      </c>
      <c r="AV160">
        <f t="shared" si="32"/>
        <v>15.310700000000001</v>
      </c>
      <c r="AW160">
        <f t="shared" si="33"/>
        <v>15.993863434000001</v>
      </c>
      <c r="AX160" s="9"/>
      <c r="AY160" s="22">
        <v>0.65536499999999998</v>
      </c>
      <c r="AZ160" s="22">
        <v>239.917</v>
      </c>
      <c r="BA160" s="22">
        <v>-1.5564E-2</v>
      </c>
      <c r="BB160" s="22">
        <v>150</v>
      </c>
      <c r="BC160" s="22">
        <v>0.65472399999999997</v>
      </c>
      <c r="BD160">
        <f t="shared" si="34"/>
        <v>15.564</v>
      </c>
      <c r="BE160">
        <f t="shared" si="35"/>
        <v>10.200100859999999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10.507099999999999</v>
      </c>
      <c r="I161" s="22">
        <v>-1.53137E-2</v>
      </c>
      <c r="J161" s="22">
        <v>151</v>
      </c>
      <c r="K161" s="22">
        <v>1.03851</v>
      </c>
      <c r="L161">
        <f t="shared" si="24"/>
        <v>15.313699999999999</v>
      </c>
      <c r="M161">
        <f t="shared" si="25"/>
        <v>15.919816245999998</v>
      </c>
      <c r="N161" s="9"/>
      <c r="O161" s="22">
        <v>0.66039999999999999</v>
      </c>
      <c r="P161" s="22">
        <v>59.9285</v>
      </c>
      <c r="Q161" s="22">
        <v>-1.55914E-2</v>
      </c>
      <c r="R161" s="22">
        <v>151</v>
      </c>
      <c r="S161" s="22">
        <v>0.65972900000000001</v>
      </c>
      <c r="T161">
        <f t="shared" si="26"/>
        <v>15.5914</v>
      </c>
      <c r="U161">
        <f t="shared" si="27"/>
        <v>10.29656056</v>
      </c>
      <c r="X161" s="9"/>
      <c r="Y161" s="22">
        <v>1.0395799999999999</v>
      </c>
      <c r="Z161" s="22">
        <v>109.506</v>
      </c>
      <c r="AA161" s="22">
        <v>-1.5347299999999999E-2</v>
      </c>
      <c r="AB161" s="22">
        <v>151</v>
      </c>
      <c r="AC161" s="22">
        <v>1.03851</v>
      </c>
      <c r="AD161">
        <f t="shared" si="28"/>
        <v>15.347299999999999</v>
      </c>
      <c r="AE161">
        <f t="shared" si="29"/>
        <v>15.954746133999999</v>
      </c>
      <c r="AF161" s="9"/>
      <c r="AG161" s="22">
        <v>0.66039999999999999</v>
      </c>
      <c r="AH161" s="22">
        <v>141.16499999999999</v>
      </c>
      <c r="AI161" s="22">
        <v>-1.5573099999999999E-2</v>
      </c>
      <c r="AJ161" s="22">
        <v>151</v>
      </c>
      <c r="AK161" s="22">
        <v>0.65978999999999999</v>
      </c>
      <c r="AL161">
        <f t="shared" si="30"/>
        <v>15.5731</v>
      </c>
      <c r="AM161">
        <f t="shared" si="31"/>
        <v>10.284475239999999</v>
      </c>
      <c r="AP161" s="9"/>
      <c r="AQ161" s="22">
        <v>1.0395799999999999</v>
      </c>
      <c r="AR161" s="22">
        <v>190.54300000000001</v>
      </c>
      <c r="AS161" s="22">
        <v>-1.53107E-2</v>
      </c>
      <c r="AT161" s="22">
        <v>151</v>
      </c>
      <c r="AU161" s="22">
        <v>1.0379</v>
      </c>
      <c r="AV161">
        <f t="shared" si="32"/>
        <v>15.310700000000001</v>
      </c>
      <c r="AW161">
        <f t="shared" si="33"/>
        <v>15.916697506</v>
      </c>
      <c r="AX161" s="9"/>
      <c r="AY161" s="22">
        <v>0.66039999999999999</v>
      </c>
      <c r="AZ161" s="22">
        <v>239.92699999999999</v>
      </c>
      <c r="BA161" s="22">
        <v>-1.5564E-2</v>
      </c>
      <c r="BB161" s="22">
        <v>151</v>
      </c>
      <c r="BC161" s="22">
        <v>0.65978999999999999</v>
      </c>
      <c r="BD161">
        <f t="shared" si="34"/>
        <v>15.564</v>
      </c>
      <c r="BE161">
        <f t="shared" si="35"/>
        <v>10.278465600000001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10.517200000000001</v>
      </c>
      <c r="I162" s="22">
        <v>-1.5307599999999999E-2</v>
      </c>
      <c r="J162" s="22">
        <v>152</v>
      </c>
      <c r="K162" s="22">
        <v>1.03363</v>
      </c>
      <c r="L162">
        <f t="shared" si="24"/>
        <v>15.307599999999999</v>
      </c>
      <c r="M162">
        <f t="shared" si="25"/>
        <v>15.83647758</v>
      </c>
      <c r="N162" s="9"/>
      <c r="O162" s="22">
        <v>0.66543600000000003</v>
      </c>
      <c r="P162" s="22">
        <v>59.938600000000001</v>
      </c>
      <c r="Q162" s="22">
        <v>-1.55853E-2</v>
      </c>
      <c r="R162" s="22">
        <v>152</v>
      </c>
      <c r="S162" s="22">
        <v>0.66470300000000004</v>
      </c>
      <c r="T162">
        <f t="shared" si="26"/>
        <v>15.5853</v>
      </c>
      <c r="U162">
        <f t="shared" si="27"/>
        <v>10.371019690800001</v>
      </c>
      <c r="X162" s="9"/>
      <c r="Y162" s="22">
        <v>1.0345500000000001</v>
      </c>
      <c r="Z162" s="22">
        <v>109.51600000000001</v>
      </c>
      <c r="AA162" s="22">
        <v>-1.5347299999999999E-2</v>
      </c>
      <c r="AB162" s="22">
        <v>152</v>
      </c>
      <c r="AC162" s="22">
        <v>1.03363</v>
      </c>
      <c r="AD162">
        <f t="shared" si="28"/>
        <v>15.347299999999999</v>
      </c>
      <c r="AE162">
        <f t="shared" si="29"/>
        <v>15.877549215</v>
      </c>
      <c r="AF162" s="9"/>
      <c r="AG162" s="22">
        <v>0.66543600000000003</v>
      </c>
      <c r="AH162" s="22">
        <v>141.17500000000001</v>
      </c>
      <c r="AI162" s="22">
        <v>-1.55701E-2</v>
      </c>
      <c r="AJ162" s="22">
        <v>152</v>
      </c>
      <c r="AK162" s="22">
        <v>0.664856</v>
      </c>
      <c r="AL162">
        <f t="shared" si="30"/>
        <v>15.5701</v>
      </c>
      <c r="AM162">
        <f t="shared" si="31"/>
        <v>10.360905063600001</v>
      </c>
      <c r="AP162" s="9"/>
      <c r="AQ162" s="22">
        <v>1.0345500000000001</v>
      </c>
      <c r="AR162" s="22">
        <v>190.554</v>
      </c>
      <c r="AS162" s="22">
        <v>-1.53137E-2</v>
      </c>
      <c r="AT162" s="22">
        <v>152</v>
      </c>
      <c r="AU162" s="22">
        <v>1.0333300000000001</v>
      </c>
      <c r="AV162">
        <f t="shared" si="32"/>
        <v>15.313699999999999</v>
      </c>
      <c r="AW162">
        <f t="shared" si="33"/>
        <v>15.842788335</v>
      </c>
      <c r="AX162" s="9"/>
      <c r="AY162" s="22">
        <v>0.66543600000000003</v>
      </c>
      <c r="AZ162" s="22">
        <v>239.93700000000001</v>
      </c>
      <c r="BA162" s="22">
        <v>-1.5564E-2</v>
      </c>
      <c r="BB162" s="22">
        <v>152</v>
      </c>
      <c r="BC162" s="22">
        <v>0.664825</v>
      </c>
      <c r="BD162">
        <f t="shared" si="34"/>
        <v>15.564</v>
      </c>
      <c r="BE162">
        <f t="shared" si="35"/>
        <v>10.356845904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10.5273</v>
      </c>
      <c r="I163" s="22">
        <v>-1.5307599999999999E-2</v>
      </c>
      <c r="J163" s="22">
        <v>153</v>
      </c>
      <c r="K163" s="22">
        <v>1.0293600000000001</v>
      </c>
      <c r="L163">
        <f t="shared" si="24"/>
        <v>15.307599999999999</v>
      </c>
      <c r="M163">
        <f t="shared" si="25"/>
        <v>15.759327275999997</v>
      </c>
      <c r="N163" s="9"/>
      <c r="O163" s="22">
        <v>0.67047100000000004</v>
      </c>
      <c r="P163" s="22">
        <v>59.948700000000002</v>
      </c>
      <c r="Q163" s="22">
        <v>-1.5588400000000001E-2</v>
      </c>
      <c r="R163" s="22">
        <v>153</v>
      </c>
      <c r="S163" s="22">
        <v>0.66983000000000004</v>
      </c>
      <c r="T163">
        <f t="shared" si="26"/>
        <v>15.5884</v>
      </c>
      <c r="U163">
        <f t="shared" si="27"/>
        <v>10.451570136400001</v>
      </c>
      <c r="X163" s="9"/>
      <c r="Y163" s="22">
        <v>1.0295099999999999</v>
      </c>
      <c r="Z163" s="22">
        <v>109.526</v>
      </c>
      <c r="AA163" s="22">
        <v>-1.5347299999999999E-2</v>
      </c>
      <c r="AB163" s="22">
        <v>153</v>
      </c>
      <c r="AC163" s="22">
        <v>1.02844</v>
      </c>
      <c r="AD163">
        <f t="shared" si="28"/>
        <v>15.347299999999999</v>
      </c>
      <c r="AE163">
        <f t="shared" si="29"/>
        <v>15.800198822999997</v>
      </c>
      <c r="AF163" s="9"/>
      <c r="AG163" s="22">
        <v>0.67047100000000004</v>
      </c>
      <c r="AH163" s="22">
        <v>141.185</v>
      </c>
      <c r="AI163" s="22">
        <v>-1.5560900000000001E-2</v>
      </c>
      <c r="AJ163" s="22">
        <v>153</v>
      </c>
      <c r="AK163" s="22">
        <v>0.66983000000000004</v>
      </c>
      <c r="AL163">
        <f t="shared" si="30"/>
        <v>15.5609</v>
      </c>
      <c r="AM163">
        <f t="shared" si="31"/>
        <v>10.433132183900002</v>
      </c>
      <c r="AP163" s="9"/>
      <c r="AQ163" s="22">
        <v>1.0295099999999999</v>
      </c>
      <c r="AR163" s="22">
        <v>190.56399999999999</v>
      </c>
      <c r="AS163" s="22">
        <v>-1.53198E-2</v>
      </c>
      <c r="AT163" s="22">
        <v>153</v>
      </c>
      <c r="AU163" s="22">
        <v>1.02844</v>
      </c>
      <c r="AV163">
        <f t="shared" si="32"/>
        <v>15.319799999999999</v>
      </c>
      <c r="AW163">
        <f t="shared" si="33"/>
        <v>15.771887297999998</v>
      </c>
      <c r="AX163" s="9"/>
      <c r="AY163" s="22">
        <v>0.67047100000000004</v>
      </c>
      <c r="AZ163" s="22">
        <v>239.947</v>
      </c>
      <c r="BA163" s="22">
        <v>-1.5566999999999999E-2</v>
      </c>
      <c r="BB163" s="22">
        <v>153</v>
      </c>
      <c r="BC163" s="22">
        <v>0.66983000000000004</v>
      </c>
      <c r="BD163">
        <f t="shared" si="34"/>
        <v>15.566999999999998</v>
      </c>
      <c r="BE163">
        <f t="shared" si="35"/>
        <v>10.437222057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10.5373</v>
      </c>
      <c r="I164" s="22">
        <v>-1.53107E-2</v>
      </c>
      <c r="J164" s="22">
        <v>154</v>
      </c>
      <c r="K164" s="22">
        <v>1.02356</v>
      </c>
      <c r="L164">
        <f t="shared" si="24"/>
        <v>15.310700000000001</v>
      </c>
      <c r="M164">
        <f t="shared" si="25"/>
        <v>15.685505936000002</v>
      </c>
      <c r="N164" s="9"/>
      <c r="O164" s="22">
        <v>0.67550699999999997</v>
      </c>
      <c r="P164" s="22">
        <v>59.958799999999997</v>
      </c>
      <c r="Q164" s="22">
        <v>-1.55853E-2</v>
      </c>
      <c r="R164" s="22">
        <v>154</v>
      </c>
      <c r="S164" s="22">
        <v>0.67474400000000001</v>
      </c>
      <c r="T164">
        <f t="shared" si="26"/>
        <v>15.5853</v>
      </c>
      <c r="U164">
        <f t="shared" si="27"/>
        <v>10.527979247099999</v>
      </c>
      <c r="X164" s="9"/>
      <c r="Y164" s="22">
        <v>1.0244800000000001</v>
      </c>
      <c r="Z164" s="22">
        <v>109.536</v>
      </c>
      <c r="AA164" s="22">
        <v>-1.5347299999999999E-2</v>
      </c>
      <c r="AB164" s="22">
        <v>154</v>
      </c>
      <c r="AC164" s="22">
        <v>1.02356</v>
      </c>
      <c r="AD164">
        <f t="shared" si="28"/>
        <v>15.347299999999999</v>
      </c>
      <c r="AE164">
        <f t="shared" si="29"/>
        <v>15.723001904</v>
      </c>
      <c r="AF164" s="9"/>
      <c r="AG164" s="22">
        <v>0.67550699999999997</v>
      </c>
      <c r="AH164" s="22">
        <v>141.19499999999999</v>
      </c>
      <c r="AI164" s="22">
        <v>-1.5554800000000001E-2</v>
      </c>
      <c r="AJ164" s="22">
        <v>154</v>
      </c>
      <c r="AK164" s="22">
        <v>0.67486599999999997</v>
      </c>
      <c r="AL164">
        <f t="shared" si="30"/>
        <v>15.5548</v>
      </c>
      <c r="AM164">
        <f t="shared" si="31"/>
        <v>10.507376283599999</v>
      </c>
      <c r="AP164" s="9"/>
      <c r="AQ164" s="22">
        <v>1.0244800000000001</v>
      </c>
      <c r="AR164" s="22">
        <v>190.57400000000001</v>
      </c>
      <c r="AS164" s="22">
        <v>-1.5329000000000001E-2</v>
      </c>
      <c r="AT164" s="22">
        <v>154</v>
      </c>
      <c r="AU164" s="22">
        <v>1.02325</v>
      </c>
      <c r="AV164">
        <f t="shared" si="32"/>
        <v>15.329000000000001</v>
      </c>
      <c r="AW164">
        <f t="shared" si="33"/>
        <v>15.704253920000001</v>
      </c>
      <c r="AX164" s="9"/>
      <c r="AY164" s="22">
        <v>0.67550699999999997</v>
      </c>
      <c r="AZ164" s="22">
        <v>239.95699999999999</v>
      </c>
      <c r="BA164" s="22">
        <v>-1.5560900000000001E-2</v>
      </c>
      <c r="BB164" s="22">
        <v>154</v>
      </c>
      <c r="BC164" s="22">
        <v>0.67486599999999997</v>
      </c>
      <c r="BD164">
        <f t="shared" si="34"/>
        <v>15.5609</v>
      </c>
      <c r="BE164">
        <f t="shared" si="35"/>
        <v>10.511496876299999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10.5474</v>
      </c>
      <c r="I165" s="22">
        <v>-1.53168E-2</v>
      </c>
      <c r="J165" s="22">
        <v>155</v>
      </c>
      <c r="K165" s="22">
        <v>1.01837</v>
      </c>
      <c r="L165">
        <f t="shared" si="24"/>
        <v>15.316800000000001</v>
      </c>
      <c r="M165">
        <f t="shared" si="25"/>
        <v>15.614558592</v>
      </c>
      <c r="N165" s="9"/>
      <c r="O165" s="22">
        <v>0.68054199999999998</v>
      </c>
      <c r="P165" s="22">
        <v>59.968800000000002</v>
      </c>
      <c r="Q165" s="22">
        <v>-1.5573099999999999E-2</v>
      </c>
      <c r="R165" s="22">
        <v>155</v>
      </c>
      <c r="S165" s="22">
        <v>0.67996199999999996</v>
      </c>
      <c r="T165">
        <f t="shared" si="26"/>
        <v>15.5731</v>
      </c>
      <c r="U165">
        <f t="shared" si="27"/>
        <v>10.5981486202</v>
      </c>
      <c r="X165" s="9"/>
      <c r="Y165" s="22">
        <v>1.0194399999999999</v>
      </c>
      <c r="Z165" s="22">
        <v>109.54600000000001</v>
      </c>
      <c r="AA165" s="22">
        <v>-1.53534E-2</v>
      </c>
      <c r="AB165" s="22">
        <v>155</v>
      </c>
      <c r="AC165" s="22">
        <v>1.01837</v>
      </c>
      <c r="AD165">
        <f t="shared" si="28"/>
        <v>15.353399999999999</v>
      </c>
      <c r="AE165">
        <f t="shared" si="29"/>
        <v>15.651870095999998</v>
      </c>
      <c r="AF165" s="9"/>
      <c r="AG165" s="22">
        <v>0.68054199999999998</v>
      </c>
      <c r="AH165" s="22">
        <v>141.20500000000001</v>
      </c>
      <c r="AI165" s="22">
        <v>-1.5551799999999999E-2</v>
      </c>
      <c r="AJ165" s="22">
        <v>155</v>
      </c>
      <c r="AK165" s="22">
        <v>0.67977900000000002</v>
      </c>
      <c r="AL165">
        <f t="shared" si="30"/>
        <v>15.5518</v>
      </c>
      <c r="AM165">
        <f t="shared" si="31"/>
        <v>10.583653075599999</v>
      </c>
      <c r="AP165" s="9"/>
      <c r="AQ165" s="22">
        <v>1.0194399999999999</v>
      </c>
      <c r="AR165" s="22">
        <v>190.584</v>
      </c>
      <c r="AS165" s="22">
        <v>-1.5329000000000001E-2</v>
      </c>
      <c r="AT165" s="22">
        <v>155</v>
      </c>
      <c r="AU165" s="22">
        <v>1.01837</v>
      </c>
      <c r="AV165">
        <f t="shared" si="32"/>
        <v>15.329000000000001</v>
      </c>
      <c r="AW165">
        <f t="shared" si="33"/>
        <v>15.62699576</v>
      </c>
      <c r="AX165" s="9"/>
      <c r="AY165" s="22">
        <v>0.68054199999999998</v>
      </c>
      <c r="AZ165" s="22">
        <v>239.96700000000001</v>
      </c>
      <c r="BA165" s="22">
        <v>-1.5551799999999999E-2</v>
      </c>
      <c r="BB165" s="22">
        <v>155</v>
      </c>
      <c r="BC165" s="22">
        <v>0.679871</v>
      </c>
      <c r="BD165">
        <f t="shared" si="34"/>
        <v>15.5518</v>
      </c>
      <c r="BE165">
        <f t="shared" si="35"/>
        <v>10.583653075599999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10.557499999999999</v>
      </c>
      <c r="I166" s="22">
        <v>-1.53198E-2</v>
      </c>
      <c r="J166" s="22">
        <v>156</v>
      </c>
      <c r="K166" s="22">
        <v>1.01288</v>
      </c>
      <c r="L166">
        <f t="shared" si="24"/>
        <v>15.319799999999999</v>
      </c>
      <c r="M166">
        <f t="shared" si="25"/>
        <v>15.540405119999999</v>
      </c>
      <c r="N166" s="9"/>
      <c r="O166" s="22">
        <v>0.68557699999999999</v>
      </c>
      <c r="P166" s="22">
        <v>59.978900000000003</v>
      </c>
      <c r="Q166" s="22">
        <v>-1.55701E-2</v>
      </c>
      <c r="R166" s="22">
        <v>156</v>
      </c>
      <c r="S166" s="22">
        <v>0.68487500000000001</v>
      </c>
      <c r="T166">
        <f t="shared" si="26"/>
        <v>15.5701</v>
      </c>
      <c r="U166">
        <f t="shared" si="27"/>
        <v>10.6745024477</v>
      </c>
      <c r="X166" s="9"/>
      <c r="Y166" s="22">
        <v>1.0144</v>
      </c>
      <c r="Z166" s="22">
        <v>109.556</v>
      </c>
      <c r="AA166" s="22">
        <v>-1.5356399999999999E-2</v>
      </c>
      <c r="AB166" s="22">
        <v>156</v>
      </c>
      <c r="AC166" s="22">
        <v>1.01379</v>
      </c>
      <c r="AD166">
        <f t="shared" si="28"/>
        <v>15.356399999999999</v>
      </c>
      <c r="AE166">
        <f t="shared" si="29"/>
        <v>15.577532159999999</v>
      </c>
      <c r="AF166" s="9"/>
      <c r="AG166" s="22">
        <v>0.68557699999999999</v>
      </c>
      <c r="AH166" s="22">
        <v>141.215</v>
      </c>
      <c r="AI166" s="22">
        <v>-1.5554800000000001E-2</v>
      </c>
      <c r="AJ166" s="22">
        <v>156</v>
      </c>
      <c r="AK166" s="22">
        <v>0.68496699999999999</v>
      </c>
      <c r="AL166">
        <f t="shared" si="30"/>
        <v>15.5548</v>
      </c>
      <c r="AM166">
        <f t="shared" si="31"/>
        <v>10.6640131196</v>
      </c>
      <c r="AP166" s="9"/>
      <c r="AQ166" s="22">
        <v>1.0144</v>
      </c>
      <c r="AR166" s="22">
        <v>190.59399999999999</v>
      </c>
      <c r="AS166" s="22">
        <v>-1.5332E-2</v>
      </c>
      <c r="AT166" s="22">
        <v>156</v>
      </c>
      <c r="AU166" s="22">
        <v>1.01318</v>
      </c>
      <c r="AV166">
        <f t="shared" si="32"/>
        <v>15.332000000000001</v>
      </c>
      <c r="AW166">
        <f t="shared" si="33"/>
        <v>15.552780800000001</v>
      </c>
      <c r="AX166" s="9"/>
      <c r="AY166" s="22">
        <v>0.68557699999999999</v>
      </c>
      <c r="AZ166" s="22">
        <v>239.977</v>
      </c>
      <c r="BA166" s="22">
        <v>-1.55487E-2</v>
      </c>
      <c r="BB166" s="22">
        <v>156</v>
      </c>
      <c r="BC166" s="22">
        <v>0.68487500000000001</v>
      </c>
      <c r="BD166">
        <f t="shared" si="34"/>
        <v>15.5487</v>
      </c>
      <c r="BE166">
        <f t="shared" si="35"/>
        <v>10.6598310999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10.567500000000001</v>
      </c>
      <c r="I167" s="22">
        <v>-1.53229E-2</v>
      </c>
      <c r="J167" s="22">
        <v>157</v>
      </c>
      <c r="K167" s="22">
        <v>1.00861</v>
      </c>
      <c r="L167">
        <f t="shared" si="24"/>
        <v>15.322900000000001</v>
      </c>
      <c r="M167">
        <f t="shared" si="25"/>
        <v>15.466475573000002</v>
      </c>
      <c r="N167" s="9"/>
      <c r="O167" s="22">
        <v>0.69061300000000003</v>
      </c>
      <c r="P167" s="22">
        <v>59.988999999999997</v>
      </c>
      <c r="Q167" s="22">
        <v>-1.5564E-2</v>
      </c>
      <c r="R167" s="22">
        <v>157</v>
      </c>
      <c r="S167" s="22">
        <v>0.690002</v>
      </c>
      <c r="T167">
        <f t="shared" si="26"/>
        <v>15.564</v>
      </c>
      <c r="U167">
        <f t="shared" si="27"/>
        <v>10.748700732000001</v>
      </c>
      <c r="X167" s="9"/>
      <c r="Y167" s="22">
        <v>1.0093700000000001</v>
      </c>
      <c r="Z167" s="22">
        <v>109.566</v>
      </c>
      <c r="AA167" s="22">
        <v>-1.53595E-2</v>
      </c>
      <c r="AB167" s="22">
        <v>157</v>
      </c>
      <c r="AC167" s="22">
        <v>1.00861</v>
      </c>
      <c r="AD167">
        <f t="shared" si="28"/>
        <v>15.359500000000001</v>
      </c>
      <c r="AE167">
        <f t="shared" si="29"/>
        <v>15.503418515000002</v>
      </c>
      <c r="AF167" s="9"/>
      <c r="AG167" s="22">
        <v>0.69061300000000003</v>
      </c>
      <c r="AH167" s="22">
        <v>141.22499999999999</v>
      </c>
      <c r="AI167" s="22">
        <v>-1.5551799999999999E-2</v>
      </c>
      <c r="AJ167" s="22">
        <v>157</v>
      </c>
      <c r="AK167" s="22">
        <v>0.690002</v>
      </c>
      <c r="AL167">
        <f t="shared" si="30"/>
        <v>15.5518</v>
      </c>
      <c r="AM167">
        <f t="shared" si="31"/>
        <v>10.7402752534</v>
      </c>
      <c r="AP167" s="9"/>
      <c r="AQ167" s="22">
        <v>1.0093700000000001</v>
      </c>
      <c r="AR167" s="22">
        <v>190.60400000000001</v>
      </c>
      <c r="AS167" s="22">
        <v>-1.53381E-2</v>
      </c>
      <c r="AT167" s="22">
        <v>157</v>
      </c>
      <c r="AU167" s="22">
        <v>1.0083</v>
      </c>
      <c r="AV167">
        <f t="shared" si="32"/>
        <v>15.338100000000001</v>
      </c>
      <c r="AW167">
        <f t="shared" si="33"/>
        <v>15.481817997000002</v>
      </c>
      <c r="AX167" s="9"/>
      <c r="AY167" s="22">
        <v>0.69061300000000003</v>
      </c>
      <c r="AZ167" s="22">
        <v>239.98699999999999</v>
      </c>
      <c r="BA167" s="22">
        <v>-1.5545700000000001E-2</v>
      </c>
      <c r="BB167" s="22">
        <v>157</v>
      </c>
      <c r="BC167" s="22">
        <v>0.68994100000000003</v>
      </c>
      <c r="BD167">
        <f t="shared" si="34"/>
        <v>15.5457</v>
      </c>
      <c r="BE167">
        <f t="shared" si="35"/>
        <v>10.7360625141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10.5776</v>
      </c>
      <c r="I168" s="22">
        <v>-1.53198E-2</v>
      </c>
      <c r="J168" s="22">
        <v>158</v>
      </c>
      <c r="K168" s="22">
        <v>1.00342</v>
      </c>
      <c r="L168">
        <f t="shared" si="24"/>
        <v>15.319799999999999</v>
      </c>
      <c r="M168">
        <f t="shared" si="25"/>
        <v>15.386134733999999</v>
      </c>
      <c r="N168" s="9"/>
      <c r="O168" s="22">
        <v>0.69564800000000004</v>
      </c>
      <c r="P168" s="22">
        <v>59.999000000000002</v>
      </c>
      <c r="Q168" s="22">
        <v>-1.5560900000000001E-2</v>
      </c>
      <c r="R168" s="22">
        <v>158</v>
      </c>
      <c r="S168" s="22">
        <v>0.69503800000000004</v>
      </c>
      <c r="T168">
        <f t="shared" si="26"/>
        <v>15.5609</v>
      </c>
      <c r="U168">
        <f t="shared" si="27"/>
        <v>10.8249089632</v>
      </c>
      <c r="X168" s="9"/>
      <c r="Y168" s="22">
        <v>1.0043299999999999</v>
      </c>
      <c r="Z168" s="22">
        <v>109.57599999999999</v>
      </c>
      <c r="AA168" s="22">
        <v>-1.53595E-2</v>
      </c>
      <c r="AB168" s="22">
        <v>158</v>
      </c>
      <c r="AC168" s="22">
        <v>1.0037199999999999</v>
      </c>
      <c r="AD168">
        <f t="shared" si="28"/>
        <v>15.359500000000001</v>
      </c>
      <c r="AE168">
        <f t="shared" si="29"/>
        <v>15.426006635</v>
      </c>
      <c r="AF168" s="9"/>
      <c r="AG168" s="22">
        <v>0.69564800000000004</v>
      </c>
      <c r="AH168" s="22">
        <v>141.23599999999999</v>
      </c>
      <c r="AI168" s="22">
        <v>-1.55487E-2</v>
      </c>
      <c r="AJ168" s="22">
        <v>158</v>
      </c>
      <c r="AK168" s="22">
        <v>0.69503800000000004</v>
      </c>
      <c r="AL168">
        <f t="shared" si="30"/>
        <v>15.5487</v>
      </c>
      <c r="AM168">
        <f t="shared" si="31"/>
        <v>10.816422057600001</v>
      </c>
      <c r="AP168" s="9"/>
      <c r="AQ168" s="22">
        <v>1.0043299999999999</v>
      </c>
      <c r="AR168" s="22">
        <v>190.614</v>
      </c>
      <c r="AS168" s="22">
        <v>-1.5347299999999999E-2</v>
      </c>
      <c r="AT168" s="22">
        <v>158</v>
      </c>
      <c r="AU168" s="22">
        <v>1.00403</v>
      </c>
      <c r="AV168">
        <f t="shared" si="32"/>
        <v>15.347299999999999</v>
      </c>
      <c r="AW168">
        <f t="shared" si="33"/>
        <v>15.413753808999997</v>
      </c>
      <c r="AX168" s="9"/>
      <c r="AY168" s="22">
        <v>0.69564800000000004</v>
      </c>
      <c r="AZ168" s="22">
        <v>239.99700000000001</v>
      </c>
      <c r="BA168" s="22">
        <v>-1.55426E-2</v>
      </c>
      <c r="BB168" s="22">
        <v>158</v>
      </c>
      <c r="BC168" s="22">
        <v>0.69503800000000004</v>
      </c>
      <c r="BD168">
        <f t="shared" si="34"/>
        <v>15.5426</v>
      </c>
      <c r="BE168">
        <f t="shared" si="35"/>
        <v>10.812178604800001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10.5877</v>
      </c>
      <c r="I169" s="22">
        <v>-1.53198E-2</v>
      </c>
      <c r="J169" s="22">
        <v>159</v>
      </c>
      <c r="K169" s="22">
        <v>0.99792499999999995</v>
      </c>
      <c r="L169">
        <f t="shared" si="24"/>
        <v>15.319799999999999</v>
      </c>
      <c r="M169">
        <f t="shared" si="25"/>
        <v>15.3090455004</v>
      </c>
      <c r="N169" s="9"/>
      <c r="O169" s="22">
        <v>0.70068399999999997</v>
      </c>
      <c r="P169" s="22">
        <v>60.009099999999997</v>
      </c>
      <c r="Q169" s="22">
        <v>-1.55579E-2</v>
      </c>
      <c r="R169" s="22">
        <v>159</v>
      </c>
      <c r="S169" s="22">
        <v>0.70007299999999995</v>
      </c>
      <c r="T169">
        <f t="shared" si="26"/>
        <v>15.5579</v>
      </c>
      <c r="U169">
        <f t="shared" si="27"/>
        <v>10.9011716036</v>
      </c>
      <c r="X169" s="9"/>
      <c r="Y169" s="22">
        <v>0.99929800000000002</v>
      </c>
      <c r="Z169" s="22">
        <v>109.587</v>
      </c>
      <c r="AA169" s="22">
        <v>-1.5362499999999999E-2</v>
      </c>
      <c r="AB169" s="22">
        <v>159</v>
      </c>
      <c r="AC169" s="22">
        <v>0.99822999999999995</v>
      </c>
      <c r="AD169">
        <f t="shared" si="28"/>
        <v>15.362499999999999</v>
      </c>
      <c r="AE169">
        <f t="shared" si="29"/>
        <v>15.351715524999999</v>
      </c>
      <c r="AF169" s="9"/>
      <c r="AG169" s="22">
        <v>0.70068399999999997</v>
      </c>
      <c r="AH169" s="22">
        <v>141.24600000000001</v>
      </c>
      <c r="AI169" s="22">
        <v>-1.55487E-2</v>
      </c>
      <c r="AJ169" s="22">
        <v>159</v>
      </c>
      <c r="AK169" s="22">
        <v>0.70001199999999997</v>
      </c>
      <c r="AL169">
        <f t="shared" si="30"/>
        <v>15.5487</v>
      </c>
      <c r="AM169">
        <f t="shared" si="31"/>
        <v>10.8947253108</v>
      </c>
      <c r="AP169" s="9"/>
      <c r="AQ169" s="22">
        <v>0.99929800000000002</v>
      </c>
      <c r="AR169" s="22">
        <v>190.624</v>
      </c>
      <c r="AS169" s="22">
        <v>-1.53595E-2</v>
      </c>
      <c r="AT169" s="22">
        <v>159</v>
      </c>
      <c r="AU169" s="22">
        <v>0.99883999999999995</v>
      </c>
      <c r="AV169">
        <f t="shared" si="32"/>
        <v>15.359500000000001</v>
      </c>
      <c r="AW169">
        <f t="shared" si="33"/>
        <v>15.348717631000001</v>
      </c>
      <c r="AX169" s="9"/>
      <c r="AY169" s="22">
        <v>0.70068399999999997</v>
      </c>
      <c r="AZ169" s="22">
        <v>240.00700000000001</v>
      </c>
      <c r="BA169" s="22">
        <v>-1.5539600000000001E-2</v>
      </c>
      <c r="BB169" s="22">
        <v>159</v>
      </c>
      <c r="BC169" s="22">
        <v>0.70001199999999997</v>
      </c>
      <c r="BD169">
        <f t="shared" si="34"/>
        <v>15.5396</v>
      </c>
      <c r="BE169">
        <f t="shared" si="35"/>
        <v>10.8883490864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10.597799999999999</v>
      </c>
      <c r="I170" s="22">
        <v>-1.5329000000000001E-2</v>
      </c>
      <c r="J170" s="22">
        <v>160</v>
      </c>
      <c r="K170" s="22">
        <v>0.99365199999999998</v>
      </c>
      <c r="L170">
        <f t="shared" si="24"/>
        <v>15.329000000000001</v>
      </c>
      <c r="M170">
        <f t="shared" si="25"/>
        <v>15.241057527000001</v>
      </c>
      <c r="N170" s="9"/>
      <c r="O170" s="22">
        <v>0.70571899999999999</v>
      </c>
      <c r="P170" s="22">
        <v>60.019199999999998</v>
      </c>
      <c r="Q170" s="22">
        <v>-1.55579E-2</v>
      </c>
      <c r="R170" s="22">
        <v>160</v>
      </c>
      <c r="S170" s="22">
        <v>0.70513899999999996</v>
      </c>
      <c r="T170">
        <f t="shared" si="26"/>
        <v>15.5579</v>
      </c>
      <c r="U170">
        <f t="shared" si="27"/>
        <v>10.9795056301</v>
      </c>
      <c r="X170" s="9"/>
      <c r="Y170" s="22">
        <v>0.99426300000000001</v>
      </c>
      <c r="Z170" s="22">
        <v>109.59699999999999</v>
      </c>
      <c r="AA170" s="22">
        <v>-1.5368700000000001E-2</v>
      </c>
      <c r="AB170" s="22">
        <v>160</v>
      </c>
      <c r="AC170" s="22">
        <v>0.99304199999999998</v>
      </c>
      <c r="AD170">
        <f t="shared" si="28"/>
        <v>15.3687</v>
      </c>
      <c r="AE170">
        <f t="shared" si="29"/>
        <v>15.280529768100001</v>
      </c>
      <c r="AF170" s="9"/>
      <c r="AG170" s="22">
        <v>0.70571899999999999</v>
      </c>
      <c r="AH170" s="22">
        <v>141.256</v>
      </c>
      <c r="AI170" s="22">
        <v>-1.55426E-2</v>
      </c>
      <c r="AJ170" s="22">
        <v>160</v>
      </c>
      <c r="AK170" s="22">
        <v>0.70507799999999998</v>
      </c>
      <c r="AL170">
        <f t="shared" si="30"/>
        <v>15.5426</v>
      </c>
      <c r="AM170">
        <f t="shared" si="31"/>
        <v>10.9687081294</v>
      </c>
      <c r="AP170" s="9"/>
      <c r="AQ170" s="22">
        <v>0.99426300000000001</v>
      </c>
      <c r="AR170" s="22">
        <v>190.63399999999999</v>
      </c>
      <c r="AS170" s="22">
        <v>-1.53656E-2</v>
      </c>
      <c r="AT170" s="22">
        <v>160</v>
      </c>
      <c r="AU170" s="22">
        <v>0.99334699999999998</v>
      </c>
      <c r="AV170">
        <f t="shared" si="32"/>
        <v>15.365600000000001</v>
      </c>
      <c r="AW170">
        <f t="shared" si="33"/>
        <v>15.2774475528</v>
      </c>
      <c r="AX170" s="9"/>
      <c r="AY170" s="22">
        <v>0.70571899999999999</v>
      </c>
      <c r="AZ170" s="22">
        <v>240.018</v>
      </c>
      <c r="BA170" s="22">
        <v>-1.55365E-2</v>
      </c>
      <c r="BB170" s="22">
        <v>160</v>
      </c>
      <c r="BC170" s="22">
        <v>0.70510899999999999</v>
      </c>
      <c r="BD170">
        <f t="shared" si="34"/>
        <v>15.5365</v>
      </c>
      <c r="BE170">
        <f t="shared" si="35"/>
        <v>10.9644032435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10.607799999999999</v>
      </c>
      <c r="I171" s="22">
        <v>-1.5332E-2</v>
      </c>
      <c r="J171" s="22">
        <v>161</v>
      </c>
      <c r="K171" s="22">
        <v>0.98877000000000004</v>
      </c>
      <c r="L171">
        <f t="shared" si="24"/>
        <v>15.332000000000001</v>
      </c>
      <c r="M171">
        <f t="shared" si="25"/>
        <v>15.166828364000001</v>
      </c>
      <c r="N171" s="9"/>
      <c r="O171" s="22">
        <v>0.710754</v>
      </c>
      <c r="P171" s="22">
        <v>60.029299999999999</v>
      </c>
      <c r="Q171" s="22">
        <v>-1.5551799999999999E-2</v>
      </c>
      <c r="R171" s="22">
        <v>161</v>
      </c>
      <c r="S171" s="22">
        <v>0.710144</v>
      </c>
      <c r="T171">
        <f t="shared" si="26"/>
        <v>15.5518</v>
      </c>
      <c r="U171">
        <f t="shared" si="27"/>
        <v>11.0535040572</v>
      </c>
      <c r="X171" s="9"/>
      <c r="Y171" s="22">
        <v>0.98922699999999997</v>
      </c>
      <c r="Z171" s="22">
        <v>109.607</v>
      </c>
      <c r="AA171" s="22">
        <v>-1.53778E-2</v>
      </c>
      <c r="AB171" s="22">
        <v>161</v>
      </c>
      <c r="AC171" s="22">
        <v>0.98815900000000001</v>
      </c>
      <c r="AD171">
        <f t="shared" si="28"/>
        <v>15.377800000000001</v>
      </c>
      <c r="AE171">
        <f t="shared" si="29"/>
        <v>15.2121349606</v>
      </c>
      <c r="AF171" s="9"/>
      <c r="AG171" s="22">
        <v>0.710754</v>
      </c>
      <c r="AH171" s="22">
        <v>141.26599999999999</v>
      </c>
      <c r="AI171" s="22">
        <v>-1.55426E-2</v>
      </c>
      <c r="AJ171" s="22">
        <v>161</v>
      </c>
      <c r="AK171" s="22">
        <v>0.71008300000000002</v>
      </c>
      <c r="AL171">
        <f t="shared" si="30"/>
        <v>15.5426</v>
      </c>
      <c r="AM171">
        <f t="shared" si="31"/>
        <v>11.046965120399999</v>
      </c>
      <c r="AP171" s="9"/>
      <c r="AQ171" s="22">
        <v>0.98922699999999997</v>
      </c>
      <c r="AR171" s="22">
        <v>190.64400000000001</v>
      </c>
      <c r="AS171" s="22">
        <v>-1.53717E-2</v>
      </c>
      <c r="AT171" s="22">
        <v>161</v>
      </c>
      <c r="AU171" s="22">
        <v>0.98877000000000004</v>
      </c>
      <c r="AV171">
        <f t="shared" si="32"/>
        <v>15.371700000000001</v>
      </c>
      <c r="AW171">
        <f t="shared" si="33"/>
        <v>15.2061006759</v>
      </c>
      <c r="AX171" s="9"/>
      <c r="AY171" s="22">
        <v>0.710754</v>
      </c>
      <c r="AZ171" s="22">
        <v>240.02799999999999</v>
      </c>
      <c r="BA171" s="22">
        <v>-1.55365E-2</v>
      </c>
      <c r="BB171" s="22">
        <v>161</v>
      </c>
      <c r="BC171" s="22">
        <v>0.71011400000000002</v>
      </c>
      <c r="BD171">
        <f t="shared" si="34"/>
        <v>15.5365</v>
      </c>
      <c r="BE171">
        <f t="shared" si="35"/>
        <v>11.042629521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10.617900000000001</v>
      </c>
      <c r="I172" s="22">
        <v>-1.5335100000000001E-2</v>
      </c>
      <c r="J172" s="22">
        <v>162</v>
      </c>
      <c r="K172" s="22">
        <v>0.98297100000000004</v>
      </c>
      <c r="L172">
        <f t="shared" si="24"/>
        <v>15.335100000000001</v>
      </c>
      <c r="M172">
        <f t="shared" si="25"/>
        <v>15.092682739200001</v>
      </c>
      <c r="N172" s="9"/>
      <c r="O172" s="22">
        <v>0.71579000000000004</v>
      </c>
      <c r="P172" s="22">
        <v>60.039299999999997</v>
      </c>
      <c r="Q172" s="22">
        <v>-1.5554800000000001E-2</v>
      </c>
      <c r="R172" s="22">
        <v>162</v>
      </c>
      <c r="S172" s="22">
        <v>0.71521000000000001</v>
      </c>
      <c r="T172">
        <f t="shared" si="26"/>
        <v>15.5548</v>
      </c>
      <c r="U172">
        <f t="shared" si="27"/>
        <v>11.133970292000001</v>
      </c>
      <c r="X172" s="9"/>
      <c r="Y172" s="22">
        <v>0.98419199999999996</v>
      </c>
      <c r="Z172" s="22">
        <v>109.617</v>
      </c>
      <c r="AA172" s="22">
        <v>-1.5380899999999999E-2</v>
      </c>
      <c r="AB172" s="22">
        <v>162</v>
      </c>
      <c r="AC172" s="22">
        <v>0.98327600000000004</v>
      </c>
      <c r="AD172">
        <f t="shared" si="28"/>
        <v>15.380899999999999</v>
      </c>
      <c r="AE172">
        <f t="shared" si="29"/>
        <v>15.137758732799998</v>
      </c>
      <c r="AF172" s="9"/>
      <c r="AG172" s="22">
        <v>0.71579000000000004</v>
      </c>
      <c r="AH172" s="22">
        <v>141.27600000000001</v>
      </c>
      <c r="AI172" s="22">
        <v>-1.5539600000000001E-2</v>
      </c>
      <c r="AJ172" s="22">
        <v>162</v>
      </c>
      <c r="AK172" s="22">
        <v>0.71523999999999999</v>
      </c>
      <c r="AL172">
        <f t="shared" si="30"/>
        <v>15.5396</v>
      </c>
      <c r="AM172">
        <f t="shared" si="31"/>
        <v>11.123090284</v>
      </c>
      <c r="AP172" s="9"/>
      <c r="AQ172" s="22">
        <v>0.98419199999999996</v>
      </c>
      <c r="AR172" s="22">
        <v>190.654</v>
      </c>
      <c r="AS172" s="22">
        <v>-1.53778E-2</v>
      </c>
      <c r="AT172" s="22">
        <v>162</v>
      </c>
      <c r="AU172" s="22">
        <v>0.98297100000000004</v>
      </c>
      <c r="AV172">
        <f t="shared" si="32"/>
        <v>15.377800000000001</v>
      </c>
      <c r="AW172">
        <f t="shared" si="33"/>
        <v>15.134707737599999</v>
      </c>
      <c r="AX172" s="9"/>
      <c r="AY172" s="22">
        <v>0.71579000000000004</v>
      </c>
      <c r="AZ172" s="22">
        <v>240.03800000000001</v>
      </c>
      <c r="BA172" s="22">
        <v>-1.55365E-2</v>
      </c>
      <c r="BB172" s="22">
        <v>162</v>
      </c>
      <c r="BC172" s="22">
        <v>0.71517900000000001</v>
      </c>
      <c r="BD172">
        <f t="shared" si="34"/>
        <v>15.5365</v>
      </c>
      <c r="BE172">
        <f t="shared" si="35"/>
        <v>11.120871335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10.628</v>
      </c>
      <c r="I173" s="22">
        <v>-1.5341199999999999E-2</v>
      </c>
      <c r="J173" s="22">
        <v>163</v>
      </c>
      <c r="K173" s="22">
        <v>0.97839399999999999</v>
      </c>
      <c r="L173">
        <f t="shared" si="24"/>
        <v>15.341199999999999</v>
      </c>
      <c r="M173">
        <f t="shared" si="25"/>
        <v>15.021428027199999</v>
      </c>
      <c r="N173" s="9"/>
      <c r="O173" s="22">
        <v>0.72082500000000005</v>
      </c>
      <c r="P173" s="22">
        <v>60.049399999999999</v>
      </c>
      <c r="Q173" s="22">
        <v>-1.5551799999999999E-2</v>
      </c>
      <c r="R173" s="22">
        <v>163</v>
      </c>
      <c r="S173" s="22">
        <v>0.72018400000000005</v>
      </c>
      <c r="T173">
        <f t="shared" si="26"/>
        <v>15.5518</v>
      </c>
      <c r="U173">
        <f t="shared" si="27"/>
        <v>11.210126235000001</v>
      </c>
      <c r="X173" s="9"/>
      <c r="Y173" s="22">
        <v>0.97915600000000003</v>
      </c>
      <c r="Z173" s="22">
        <v>109.627</v>
      </c>
      <c r="AA173" s="22">
        <v>-1.5387E-2</v>
      </c>
      <c r="AB173" s="22">
        <v>163</v>
      </c>
      <c r="AC173" s="22">
        <v>0.97869899999999999</v>
      </c>
      <c r="AD173">
        <f t="shared" si="28"/>
        <v>15.387</v>
      </c>
      <c r="AE173">
        <f t="shared" si="29"/>
        <v>15.066273372000001</v>
      </c>
      <c r="AF173" s="9"/>
      <c r="AG173" s="22">
        <v>0.72082500000000005</v>
      </c>
      <c r="AH173" s="22">
        <v>141.286</v>
      </c>
      <c r="AI173" s="22">
        <v>-1.5539600000000001E-2</v>
      </c>
      <c r="AJ173" s="22">
        <v>163</v>
      </c>
      <c r="AK173" s="22">
        <v>0.72015399999999996</v>
      </c>
      <c r="AL173">
        <f t="shared" si="30"/>
        <v>15.5396</v>
      </c>
      <c r="AM173">
        <f t="shared" si="31"/>
        <v>11.201332170000001</v>
      </c>
      <c r="AP173" s="9"/>
      <c r="AQ173" s="22">
        <v>0.97915600000000003</v>
      </c>
      <c r="AR173" s="22">
        <v>190.66399999999999</v>
      </c>
      <c r="AS173" s="22">
        <v>-1.5383900000000001E-2</v>
      </c>
      <c r="AT173" s="22">
        <v>163</v>
      </c>
      <c r="AU173" s="22">
        <v>0.97808799999999996</v>
      </c>
      <c r="AV173">
        <f t="shared" si="32"/>
        <v>15.383900000000001</v>
      </c>
      <c r="AW173">
        <f t="shared" si="33"/>
        <v>15.063237988400001</v>
      </c>
      <c r="AX173" s="9"/>
      <c r="AY173" s="22">
        <v>0.72082500000000005</v>
      </c>
      <c r="AZ173" s="22">
        <v>240.048</v>
      </c>
      <c r="BA173" s="22">
        <v>-1.5539600000000001E-2</v>
      </c>
      <c r="BB173" s="22">
        <v>163</v>
      </c>
      <c r="BC173" s="22">
        <v>0.72015399999999996</v>
      </c>
      <c r="BD173">
        <f t="shared" si="34"/>
        <v>15.5396</v>
      </c>
      <c r="BE173">
        <f t="shared" si="35"/>
        <v>11.201332170000001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10.638</v>
      </c>
      <c r="I174" s="22">
        <v>-1.53534E-2</v>
      </c>
      <c r="J174" s="22">
        <v>164</v>
      </c>
      <c r="K174" s="22">
        <v>0.97289999999999999</v>
      </c>
      <c r="L174">
        <f t="shared" si="24"/>
        <v>15.353399999999999</v>
      </c>
      <c r="M174">
        <f t="shared" si="25"/>
        <v>14.956069361399999</v>
      </c>
      <c r="N174" s="9"/>
      <c r="O174" s="22">
        <v>0.72586099999999998</v>
      </c>
      <c r="P174" s="22">
        <v>60.0595</v>
      </c>
      <c r="Q174" s="22">
        <v>-1.5554800000000001E-2</v>
      </c>
      <c r="R174" s="22">
        <v>164</v>
      </c>
      <c r="S174" s="22">
        <v>0.72518899999999997</v>
      </c>
      <c r="T174">
        <f t="shared" si="26"/>
        <v>15.5548</v>
      </c>
      <c r="U174">
        <f t="shared" si="27"/>
        <v>11.2906226828</v>
      </c>
      <c r="X174" s="9"/>
      <c r="Y174" s="22">
        <v>0.97412100000000001</v>
      </c>
      <c r="Z174" s="22">
        <v>109.637</v>
      </c>
      <c r="AA174" s="22">
        <v>-1.5389999999999999E-2</v>
      </c>
      <c r="AB174" s="22">
        <v>164</v>
      </c>
      <c r="AC174" s="22">
        <v>0.97381600000000001</v>
      </c>
      <c r="AD174">
        <f t="shared" si="28"/>
        <v>15.389999999999999</v>
      </c>
      <c r="AE174">
        <f t="shared" si="29"/>
        <v>14.991722189999999</v>
      </c>
      <c r="AF174" s="9"/>
      <c r="AG174" s="22">
        <v>0.72586099999999998</v>
      </c>
      <c r="AH174" s="22">
        <v>141.29599999999999</v>
      </c>
      <c r="AI174" s="22">
        <v>-1.5539600000000001E-2</v>
      </c>
      <c r="AJ174" s="22">
        <v>164</v>
      </c>
      <c r="AK174" s="22">
        <v>0.72518899999999997</v>
      </c>
      <c r="AL174">
        <f t="shared" si="30"/>
        <v>15.5396</v>
      </c>
      <c r="AM174">
        <f t="shared" si="31"/>
        <v>11.279589595599999</v>
      </c>
      <c r="AP174" s="9"/>
      <c r="AQ174" s="22">
        <v>0.97412100000000001</v>
      </c>
      <c r="AR174" s="22">
        <v>190.67400000000001</v>
      </c>
      <c r="AS174" s="22">
        <v>-1.5387E-2</v>
      </c>
      <c r="AT174" s="22">
        <v>164</v>
      </c>
      <c r="AU174" s="22">
        <v>0.97381600000000001</v>
      </c>
      <c r="AV174">
        <f t="shared" si="32"/>
        <v>15.387</v>
      </c>
      <c r="AW174">
        <f t="shared" si="33"/>
        <v>14.988799827000001</v>
      </c>
      <c r="AX174" s="9"/>
      <c r="AY174" s="22">
        <v>0.72586099999999998</v>
      </c>
      <c r="AZ174" s="22">
        <v>240.05799999999999</v>
      </c>
      <c r="BA174" s="22">
        <v>-1.5539600000000001E-2</v>
      </c>
      <c r="BB174" s="22">
        <v>164</v>
      </c>
      <c r="BC174" s="22">
        <v>0.72528099999999995</v>
      </c>
      <c r="BD174">
        <f t="shared" si="34"/>
        <v>15.5396</v>
      </c>
      <c r="BE174">
        <f t="shared" si="35"/>
        <v>11.279589595599999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10.648099999999999</v>
      </c>
      <c r="I175" s="22">
        <v>-1.53595E-2</v>
      </c>
      <c r="J175" s="22">
        <v>165</v>
      </c>
      <c r="K175" s="22">
        <v>0.96771200000000002</v>
      </c>
      <c r="L175">
        <f t="shared" si="24"/>
        <v>15.359500000000001</v>
      </c>
      <c r="M175">
        <f t="shared" si="25"/>
        <v>14.884676417000001</v>
      </c>
      <c r="N175" s="9"/>
      <c r="O175" s="22">
        <v>0.73089599999999999</v>
      </c>
      <c r="P175" s="22">
        <v>60.069499999999998</v>
      </c>
      <c r="Q175" s="22">
        <v>-1.5554800000000001E-2</v>
      </c>
      <c r="R175" s="22">
        <v>165</v>
      </c>
      <c r="S175" s="22">
        <v>0.73019400000000001</v>
      </c>
      <c r="T175">
        <f t="shared" si="26"/>
        <v>15.5548</v>
      </c>
      <c r="U175">
        <f t="shared" si="27"/>
        <v>11.368941100800001</v>
      </c>
      <c r="X175" s="9"/>
      <c r="Y175" s="22">
        <v>0.969086</v>
      </c>
      <c r="Z175" s="22">
        <v>109.64700000000001</v>
      </c>
      <c r="AA175" s="22">
        <v>-1.53931E-2</v>
      </c>
      <c r="AB175" s="22">
        <v>165</v>
      </c>
      <c r="AC175" s="22">
        <v>0.96771200000000002</v>
      </c>
      <c r="AD175">
        <f t="shared" si="28"/>
        <v>15.3931</v>
      </c>
      <c r="AE175">
        <f t="shared" si="29"/>
        <v>14.9172377066</v>
      </c>
      <c r="AF175" s="9"/>
      <c r="AG175" s="22">
        <v>0.73089599999999999</v>
      </c>
      <c r="AH175" s="22">
        <v>141.30600000000001</v>
      </c>
      <c r="AI175" s="22">
        <v>-1.5539600000000001E-2</v>
      </c>
      <c r="AJ175" s="22">
        <v>165</v>
      </c>
      <c r="AK175" s="22">
        <v>0.73037700000000005</v>
      </c>
      <c r="AL175">
        <f t="shared" si="30"/>
        <v>15.5396</v>
      </c>
      <c r="AM175">
        <f t="shared" si="31"/>
        <v>11.3578314816</v>
      </c>
      <c r="AP175" s="9"/>
      <c r="AQ175" s="22">
        <v>0.969086</v>
      </c>
      <c r="AR175" s="22">
        <v>190.684</v>
      </c>
      <c r="AS175" s="22">
        <v>-1.53931E-2</v>
      </c>
      <c r="AT175" s="22">
        <v>165</v>
      </c>
      <c r="AU175" s="22">
        <v>0.96832300000000004</v>
      </c>
      <c r="AV175">
        <f t="shared" si="32"/>
        <v>15.3931</v>
      </c>
      <c r="AW175">
        <f t="shared" si="33"/>
        <v>14.9172377066</v>
      </c>
      <c r="AX175" s="9"/>
      <c r="AY175" s="22">
        <v>0.73089599999999999</v>
      </c>
      <c r="AZ175" s="22">
        <v>240.06800000000001</v>
      </c>
      <c r="BA175" s="22">
        <v>-1.5539600000000001E-2</v>
      </c>
      <c r="BB175" s="22">
        <v>165</v>
      </c>
      <c r="BC175" s="22">
        <v>0.73016400000000004</v>
      </c>
      <c r="BD175">
        <f t="shared" si="34"/>
        <v>15.5396</v>
      </c>
      <c r="BE175">
        <f t="shared" si="35"/>
        <v>11.3578314816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10.658200000000001</v>
      </c>
      <c r="I176" s="22">
        <v>-1.53595E-2</v>
      </c>
      <c r="J176" s="22">
        <v>166</v>
      </c>
      <c r="K176" s="22">
        <v>0.96313499999999996</v>
      </c>
      <c r="L176">
        <f t="shared" si="24"/>
        <v>15.359500000000001</v>
      </c>
      <c r="M176">
        <f t="shared" si="25"/>
        <v>14.807325974999999</v>
      </c>
      <c r="N176" s="9"/>
      <c r="O176" s="22">
        <v>0.735931</v>
      </c>
      <c r="P176" s="22">
        <v>60.079599999999999</v>
      </c>
      <c r="Q176" s="22">
        <v>-1.55579E-2</v>
      </c>
      <c r="R176" s="22">
        <v>166</v>
      </c>
      <c r="S176" s="22">
        <v>0.73535200000000001</v>
      </c>
      <c r="T176">
        <f t="shared" si="26"/>
        <v>15.5579</v>
      </c>
      <c r="U176">
        <f t="shared" si="27"/>
        <v>11.449540904899999</v>
      </c>
      <c r="X176" s="9"/>
      <c r="Y176" s="22">
        <v>0.96404999999999996</v>
      </c>
      <c r="Z176" s="22">
        <v>109.657</v>
      </c>
      <c r="AA176" s="22">
        <v>-1.53931E-2</v>
      </c>
      <c r="AB176" s="22">
        <v>166</v>
      </c>
      <c r="AC176" s="22">
        <v>0.96282999999999996</v>
      </c>
      <c r="AD176">
        <f t="shared" si="28"/>
        <v>15.3931</v>
      </c>
      <c r="AE176">
        <f t="shared" si="29"/>
        <v>14.839718055000001</v>
      </c>
      <c r="AF176" s="9"/>
      <c r="AG176" s="22">
        <v>0.735931</v>
      </c>
      <c r="AH176" s="22">
        <v>141.316</v>
      </c>
      <c r="AI176" s="22">
        <v>-1.5539600000000001E-2</v>
      </c>
      <c r="AJ176" s="22">
        <v>166</v>
      </c>
      <c r="AK176" s="22">
        <v>0.73522900000000002</v>
      </c>
      <c r="AL176">
        <f t="shared" si="30"/>
        <v>15.5396</v>
      </c>
      <c r="AM176">
        <f t="shared" si="31"/>
        <v>11.436073367600001</v>
      </c>
      <c r="AP176" s="9"/>
      <c r="AQ176" s="22">
        <v>0.96404999999999996</v>
      </c>
      <c r="AR176" s="22">
        <v>190.69499999999999</v>
      </c>
      <c r="AS176" s="22">
        <v>-1.54022E-2</v>
      </c>
      <c r="AT176" s="22">
        <v>166</v>
      </c>
      <c r="AU176" s="22">
        <v>0.96343999999999996</v>
      </c>
      <c r="AV176">
        <f t="shared" si="32"/>
        <v>15.402199999999999</v>
      </c>
      <c r="AW176">
        <f t="shared" si="33"/>
        <v>14.848490909999999</v>
      </c>
      <c r="AX176" s="9"/>
      <c r="AY176" s="22">
        <v>0.735931</v>
      </c>
      <c r="AZ176" s="22">
        <v>240.078</v>
      </c>
      <c r="BA176" s="22">
        <v>-1.5545700000000001E-2</v>
      </c>
      <c r="BB176" s="22">
        <v>166</v>
      </c>
      <c r="BC176" s="22">
        <v>0.73522900000000002</v>
      </c>
      <c r="BD176">
        <f t="shared" si="34"/>
        <v>15.5457</v>
      </c>
      <c r="BE176">
        <f t="shared" si="35"/>
        <v>11.440562546700001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10.6683</v>
      </c>
      <c r="I177" s="22">
        <v>-1.5356399999999999E-2</v>
      </c>
      <c r="J177" s="22">
        <v>167</v>
      </c>
      <c r="K177" s="22">
        <v>0.95855699999999999</v>
      </c>
      <c r="L177">
        <f t="shared" si="24"/>
        <v>15.356399999999999</v>
      </c>
      <c r="M177">
        <f t="shared" si="25"/>
        <v>14.727017945999998</v>
      </c>
      <c r="N177" s="9"/>
      <c r="O177" s="22">
        <v>0.74096700000000004</v>
      </c>
      <c r="P177" s="22">
        <v>60.089700000000001</v>
      </c>
      <c r="Q177" s="22">
        <v>-1.5554800000000001E-2</v>
      </c>
      <c r="R177" s="22">
        <v>167</v>
      </c>
      <c r="S177" s="22">
        <v>0.74023399999999995</v>
      </c>
      <c r="T177">
        <f t="shared" si="26"/>
        <v>15.5548</v>
      </c>
      <c r="U177">
        <f t="shared" si="27"/>
        <v>11.5255934916</v>
      </c>
      <c r="X177" s="9"/>
      <c r="Y177" s="22">
        <v>0.95901499999999995</v>
      </c>
      <c r="Z177" s="22">
        <v>109.667</v>
      </c>
      <c r="AA177" s="22">
        <v>-1.5396099999999999E-2</v>
      </c>
      <c r="AB177" s="22">
        <v>167</v>
      </c>
      <c r="AC177" s="22">
        <v>0.95794699999999999</v>
      </c>
      <c r="AD177">
        <f t="shared" si="28"/>
        <v>15.396099999999999</v>
      </c>
      <c r="AE177">
        <f t="shared" si="29"/>
        <v>14.765090841499998</v>
      </c>
      <c r="AF177" s="9"/>
      <c r="AG177" s="22">
        <v>0.74096700000000004</v>
      </c>
      <c r="AH177" s="22">
        <v>141.32599999999999</v>
      </c>
      <c r="AI177" s="22">
        <v>-1.5545700000000001E-2</v>
      </c>
      <c r="AJ177" s="22">
        <v>167</v>
      </c>
      <c r="AK177" s="22">
        <v>0.740448</v>
      </c>
      <c r="AL177">
        <f t="shared" si="30"/>
        <v>15.5457</v>
      </c>
      <c r="AM177">
        <f t="shared" si="31"/>
        <v>11.518850691900001</v>
      </c>
      <c r="AP177" s="9"/>
      <c r="AQ177" s="22">
        <v>0.95901499999999995</v>
      </c>
      <c r="AR177" s="22">
        <v>190.70500000000001</v>
      </c>
      <c r="AS177" s="22">
        <v>-1.54053E-2</v>
      </c>
      <c r="AT177" s="22">
        <v>167</v>
      </c>
      <c r="AU177" s="22">
        <v>0.95886199999999999</v>
      </c>
      <c r="AV177">
        <f t="shared" si="32"/>
        <v>15.4053</v>
      </c>
      <c r="AW177">
        <f t="shared" si="33"/>
        <v>14.773913779499999</v>
      </c>
      <c r="AX177" s="9"/>
      <c r="AY177" s="22">
        <v>0.74096700000000004</v>
      </c>
      <c r="AZ177" s="22">
        <v>240.08799999999999</v>
      </c>
      <c r="BA177" s="22">
        <v>-1.5545700000000001E-2</v>
      </c>
      <c r="BB177" s="22">
        <v>167</v>
      </c>
      <c r="BC177" s="22">
        <v>0.74038700000000002</v>
      </c>
      <c r="BD177">
        <f t="shared" si="34"/>
        <v>15.5457</v>
      </c>
      <c r="BE177">
        <f t="shared" si="35"/>
        <v>11.518850691900001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10.6783</v>
      </c>
      <c r="I178" s="22">
        <v>-1.53595E-2</v>
      </c>
      <c r="J178" s="22">
        <v>168</v>
      </c>
      <c r="K178" s="22">
        <v>0.95336900000000002</v>
      </c>
      <c r="L178">
        <f t="shared" si="24"/>
        <v>15.359500000000001</v>
      </c>
      <c r="M178">
        <f t="shared" si="25"/>
        <v>14.652640450500002</v>
      </c>
      <c r="N178" s="9"/>
      <c r="O178" s="22">
        <v>0.74600200000000005</v>
      </c>
      <c r="P178" s="22">
        <v>60.099699999999999</v>
      </c>
      <c r="Q178" s="22">
        <v>-1.55487E-2</v>
      </c>
      <c r="R178" s="22">
        <v>168</v>
      </c>
      <c r="S178" s="22">
        <v>0.74539200000000005</v>
      </c>
      <c r="T178">
        <f t="shared" si="26"/>
        <v>15.5487</v>
      </c>
      <c r="U178">
        <f t="shared" si="27"/>
        <v>11.599361297400002</v>
      </c>
      <c r="X178" s="9"/>
      <c r="Y178" s="22">
        <v>0.95397900000000002</v>
      </c>
      <c r="Z178" s="22">
        <v>109.67700000000001</v>
      </c>
      <c r="AA178" s="22">
        <v>-1.54053E-2</v>
      </c>
      <c r="AB178" s="22">
        <v>168</v>
      </c>
      <c r="AC178" s="22">
        <v>0.95275900000000002</v>
      </c>
      <c r="AD178">
        <f t="shared" si="28"/>
        <v>15.4053</v>
      </c>
      <c r="AE178">
        <f t="shared" si="29"/>
        <v>14.6963326887</v>
      </c>
      <c r="AF178" s="9"/>
      <c r="AG178" s="22">
        <v>0.74600200000000005</v>
      </c>
      <c r="AH178" s="22">
        <v>141.33600000000001</v>
      </c>
      <c r="AI178" s="22">
        <v>-1.5545700000000001E-2</v>
      </c>
      <c r="AJ178" s="22">
        <v>168</v>
      </c>
      <c r="AK178" s="22">
        <v>0.74545300000000003</v>
      </c>
      <c r="AL178">
        <f t="shared" si="30"/>
        <v>15.5457</v>
      </c>
      <c r="AM178">
        <f t="shared" si="31"/>
        <v>11.597123291400001</v>
      </c>
      <c r="AP178" s="9"/>
      <c r="AQ178" s="22">
        <v>0.95397900000000002</v>
      </c>
      <c r="AR178" s="22">
        <v>190.715</v>
      </c>
      <c r="AS178" s="22">
        <v>-1.54022E-2</v>
      </c>
      <c r="AT178" s="22">
        <v>168</v>
      </c>
      <c r="AU178" s="22">
        <v>0.95306400000000002</v>
      </c>
      <c r="AV178">
        <f t="shared" si="32"/>
        <v>15.402199999999999</v>
      </c>
      <c r="AW178">
        <f t="shared" si="33"/>
        <v>14.693375353799999</v>
      </c>
      <c r="AX178" s="9"/>
      <c r="AY178" s="22">
        <v>0.74600200000000005</v>
      </c>
      <c r="AZ178" s="22">
        <v>240.09800000000001</v>
      </c>
      <c r="BA178" s="22">
        <v>-1.55426E-2</v>
      </c>
      <c r="BB178" s="22">
        <v>168</v>
      </c>
      <c r="BC178" s="22">
        <v>0.74536100000000005</v>
      </c>
      <c r="BD178">
        <f t="shared" si="34"/>
        <v>15.5426</v>
      </c>
      <c r="BE178">
        <f t="shared" si="35"/>
        <v>11.594810685200001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10.6884</v>
      </c>
      <c r="I179" s="22">
        <v>-1.53595E-2</v>
      </c>
      <c r="J179" s="22">
        <v>169</v>
      </c>
      <c r="K179" s="22">
        <v>0.94757100000000005</v>
      </c>
      <c r="L179">
        <f t="shared" si="24"/>
        <v>15.359500000000001</v>
      </c>
      <c r="M179">
        <f t="shared" si="25"/>
        <v>14.575305368</v>
      </c>
      <c r="N179" s="9"/>
      <c r="O179" s="22">
        <v>0.75103799999999998</v>
      </c>
      <c r="P179" s="22">
        <v>60.1098</v>
      </c>
      <c r="Q179" s="22">
        <v>-1.5539600000000001E-2</v>
      </c>
      <c r="R179" s="22">
        <v>169</v>
      </c>
      <c r="S179" s="22">
        <v>0.75036599999999998</v>
      </c>
      <c r="T179">
        <f t="shared" si="26"/>
        <v>15.5396</v>
      </c>
      <c r="U179">
        <f t="shared" si="27"/>
        <v>11.6708301048</v>
      </c>
      <c r="X179" s="9"/>
      <c r="Y179" s="22">
        <v>0.94894400000000001</v>
      </c>
      <c r="Z179" s="22">
        <v>109.687</v>
      </c>
      <c r="AA179" s="22">
        <v>-1.54114E-2</v>
      </c>
      <c r="AB179" s="22">
        <v>169</v>
      </c>
      <c r="AC179" s="22">
        <v>0.94787600000000005</v>
      </c>
      <c r="AD179">
        <f t="shared" si="28"/>
        <v>15.4114</v>
      </c>
      <c r="AE179">
        <f t="shared" si="29"/>
        <v>14.624555561600001</v>
      </c>
      <c r="AF179" s="9"/>
      <c r="AG179" s="22">
        <v>0.75103799999999998</v>
      </c>
      <c r="AH179" s="22">
        <v>141.346</v>
      </c>
      <c r="AI179" s="22">
        <v>-1.5545700000000001E-2</v>
      </c>
      <c r="AJ179" s="22">
        <v>169</v>
      </c>
      <c r="AK179" s="22">
        <v>0.75036599999999998</v>
      </c>
      <c r="AL179">
        <f t="shared" si="30"/>
        <v>15.5457</v>
      </c>
      <c r="AM179">
        <f t="shared" si="31"/>
        <v>11.675411436599999</v>
      </c>
      <c r="AP179" s="9"/>
      <c r="AQ179" s="22">
        <v>0.94894400000000001</v>
      </c>
      <c r="AR179" s="22">
        <v>190.72499999999999</v>
      </c>
      <c r="AS179" s="22">
        <v>-1.54022E-2</v>
      </c>
      <c r="AT179" s="22">
        <v>169</v>
      </c>
      <c r="AU179" s="22">
        <v>0.94818100000000005</v>
      </c>
      <c r="AV179">
        <f t="shared" si="32"/>
        <v>15.402199999999999</v>
      </c>
      <c r="AW179">
        <f t="shared" si="33"/>
        <v>14.615825276799999</v>
      </c>
      <c r="AX179" s="9"/>
      <c r="AY179" s="22">
        <v>0.75103799999999998</v>
      </c>
      <c r="AZ179" s="22">
        <v>240.108</v>
      </c>
      <c r="BA179" s="22">
        <v>-1.5539600000000001E-2</v>
      </c>
      <c r="BB179" s="22">
        <v>169</v>
      </c>
      <c r="BC179" s="22">
        <v>0.75039699999999998</v>
      </c>
      <c r="BD179">
        <f t="shared" si="34"/>
        <v>15.5396</v>
      </c>
      <c r="BE179">
        <f t="shared" si="35"/>
        <v>11.6708301048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10.698499999999999</v>
      </c>
      <c r="I180" s="22">
        <v>-1.5362499999999999E-2</v>
      </c>
      <c r="J180" s="22">
        <v>170</v>
      </c>
      <c r="K180" s="22">
        <v>0.94268799999999997</v>
      </c>
      <c r="L180">
        <f t="shared" si="24"/>
        <v>15.362499999999999</v>
      </c>
      <c r="M180">
        <f t="shared" si="25"/>
        <v>14.500802012499999</v>
      </c>
      <c r="N180" s="9"/>
      <c r="O180" s="22">
        <v>0.756073</v>
      </c>
      <c r="P180" s="22">
        <v>60.119900000000001</v>
      </c>
      <c r="Q180" s="22">
        <v>-1.55365E-2</v>
      </c>
      <c r="R180" s="22">
        <v>170</v>
      </c>
      <c r="S180" s="22">
        <v>0.75531000000000004</v>
      </c>
      <c r="T180">
        <f t="shared" si="26"/>
        <v>15.5365</v>
      </c>
      <c r="U180">
        <f t="shared" si="27"/>
        <v>11.7467281645</v>
      </c>
      <c r="X180" s="9"/>
      <c r="Y180" s="22">
        <v>0.943909</v>
      </c>
      <c r="Z180" s="22">
        <v>109.697</v>
      </c>
      <c r="AA180" s="22">
        <v>-1.5417500000000001E-2</v>
      </c>
      <c r="AB180" s="22">
        <v>170</v>
      </c>
      <c r="AC180" s="22">
        <v>0.94238299999999997</v>
      </c>
      <c r="AD180">
        <f t="shared" si="28"/>
        <v>15.4175</v>
      </c>
      <c r="AE180">
        <f t="shared" si="29"/>
        <v>14.5527170075</v>
      </c>
      <c r="AF180" s="9"/>
      <c r="AG180" s="22">
        <v>0.756073</v>
      </c>
      <c r="AH180" s="22">
        <v>141.35599999999999</v>
      </c>
      <c r="AI180" s="22">
        <v>-1.5539600000000001E-2</v>
      </c>
      <c r="AJ180" s="22">
        <v>170</v>
      </c>
      <c r="AK180" s="22">
        <v>0.75531000000000004</v>
      </c>
      <c r="AL180">
        <f t="shared" si="30"/>
        <v>15.5396</v>
      </c>
      <c r="AM180">
        <f t="shared" si="31"/>
        <v>11.749071990799999</v>
      </c>
      <c r="AP180" s="9"/>
      <c r="AQ180" s="22">
        <v>0.943909</v>
      </c>
      <c r="AR180" s="22">
        <v>190.73500000000001</v>
      </c>
      <c r="AS180" s="22">
        <v>-1.5396099999999999E-2</v>
      </c>
      <c r="AT180" s="22">
        <v>170</v>
      </c>
      <c r="AU180" s="22">
        <v>0.94299299999999997</v>
      </c>
      <c r="AV180">
        <f t="shared" si="32"/>
        <v>15.396099999999999</v>
      </c>
      <c r="AW180">
        <f t="shared" si="33"/>
        <v>14.5325173549</v>
      </c>
      <c r="AX180" s="9"/>
      <c r="AY180" s="22">
        <v>0.756073</v>
      </c>
      <c r="AZ180" s="22">
        <v>240.11799999999999</v>
      </c>
      <c r="BA180" s="22">
        <v>-1.55365E-2</v>
      </c>
      <c r="BB180" s="22">
        <v>170</v>
      </c>
      <c r="BC180" s="22">
        <v>0.75470000000000004</v>
      </c>
      <c r="BD180">
        <f t="shared" si="34"/>
        <v>15.5365</v>
      </c>
      <c r="BE180">
        <f t="shared" si="35"/>
        <v>11.7467281645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10.708500000000001</v>
      </c>
      <c r="I181" s="22">
        <v>-1.53717E-2</v>
      </c>
      <c r="J181" s="22">
        <v>171</v>
      </c>
      <c r="K181" s="22">
        <v>0.93811</v>
      </c>
      <c r="L181">
        <f t="shared" si="24"/>
        <v>15.371700000000001</v>
      </c>
      <c r="M181">
        <f t="shared" si="25"/>
        <v>14.432074094100001</v>
      </c>
      <c r="N181" s="9"/>
      <c r="O181" s="22">
        <v>0.76110800000000001</v>
      </c>
      <c r="P181" s="22">
        <v>60.13</v>
      </c>
      <c r="Q181" s="22">
        <v>-1.5527300000000001E-2</v>
      </c>
      <c r="R181" s="22">
        <v>171</v>
      </c>
      <c r="S181" s="22">
        <v>0.76019300000000001</v>
      </c>
      <c r="T181">
        <f t="shared" si="26"/>
        <v>15.5273</v>
      </c>
      <c r="U181">
        <f t="shared" si="27"/>
        <v>11.817952248400001</v>
      </c>
      <c r="X181" s="9"/>
      <c r="Y181" s="22">
        <v>0.93887299999999996</v>
      </c>
      <c r="Z181" s="22">
        <v>109.70699999999999</v>
      </c>
      <c r="AA181" s="22">
        <v>-1.5423600000000001E-2</v>
      </c>
      <c r="AB181" s="22">
        <v>171</v>
      </c>
      <c r="AC181" s="22">
        <v>0.937805</v>
      </c>
      <c r="AD181">
        <f t="shared" si="28"/>
        <v>15.4236</v>
      </c>
      <c r="AE181">
        <f t="shared" si="29"/>
        <v>14.4808016028</v>
      </c>
      <c r="AF181" s="9"/>
      <c r="AG181" s="22">
        <v>0.76110800000000001</v>
      </c>
      <c r="AH181" s="22">
        <v>141.36600000000001</v>
      </c>
      <c r="AI181" s="22">
        <v>-1.55365E-2</v>
      </c>
      <c r="AJ181" s="22">
        <v>171</v>
      </c>
      <c r="AK181" s="22">
        <v>0.76019300000000001</v>
      </c>
      <c r="AL181">
        <f t="shared" si="30"/>
        <v>15.5365</v>
      </c>
      <c r="AM181">
        <f t="shared" si="31"/>
        <v>11.824954442000001</v>
      </c>
      <c r="AP181" s="9"/>
      <c r="AQ181" s="22">
        <v>0.93887299999999996</v>
      </c>
      <c r="AR181" s="22">
        <v>190.745</v>
      </c>
      <c r="AS181" s="22">
        <v>-1.53931E-2</v>
      </c>
      <c r="AT181" s="22">
        <v>171</v>
      </c>
      <c r="AU181" s="22">
        <v>0.93811</v>
      </c>
      <c r="AV181">
        <f t="shared" si="32"/>
        <v>15.3931</v>
      </c>
      <c r="AW181">
        <f t="shared" si="33"/>
        <v>14.4521659763</v>
      </c>
      <c r="AX181" s="9"/>
      <c r="AY181" s="22">
        <v>0.76110800000000001</v>
      </c>
      <c r="AZ181" s="22">
        <v>240.12799999999999</v>
      </c>
      <c r="BA181" s="22">
        <v>-1.5533399999999999E-2</v>
      </c>
      <c r="BB181" s="22">
        <v>171</v>
      </c>
      <c r="BC181" s="22">
        <v>0.75988800000000001</v>
      </c>
      <c r="BD181">
        <f t="shared" si="34"/>
        <v>15.533399999999999</v>
      </c>
      <c r="BE181">
        <f t="shared" si="35"/>
        <v>11.822595007199999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10.7186</v>
      </c>
      <c r="I182" s="22">
        <v>-1.53778E-2</v>
      </c>
      <c r="J182" s="22">
        <v>172</v>
      </c>
      <c r="K182" s="22">
        <v>0.93322799999999995</v>
      </c>
      <c r="L182">
        <f t="shared" si="24"/>
        <v>15.377800000000001</v>
      </c>
      <c r="M182">
        <f t="shared" si="25"/>
        <v>14.3603739964</v>
      </c>
      <c r="N182" s="9"/>
      <c r="O182" s="22">
        <v>0.76614400000000005</v>
      </c>
      <c r="P182" s="22">
        <v>60.14</v>
      </c>
      <c r="Q182" s="22">
        <v>-1.5521200000000001E-2</v>
      </c>
      <c r="R182" s="22">
        <v>172</v>
      </c>
      <c r="S182" s="22">
        <v>0.76599099999999998</v>
      </c>
      <c r="T182">
        <f t="shared" si="26"/>
        <v>15.5212</v>
      </c>
      <c r="U182">
        <f t="shared" si="27"/>
        <v>11.8914742528</v>
      </c>
      <c r="X182" s="9"/>
      <c r="Y182" s="22">
        <v>0.93383799999999995</v>
      </c>
      <c r="Z182" s="22">
        <v>109.717</v>
      </c>
      <c r="AA182" s="22">
        <v>-1.5432700000000001E-2</v>
      </c>
      <c r="AB182" s="22">
        <v>172</v>
      </c>
      <c r="AC182" s="22">
        <v>0.93292200000000003</v>
      </c>
      <c r="AD182">
        <f t="shared" si="28"/>
        <v>15.432700000000001</v>
      </c>
      <c r="AE182">
        <f t="shared" si="29"/>
        <v>14.411641702599999</v>
      </c>
      <c r="AF182" s="9"/>
      <c r="AG182" s="22">
        <v>0.76614400000000005</v>
      </c>
      <c r="AH182" s="22">
        <v>141.37700000000001</v>
      </c>
      <c r="AI182" s="22">
        <v>-1.5527300000000001E-2</v>
      </c>
      <c r="AJ182" s="22">
        <v>172</v>
      </c>
      <c r="AK182" s="22">
        <v>0.76507599999999998</v>
      </c>
      <c r="AL182">
        <f t="shared" si="30"/>
        <v>15.5273</v>
      </c>
      <c r="AM182">
        <f t="shared" si="31"/>
        <v>11.896147731200001</v>
      </c>
      <c r="AP182" s="9"/>
      <c r="AQ182" s="22">
        <v>0.93383799999999995</v>
      </c>
      <c r="AR182" s="22">
        <v>190.755</v>
      </c>
      <c r="AS182" s="22">
        <v>-1.53992E-2</v>
      </c>
      <c r="AT182" s="22">
        <v>172</v>
      </c>
      <c r="AU182" s="22">
        <v>0.93292200000000003</v>
      </c>
      <c r="AV182">
        <f t="shared" si="32"/>
        <v>15.3992</v>
      </c>
      <c r="AW182">
        <f t="shared" si="33"/>
        <v>14.380358129599999</v>
      </c>
      <c r="AX182" s="9"/>
      <c r="AY182" s="22">
        <v>0.76614400000000005</v>
      </c>
      <c r="AZ182" s="22">
        <v>240.13800000000001</v>
      </c>
      <c r="BA182" s="22">
        <v>-1.55304E-2</v>
      </c>
      <c r="BB182" s="22">
        <v>172</v>
      </c>
      <c r="BC182" s="22">
        <v>0.76507599999999998</v>
      </c>
      <c r="BD182">
        <f t="shared" si="34"/>
        <v>15.5304</v>
      </c>
      <c r="BE182">
        <f t="shared" si="35"/>
        <v>11.8985227776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10.7287</v>
      </c>
      <c r="I183" s="22">
        <v>-1.5389999999999999E-2</v>
      </c>
      <c r="J183" s="22">
        <v>173</v>
      </c>
      <c r="K183" s="22">
        <v>0.92834499999999998</v>
      </c>
      <c r="L183">
        <f t="shared" si="24"/>
        <v>15.389999999999999</v>
      </c>
      <c r="M183">
        <f t="shared" si="25"/>
        <v>14.294262779999999</v>
      </c>
      <c r="N183" s="9"/>
      <c r="O183" s="22">
        <v>0.77117899999999995</v>
      </c>
      <c r="P183" s="22">
        <v>60.150100000000002</v>
      </c>
      <c r="Q183" s="22">
        <v>-1.5521200000000001E-2</v>
      </c>
      <c r="R183" s="22">
        <v>173</v>
      </c>
      <c r="S183" s="22">
        <v>0.77056899999999995</v>
      </c>
      <c r="T183">
        <f t="shared" si="26"/>
        <v>15.5212</v>
      </c>
      <c r="U183">
        <f t="shared" si="27"/>
        <v>11.969623494799999</v>
      </c>
      <c r="X183" s="9"/>
      <c r="Y183" s="22">
        <v>0.92880200000000002</v>
      </c>
      <c r="Z183" s="22">
        <v>109.72799999999999</v>
      </c>
      <c r="AA183" s="22">
        <v>-1.54358E-2</v>
      </c>
      <c r="AB183" s="22">
        <v>173</v>
      </c>
      <c r="AC183" s="22">
        <v>0.92803999999999998</v>
      </c>
      <c r="AD183">
        <f t="shared" si="28"/>
        <v>15.4358</v>
      </c>
      <c r="AE183">
        <f t="shared" si="29"/>
        <v>14.3368019116</v>
      </c>
      <c r="AF183" s="9"/>
      <c r="AG183" s="22">
        <v>0.77117899999999995</v>
      </c>
      <c r="AH183" s="22">
        <v>141.387</v>
      </c>
      <c r="AI183" s="22">
        <v>-1.55243E-2</v>
      </c>
      <c r="AJ183" s="22">
        <v>173</v>
      </c>
      <c r="AK183" s="22">
        <v>0.77026399999999995</v>
      </c>
      <c r="AL183">
        <f t="shared" si="30"/>
        <v>15.5243</v>
      </c>
      <c r="AM183">
        <f t="shared" si="31"/>
        <v>11.9720141497</v>
      </c>
      <c r="AP183" s="9"/>
      <c r="AQ183" s="22">
        <v>0.92880200000000002</v>
      </c>
      <c r="AR183" s="22">
        <v>190.76499999999999</v>
      </c>
      <c r="AS183" s="22">
        <v>-1.54053E-2</v>
      </c>
      <c r="AT183" s="22">
        <v>173</v>
      </c>
      <c r="AU183" s="22">
        <v>0.92773399999999995</v>
      </c>
      <c r="AV183">
        <f t="shared" si="32"/>
        <v>15.4053</v>
      </c>
      <c r="AW183">
        <f t="shared" si="33"/>
        <v>14.308473450600001</v>
      </c>
      <c r="AX183" s="9"/>
      <c r="AY183" s="22">
        <v>0.77117899999999995</v>
      </c>
      <c r="AZ183" s="22">
        <v>240.148</v>
      </c>
      <c r="BA183" s="22">
        <v>-1.5521200000000001E-2</v>
      </c>
      <c r="BB183" s="22">
        <v>173</v>
      </c>
      <c r="BC183" s="22">
        <v>0.77056899999999995</v>
      </c>
      <c r="BD183">
        <f t="shared" si="34"/>
        <v>15.5212</v>
      </c>
      <c r="BE183">
        <f t="shared" si="35"/>
        <v>11.969623494799999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10.738799999999999</v>
      </c>
      <c r="I184" s="22">
        <v>-1.53931E-2</v>
      </c>
      <c r="J184" s="22">
        <v>174</v>
      </c>
      <c r="K184" s="22">
        <v>0.92285200000000001</v>
      </c>
      <c r="L184">
        <f t="shared" si="24"/>
        <v>15.3931</v>
      </c>
      <c r="M184">
        <f t="shared" si="25"/>
        <v>14.2196378077</v>
      </c>
      <c r="N184" s="9"/>
      <c r="O184" s="22">
        <v>0.77621499999999999</v>
      </c>
      <c r="P184" s="22">
        <v>60.160200000000003</v>
      </c>
      <c r="Q184" s="22">
        <v>-1.5521200000000001E-2</v>
      </c>
      <c r="R184" s="22">
        <v>174</v>
      </c>
      <c r="S184" s="22">
        <v>0.77545200000000003</v>
      </c>
      <c r="T184">
        <f t="shared" si="26"/>
        <v>15.5212</v>
      </c>
      <c r="U184">
        <f t="shared" si="27"/>
        <v>12.047788258000001</v>
      </c>
      <c r="X184" s="9"/>
      <c r="Y184" s="22">
        <v>0.923767</v>
      </c>
      <c r="Z184" s="22">
        <v>109.738</v>
      </c>
      <c r="AA184" s="22">
        <v>-1.5432700000000001E-2</v>
      </c>
      <c r="AB184" s="22">
        <v>174</v>
      </c>
      <c r="AC184" s="22">
        <v>0.92254599999999998</v>
      </c>
      <c r="AD184">
        <f t="shared" si="28"/>
        <v>15.432700000000001</v>
      </c>
      <c r="AE184">
        <f t="shared" si="29"/>
        <v>14.2562189809</v>
      </c>
      <c r="AF184" s="9"/>
      <c r="AG184" s="22">
        <v>0.77621499999999999</v>
      </c>
      <c r="AH184" s="22">
        <v>141.39699999999999</v>
      </c>
      <c r="AI184" s="22">
        <v>-1.5518199999999999E-2</v>
      </c>
      <c r="AJ184" s="22">
        <v>174</v>
      </c>
      <c r="AK184" s="22">
        <v>0.775146</v>
      </c>
      <c r="AL184">
        <f t="shared" si="30"/>
        <v>15.5182</v>
      </c>
      <c r="AM184">
        <f t="shared" si="31"/>
        <v>12.045459613</v>
      </c>
      <c r="AP184" s="9"/>
      <c r="AQ184" s="22">
        <v>0.923767</v>
      </c>
      <c r="AR184" s="22">
        <v>190.77500000000001</v>
      </c>
      <c r="AS184" s="22">
        <v>-1.5417500000000001E-2</v>
      </c>
      <c r="AT184" s="22">
        <v>174</v>
      </c>
      <c r="AU184" s="22">
        <v>0.92285200000000001</v>
      </c>
      <c r="AV184">
        <f t="shared" si="32"/>
        <v>15.4175</v>
      </c>
      <c r="AW184">
        <f t="shared" si="33"/>
        <v>14.242177722500001</v>
      </c>
      <c r="AX184" s="9"/>
      <c r="AY184" s="22">
        <v>0.77621499999999999</v>
      </c>
      <c r="AZ184" s="22">
        <v>240.15899999999999</v>
      </c>
      <c r="BA184" s="22">
        <v>-1.5512099999999999E-2</v>
      </c>
      <c r="BB184" s="22">
        <v>174</v>
      </c>
      <c r="BC184" s="22">
        <v>0.77575700000000003</v>
      </c>
      <c r="BD184">
        <f t="shared" si="34"/>
        <v>15.512099999999998</v>
      </c>
      <c r="BE184">
        <f t="shared" si="35"/>
        <v>12.040724701499999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10.748799999999999</v>
      </c>
      <c r="I185" s="22">
        <v>-1.5396099999999999E-2</v>
      </c>
      <c r="J185" s="22">
        <v>175</v>
      </c>
      <c r="K185" s="22">
        <v>0.91796900000000003</v>
      </c>
      <c r="L185">
        <f t="shared" si="24"/>
        <v>15.396099999999999</v>
      </c>
      <c r="M185">
        <f t="shared" si="25"/>
        <v>14.144889745199999</v>
      </c>
      <c r="N185" s="9"/>
      <c r="O185" s="22">
        <v>0.78125</v>
      </c>
      <c r="P185" s="22">
        <v>60.170200000000001</v>
      </c>
      <c r="Q185" s="22">
        <v>-1.5521200000000001E-2</v>
      </c>
      <c r="R185" s="22">
        <v>175</v>
      </c>
      <c r="S185" s="22">
        <v>0.78064</v>
      </c>
      <c r="T185">
        <f t="shared" si="26"/>
        <v>15.5212</v>
      </c>
      <c r="U185">
        <f t="shared" si="27"/>
        <v>12.125937500000001</v>
      </c>
      <c r="X185" s="9"/>
      <c r="Y185" s="22">
        <v>0.91873199999999999</v>
      </c>
      <c r="Z185" s="22">
        <v>109.748</v>
      </c>
      <c r="AA185" s="22">
        <v>-1.5429699999999999E-2</v>
      </c>
      <c r="AB185" s="22">
        <v>175</v>
      </c>
      <c r="AC185" s="22">
        <v>0.91796900000000003</v>
      </c>
      <c r="AD185">
        <f t="shared" si="28"/>
        <v>15.429699999999999</v>
      </c>
      <c r="AE185">
        <f t="shared" si="29"/>
        <v>14.175759140399999</v>
      </c>
      <c r="AF185" s="9"/>
      <c r="AG185" s="22">
        <v>0.78125</v>
      </c>
      <c r="AH185" s="22">
        <v>141.40700000000001</v>
      </c>
      <c r="AI185" s="22">
        <v>-1.55151E-2</v>
      </c>
      <c r="AJ185" s="22">
        <v>175</v>
      </c>
      <c r="AK185" s="22">
        <v>0.78002899999999997</v>
      </c>
      <c r="AL185">
        <f t="shared" si="30"/>
        <v>15.5151</v>
      </c>
      <c r="AM185">
        <f t="shared" si="31"/>
        <v>12.121171875</v>
      </c>
      <c r="AP185" s="9"/>
      <c r="AQ185" s="22">
        <v>0.91873199999999999</v>
      </c>
      <c r="AR185" s="22">
        <v>190.785</v>
      </c>
      <c r="AS185" s="22">
        <v>-1.54266E-2</v>
      </c>
      <c r="AT185" s="22">
        <v>175</v>
      </c>
      <c r="AU185" s="22">
        <v>0.91766400000000004</v>
      </c>
      <c r="AV185">
        <f t="shared" si="32"/>
        <v>15.426600000000001</v>
      </c>
      <c r="AW185">
        <f t="shared" si="33"/>
        <v>14.1729110712</v>
      </c>
      <c r="AX185" s="9"/>
      <c r="AY185" s="22">
        <v>0.78125</v>
      </c>
      <c r="AZ185" s="22">
        <v>240.16900000000001</v>
      </c>
      <c r="BA185" s="22">
        <v>-1.5509E-2</v>
      </c>
      <c r="BB185" s="22">
        <v>175</v>
      </c>
      <c r="BC185" s="22">
        <v>0.780945</v>
      </c>
      <c r="BD185">
        <f t="shared" si="34"/>
        <v>15.509</v>
      </c>
      <c r="BE185">
        <f t="shared" si="35"/>
        <v>12.116406250000001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10.758900000000001</v>
      </c>
      <c r="I186" s="22">
        <v>-1.5396099999999999E-2</v>
      </c>
      <c r="J186" s="22">
        <v>176</v>
      </c>
      <c r="K186" s="22">
        <v>0.91308599999999995</v>
      </c>
      <c r="L186">
        <f t="shared" si="24"/>
        <v>15.396099999999999</v>
      </c>
      <c r="M186">
        <f t="shared" si="25"/>
        <v>14.067354985599998</v>
      </c>
      <c r="N186" s="9"/>
      <c r="O186" s="22">
        <v>0.78628500000000001</v>
      </c>
      <c r="P186" s="22">
        <v>60.180300000000003</v>
      </c>
      <c r="Q186" s="22">
        <v>-1.5518199999999999E-2</v>
      </c>
      <c r="R186" s="22">
        <v>176</v>
      </c>
      <c r="S186" s="22">
        <v>0.78552200000000005</v>
      </c>
      <c r="T186">
        <f t="shared" si="26"/>
        <v>15.5182</v>
      </c>
      <c r="U186">
        <f t="shared" si="27"/>
        <v>12.201727887000001</v>
      </c>
      <c r="X186" s="9"/>
      <c r="Y186" s="22">
        <v>0.91369599999999995</v>
      </c>
      <c r="Z186" s="22">
        <v>109.758</v>
      </c>
      <c r="AA186" s="22">
        <v>-1.54358E-2</v>
      </c>
      <c r="AB186" s="22">
        <v>176</v>
      </c>
      <c r="AC186" s="22">
        <v>0.91308599999999995</v>
      </c>
      <c r="AD186">
        <f t="shared" si="28"/>
        <v>15.4358</v>
      </c>
      <c r="AE186">
        <f t="shared" si="29"/>
        <v>14.103628716799999</v>
      </c>
      <c r="AF186" s="9"/>
      <c r="AG186" s="22">
        <v>0.78628500000000001</v>
      </c>
      <c r="AH186" s="22">
        <v>141.417</v>
      </c>
      <c r="AI186" s="22">
        <v>-1.5509E-2</v>
      </c>
      <c r="AJ186" s="22">
        <v>176</v>
      </c>
      <c r="AK186" s="22">
        <v>0.78582799999999997</v>
      </c>
      <c r="AL186">
        <f t="shared" si="30"/>
        <v>15.509</v>
      </c>
      <c r="AM186">
        <f t="shared" si="31"/>
        <v>12.194494065000001</v>
      </c>
      <c r="AP186" s="9"/>
      <c r="AQ186" s="22">
        <v>0.91369599999999995</v>
      </c>
      <c r="AR186" s="22">
        <v>190.79499999999999</v>
      </c>
      <c r="AS186" s="22">
        <v>-1.5429699999999999E-2</v>
      </c>
      <c r="AT186" s="22">
        <v>176</v>
      </c>
      <c r="AU186" s="22">
        <v>0.91217000000000004</v>
      </c>
      <c r="AV186">
        <f t="shared" si="32"/>
        <v>15.429699999999999</v>
      </c>
      <c r="AW186">
        <f t="shared" si="33"/>
        <v>14.098055171199999</v>
      </c>
      <c r="AX186" s="9"/>
      <c r="AY186" s="22">
        <v>0.78628500000000001</v>
      </c>
      <c r="AZ186" s="22">
        <v>240.179</v>
      </c>
      <c r="BA186" s="22">
        <v>-1.55029E-2</v>
      </c>
      <c r="BB186" s="22">
        <v>176</v>
      </c>
      <c r="BC186" s="22">
        <v>0.78552200000000005</v>
      </c>
      <c r="BD186">
        <f t="shared" si="34"/>
        <v>15.5029</v>
      </c>
      <c r="BE186">
        <f t="shared" si="35"/>
        <v>12.1896977265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10.769</v>
      </c>
      <c r="I187" s="22">
        <v>-1.5396099999999999E-2</v>
      </c>
      <c r="J187" s="22">
        <v>177</v>
      </c>
      <c r="K187" s="22">
        <v>0.90789799999999998</v>
      </c>
      <c r="L187">
        <f t="shared" si="24"/>
        <v>15.396099999999999</v>
      </c>
      <c r="M187">
        <f t="shared" si="25"/>
        <v>13.989835622099999</v>
      </c>
      <c r="N187" s="9"/>
      <c r="O187" s="22">
        <v>0.79132100000000005</v>
      </c>
      <c r="P187" s="22">
        <v>60.190399999999997</v>
      </c>
      <c r="Q187" s="22">
        <v>-1.5512099999999999E-2</v>
      </c>
      <c r="R187" s="22">
        <v>177</v>
      </c>
      <c r="S187" s="22">
        <v>0.79071000000000002</v>
      </c>
      <c r="T187">
        <f t="shared" si="26"/>
        <v>15.512099999999998</v>
      </c>
      <c r="U187">
        <f t="shared" si="27"/>
        <v>12.275050484099999</v>
      </c>
      <c r="X187" s="9"/>
      <c r="Y187" s="22">
        <v>0.90866100000000005</v>
      </c>
      <c r="Z187" s="22">
        <v>109.768</v>
      </c>
      <c r="AA187" s="22">
        <v>-1.54419E-2</v>
      </c>
      <c r="AB187" s="22">
        <v>177</v>
      </c>
      <c r="AC187" s="22">
        <v>0.90759299999999998</v>
      </c>
      <c r="AD187">
        <f t="shared" si="28"/>
        <v>15.4419</v>
      </c>
      <c r="AE187">
        <f t="shared" si="29"/>
        <v>14.031452295900001</v>
      </c>
      <c r="AF187" s="9"/>
      <c r="AG187" s="22">
        <v>0.79132100000000005</v>
      </c>
      <c r="AH187" s="22">
        <v>141.42699999999999</v>
      </c>
      <c r="AI187" s="22">
        <v>-1.5506000000000001E-2</v>
      </c>
      <c r="AJ187" s="22">
        <v>177</v>
      </c>
      <c r="AK187" s="22">
        <v>0.79132100000000005</v>
      </c>
      <c r="AL187">
        <f t="shared" si="30"/>
        <v>15.506</v>
      </c>
      <c r="AM187">
        <f t="shared" si="31"/>
        <v>12.270223426000001</v>
      </c>
      <c r="AP187" s="9"/>
      <c r="AQ187" s="22">
        <v>0.90866100000000005</v>
      </c>
      <c r="AR187" s="22">
        <v>190.80500000000001</v>
      </c>
      <c r="AS187" s="22">
        <v>-1.5429699999999999E-2</v>
      </c>
      <c r="AT187" s="22">
        <v>177</v>
      </c>
      <c r="AU187" s="22">
        <v>0.90759299999999998</v>
      </c>
      <c r="AV187">
        <f t="shared" si="32"/>
        <v>15.429699999999999</v>
      </c>
      <c r="AW187">
        <f t="shared" si="33"/>
        <v>14.0203666317</v>
      </c>
      <c r="AX187" s="9"/>
      <c r="AY187" s="22">
        <v>0.79132100000000005</v>
      </c>
      <c r="AZ187" s="22">
        <v>240.18899999999999</v>
      </c>
      <c r="BA187" s="22">
        <v>-1.54968E-2</v>
      </c>
      <c r="BB187" s="22">
        <v>177</v>
      </c>
      <c r="BC187" s="22">
        <v>0.79010000000000002</v>
      </c>
      <c r="BD187">
        <f t="shared" si="34"/>
        <v>15.4968</v>
      </c>
      <c r="BE187">
        <f t="shared" si="35"/>
        <v>12.262943272800001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10.779</v>
      </c>
      <c r="I188" s="22">
        <v>-1.5396099999999999E-2</v>
      </c>
      <c r="J188" s="22">
        <v>178</v>
      </c>
      <c r="K188" s="22">
        <v>0.90301500000000001</v>
      </c>
      <c r="L188">
        <f t="shared" si="24"/>
        <v>15.396099999999999</v>
      </c>
      <c r="M188">
        <f t="shared" si="25"/>
        <v>13.912300862499999</v>
      </c>
      <c r="N188" s="9"/>
      <c r="O188" s="22">
        <v>0.79635599999999995</v>
      </c>
      <c r="P188" s="22">
        <v>60.200499999999998</v>
      </c>
      <c r="Q188" s="22">
        <v>-1.5509E-2</v>
      </c>
      <c r="R188" s="22">
        <v>178</v>
      </c>
      <c r="S188" s="22">
        <v>0.794983</v>
      </c>
      <c r="T188">
        <f t="shared" si="26"/>
        <v>15.509</v>
      </c>
      <c r="U188">
        <f t="shared" si="27"/>
        <v>12.350685203999999</v>
      </c>
      <c r="X188" s="9"/>
      <c r="Y188" s="22">
        <v>0.90362500000000001</v>
      </c>
      <c r="Z188" s="22">
        <v>109.77800000000001</v>
      </c>
      <c r="AA188" s="22">
        <v>-1.5444899999999999E-2</v>
      </c>
      <c r="AB188" s="22">
        <v>178</v>
      </c>
      <c r="AC188" s="22">
        <v>0.90271000000000001</v>
      </c>
      <c r="AD188">
        <f t="shared" si="28"/>
        <v>15.444899999999999</v>
      </c>
      <c r="AE188">
        <f t="shared" si="29"/>
        <v>13.956397762499998</v>
      </c>
      <c r="AF188" s="9"/>
      <c r="AG188" s="22">
        <v>0.79635599999999995</v>
      </c>
      <c r="AH188" s="22">
        <v>141.43700000000001</v>
      </c>
      <c r="AI188" s="22">
        <v>-1.5509E-2</v>
      </c>
      <c r="AJ188" s="22">
        <v>178</v>
      </c>
      <c r="AK188" s="22">
        <v>0.79559299999999999</v>
      </c>
      <c r="AL188">
        <f t="shared" si="30"/>
        <v>15.509</v>
      </c>
      <c r="AM188">
        <f t="shared" si="31"/>
        <v>12.350685203999999</v>
      </c>
      <c r="AP188" s="9"/>
      <c r="AQ188" s="22">
        <v>0.90362500000000001</v>
      </c>
      <c r="AR188" s="22">
        <v>190.815</v>
      </c>
      <c r="AS188" s="22">
        <v>-1.54266E-2</v>
      </c>
      <c r="AT188" s="22">
        <v>178</v>
      </c>
      <c r="AU188" s="22">
        <v>0.90301500000000001</v>
      </c>
      <c r="AV188">
        <f t="shared" si="32"/>
        <v>15.426600000000001</v>
      </c>
      <c r="AW188">
        <f t="shared" si="33"/>
        <v>13.939861425</v>
      </c>
      <c r="AX188" s="9"/>
      <c r="AY188" s="22">
        <v>0.79635599999999995</v>
      </c>
      <c r="AZ188" s="22">
        <v>240.19900000000001</v>
      </c>
      <c r="BA188" s="22">
        <v>-1.54907E-2</v>
      </c>
      <c r="BB188" s="22">
        <v>178</v>
      </c>
      <c r="BC188" s="22">
        <v>0.79589799999999999</v>
      </c>
      <c r="BD188">
        <f t="shared" si="34"/>
        <v>15.4907</v>
      </c>
      <c r="BE188">
        <f t="shared" si="35"/>
        <v>12.3361118892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10.789099999999999</v>
      </c>
      <c r="I189" s="22">
        <v>-1.53992E-2</v>
      </c>
      <c r="J189" s="22">
        <v>179</v>
      </c>
      <c r="K189" s="22">
        <v>0.89813200000000004</v>
      </c>
      <c r="L189">
        <f t="shared" si="24"/>
        <v>15.3992</v>
      </c>
      <c r="M189">
        <f t="shared" si="25"/>
        <v>13.837567128</v>
      </c>
      <c r="N189" s="9"/>
      <c r="O189" s="22">
        <v>0.80139199999999999</v>
      </c>
      <c r="P189" s="22">
        <v>60.210500000000003</v>
      </c>
      <c r="Q189" s="22">
        <v>-1.5509E-2</v>
      </c>
      <c r="R189" s="22">
        <v>179</v>
      </c>
      <c r="S189" s="22">
        <v>0.80047599999999997</v>
      </c>
      <c r="T189">
        <f t="shared" si="26"/>
        <v>15.509</v>
      </c>
      <c r="U189">
        <f t="shared" si="27"/>
        <v>12.428788528</v>
      </c>
      <c r="X189" s="9"/>
      <c r="Y189" s="22">
        <v>0.89859</v>
      </c>
      <c r="Z189" s="22">
        <v>109.788</v>
      </c>
      <c r="AA189" s="22">
        <v>-1.5448E-2</v>
      </c>
      <c r="AB189" s="22">
        <v>179</v>
      </c>
      <c r="AC189" s="22">
        <v>0.89813200000000004</v>
      </c>
      <c r="AD189">
        <f t="shared" si="28"/>
        <v>15.448</v>
      </c>
      <c r="AE189">
        <f t="shared" si="29"/>
        <v>13.88141832</v>
      </c>
      <c r="AF189" s="9"/>
      <c r="AG189" s="22">
        <v>0.80139199999999999</v>
      </c>
      <c r="AH189" s="22">
        <v>141.447</v>
      </c>
      <c r="AI189" s="22">
        <v>-1.5509E-2</v>
      </c>
      <c r="AJ189" s="22">
        <v>179</v>
      </c>
      <c r="AK189" s="22">
        <v>0.80078099999999997</v>
      </c>
      <c r="AL189">
        <f t="shared" si="30"/>
        <v>15.509</v>
      </c>
      <c r="AM189">
        <f t="shared" si="31"/>
        <v>12.428788528</v>
      </c>
      <c r="AP189" s="9"/>
      <c r="AQ189" s="22">
        <v>0.89859</v>
      </c>
      <c r="AR189" s="22">
        <v>190.82499999999999</v>
      </c>
      <c r="AS189" s="22">
        <v>-1.5429699999999999E-2</v>
      </c>
      <c r="AT189" s="22">
        <v>179</v>
      </c>
      <c r="AU189" s="22">
        <v>0.89813200000000004</v>
      </c>
      <c r="AV189">
        <f t="shared" si="32"/>
        <v>15.429699999999999</v>
      </c>
      <c r="AW189">
        <f t="shared" si="33"/>
        <v>13.864974123</v>
      </c>
      <c r="AX189" s="9"/>
      <c r="AY189" s="22">
        <v>0.80139199999999999</v>
      </c>
      <c r="AZ189" s="22">
        <v>240.209</v>
      </c>
      <c r="BA189" s="22">
        <v>-1.5484599999999999E-2</v>
      </c>
      <c r="BB189" s="22">
        <v>179</v>
      </c>
      <c r="BC189" s="22">
        <v>0.80078099999999997</v>
      </c>
      <c r="BD189">
        <f t="shared" si="34"/>
        <v>15.484599999999999</v>
      </c>
      <c r="BE189">
        <f t="shared" si="35"/>
        <v>12.409234563199998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10.799200000000001</v>
      </c>
      <c r="I190" s="22">
        <v>-1.54053E-2</v>
      </c>
      <c r="J190" s="22">
        <v>180</v>
      </c>
      <c r="K190" s="22">
        <v>0.89294399999999996</v>
      </c>
      <c r="L190">
        <f t="shared" si="24"/>
        <v>15.4053</v>
      </c>
      <c r="M190">
        <f t="shared" si="25"/>
        <v>13.765482841500001</v>
      </c>
      <c r="N190" s="9"/>
      <c r="O190" s="22">
        <v>0.806427</v>
      </c>
      <c r="P190" s="22">
        <v>60.220599999999997</v>
      </c>
      <c r="Q190" s="22">
        <v>-1.55029E-2</v>
      </c>
      <c r="R190" s="22">
        <v>180</v>
      </c>
      <c r="S190" s="22">
        <v>0.80596900000000005</v>
      </c>
      <c r="T190">
        <f t="shared" si="26"/>
        <v>15.5029</v>
      </c>
      <c r="U190">
        <f t="shared" si="27"/>
        <v>12.5019571383</v>
      </c>
      <c r="X190" s="9"/>
      <c r="Y190" s="22">
        <v>0.89355499999999999</v>
      </c>
      <c r="Z190" s="22">
        <v>109.798</v>
      </c>
      <c r="AA190" s="22">
        <v>-1.5450999999999999E-2</v>
      </c>
      <c r="AB190" s="22">
        <v>180</v>
      </c>
      <c r="AC190" s="22">
        <v>0.89263899999999996</v>
      </c>
      <c r="AD190">
        <f t="shared" si="28"/>
        <v>15.450999999999999</v>
      </c>
      <c r="AE190">
        <f t="shared" si="29"/>
        <v>13.806318305</v>
      </c>
      <c r="AF190" s="9"/>
      <c r="AG190" s="22">
        <v>0.806427</v>
      </c>
      <c r="AH190" s="22">
        <v>141.45699999999999</v>
      </c>
      <c r="AI190" s="22">
        <v>-1.5506000000000001E-2</v>
      </c>
      <c r="AJ190" s="22">
        <v>180</v>
      </c>
      <c r="AK190" s="22">
        <v>0.80566400000000005</v>
      </c>
      <c r="AL190">
        <f t="shared" si="30"/>
        <v>15.506</v>
      </c>
      <c r="AM190">
        <f t="shared" si="31"/>
        <v>12.504457062</v>
      </c>
      <c r="AP190" s="9"/>
      <c r="AQ190" s="22">
        <v>0.89355499999999999</v>
      </c>
      <c r="AR190" s="22">
        <v>190.83600000000001</v>
      </c>
      <c r="AS190" s="22">
        <v>-1.5429699999999999E-2</v>
      </c>
      <c r="AT190" s="22">
        <v>180</v>
      </c>
      <c r="AU190" s="22">
        <v>0.89263899999999996</v>
      </c>
      <c r="AV190">
        <f t="shared" si="32"/>
        <v>15.429699999999999</v>
      </c>
      <c r="AW190">
        <f t="shared" si="33"/>
        <v>13.787285583499999</v>
      </c>
      <c r="AX190" s="9"/>
      <c r="AY190" s="22">
        <v>0.806427</v>
      </c>
      <c r="AZ190" s="22">
        <v>240.21899999999999</v>
      </c>
      <c r="BA190" s="22">
        <v>-1.54816E-2</v>
      </c>
      <c r="BB190" s="22">
        <v>180</v>
      </c>
      <c r="BC190" s="22">
        <v>0.80535900000000005</v>
      </c>
      <c r="BD190">
        <f t="shared" si="34"/>
        <v>15.4816</v>
      </c>
      <c r="BE190">
        <f t="shared" si="35"/>
        <v>12.484780243199999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10.809200000000001</v>
      </c>
      <c r="I191" s="22">
        <v>-1.54083E-2</v>
      </c>
      <c r="J191" s="22">
        <v>181</v>
      </c>
      <c r="K191" s="22">
        <v>0.88806200000000002</v>
      </c>
      <c r="L191">
        <f t="shared" si="24"/>
        <v>15.408300000000001</v>
      </c>
      <c r="M191">
        <f t="shared" si="25"/>
        <v>13.6905673077</v>
      </c>
      <c r="N191" s="9"/>
      <c r="O191" s="22">
        <v>0.81146200000000002</v>
      </c>
      <c r="P191" s="22">
        <v>60.230699999999999</v>
      </c>
      <c r="Q191" s="22">
        <v>-1.54968E-2</v>
      </c>
      <c r="R191" s="22">
        <v>181</v>
      </c>
      <c r="S191" s="22">
        <v>0.81085200000000002</v>
      </c>
      <c r="T191">
        <f t="shared" si="26"/>
        <v>15.4968</v>
      </c>
      <c r="U191">
        <f t="shared" si="27"/>
        <v>12.575064321600001</v>
      </c>
      <c r="X191" s="9"/>
      <c r="Y191" s="22">
        <v>0.88851899999999995</v>
      </c>
      <c r="Z191" s="22">
        <v>109.80800000000001</v>
      </c>
      <c r="AA191" s="22">
        <v>-1.5450999999999999E-2</v>
      </c>
      <c r="AB191" s="22">
        <v>181</v>
      </c>
      <c r="AC191" s="22">
        <v>0.88745099999999999</v>
      </c>
      <c r="AD191">
        <f t="shared" si="28"/>
        <v>15.450999999999999</v>
      </c>
      <c r="AE191">
        <f t="shared" si="29"/>
        <v>13.728507068999997</v>
      </c>
      <c r="AF191" s="9"/>
      <c r="AG191" s="22">
        <v>0.81146200000000002</v>
      </c>
      <c r="AH191" s="22">
        <v>141.46700000000001</v>
      </c>
      <c r="AI191" s="22">
        <v>-1.5506000000000001E-2</v>
      </c>
      <c r="AJ191" s="22">
        <v>181</v>
      </c>
      <c r="AK191" s="22">
        <v>0.81024200000000002</v>
      </c>
      <c r="AL191">
        <f t="shared" si="30"/>
        <v>15.506</v>
      </c>
      <c r="AM191">
        <f t="shared" si="31"/>
        <v>12.582529772000001</v>
      </c>
      <c r="AP191" s="9"/>
      <c r="AQ191" s="22">
        <v>0.88851899999999995</v>
      </c>
      <c r="AR191" s="22">
        <v>190.846</v>
      </c>
      <c r="AS191" s="22">
        <v>-1.5432700000000001E-2</v>
      </c>
      <c r="AT191" s="22">
        <v>181</v>
      </c>
      <c r="AU191" s="22">
        <v>0.88714599999999999</v>
      </c>
      <c r="AV191">
        <f t="shared" si="32"/>
        <v>15.432700000000001</v>
      </c>
      <c r="AW191">
        <f t="shared" si="33"/>
        <v>13.7122471713</v>
      </c>
      <c r="AX191" s="9"/>
      <c r="AY191" s="22">
        <v>0.81146200000000002</v>
      </c>
      <c r="AZ191" s="22">
        <v>240.22900000000001</v>
      </c>
      <c r="BA191" s="22">
        <v>-1.54755E-2</v>
      </c>
      <c r="BB191" s="22">
        <v>181</v>
      </c>
      <c r="BC191" s="22">
        <v>0.81024200000000002</v>
      </c>
      <c r="BD191">
        <f t="shared" si="34"/>
        <v>15.4755</v>
      </c>
      <c r="BE191">
        <f t="shared" si="35"/>
        <v>12.557780181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10.8193</v>
      </c>
      <c r="I192" s="22">
        <v>-1.54114E-2</v>
      </c>
      <c r="J192" s="22">
        <v>182</v>
      </c>
      <c r="K192" s="22">
        <v>0.88256800000000002</v>
      </c>
      <c r="L192">
        <f t="shared" si="24"/>
        <v>15.4114</v>
      </c>
      <c r="M192">
        <f t="shared" si="25"/>
        <v>13.615725317600001</v>
      </c>
      <c r="N192" s="9"/>
      <c r="O192" s="22">
        <v>0.81649799999999995</v>
      </c>
      <c r="P192" s="22">
        <v>60.240699999999997</v>
      </c>
      <c r="Q192" s="22">
        <v>-1.54938E-2</v>
      </c>
      <c r="R192" s="22">
        <v>182</v>
      </c>
      <c r="S192" s="22">
        <v>0.81573499999999999</v>
      </c>
      <c r="T192">
        <f t="shared" si="26"/>
        <v>15.4938</v>
      </c>
      <c r="U192">
        <f t="shared" si="27"/>
        <v>12.6506567124</v>
      </c>
      <c r="X192" s="9"/>
      <c r="Y192" s="22">
        <v>0.88348400000000005</v>
      </c>
      <c r="Z192" s="22">
        <v>109.818</v>
      </c>
      <c r="AA192" s="22">
        <v>-1.5450999999999999E-2</v>
      </c>
      <c r="AB192" s="22">
        <v>182</v>
      </c>
      <c r="AC192" s="22">
        <v>0.88226300000000002</v>
      </c>
      <c r="AD192">
        <f t="shared" si="28"/>
        <v>15.450999999999999</v>
      </c>
      <c r="AE192">
        <f t="shared" si="29"/>
        <v>13.650711284</v>
      </c>
      <c r="AF192" s="9"/>
      <c r="AG192" s="22">
        <v>0.81649799999999995</v>
      </c>
      <c r="AH192" s="22">
        <v>141.477</v>
      </c>
      <c r="AI192" s="22">
        <v>-1.54968E-2</v>
      </c>
      <c r="AJ192" s="22">
        <v>182</v>
      </c>
      <c r="AK192" s="22">
        <v>0.81542999999999999</v>
      </c>
      <c r="AL192">
        <f t="shared" si="30"/>
        <v>15.4968</v>
      </c>
      <c r="AM192">
        <f t="shared" si="31"/>
        <v>12.653106206399999</v>
      </c>
      <c r="AP192" s="9"/>
      <c r="AQ192" s="22">
        <v>0.88348400000000005</v>
      </c>
      <c r="AR192" s="22">
        <v>190.85599999999999</v>
      </c>
      <c r="AS192" s="22">
        <v>-1.54358E-2</v>
      </c>
      <c r="AT192" s="22">
        <v>182</v>
      </c>
      <c r="AU192" s="22">
        <v>0.88256800000000002</v>
      </c>
      <c r="AV192">
        <f t="shared" si="32"/>
        <v>15.4358</v>
      </c>
      <c r="AW192">
        <f t="shared" si="33"/>
        <v>13.637282327200001</v>
      </c>
      <c r="AX192" s="9"/>
      <c r="AY192" s="22">
        <v>0.81649799999999995</v>
      </c>
      <c r="AZ192" s="22">
        <v>240.239</v>
      </c>
      <c r="BA192" s="22">
        <v>-1.54755E-2</v>
      </c>
      <c r="BB192" s="22">
        <v>182</v>
      </c>
      <c r="BC192" s="22">
        <v>0.81573499999999999</v>
      </c>
      <c r="BD192">
        <f t="shared" si="34"/>
        <v>15.4755</v>
      </c>
      <c r="BE192">
        <f t="shared" si="35"/>
        <v>12.635714798999999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10.8294</v>
      </c>
      <c r="I193" s="22">
        <v>-1.54144E-2</v>
      </c>
      <c r="J193" s="22">
        <v>183</v>
      </c>
      <c r="K193" s="22">
        <v>0.87738000000000005</v>
      </c>
      <c r="L193">
        <f t="shared" si="24"/>
        <v>15.414400000000001</v>
      </c>
      <c r="M193">
        <f t="shared" si="25"/>
        <v>13.5407488512</v>
      </c>
      <c r="N193" s="9"/>
      <c r="O193" s="22">
        <v>0.82153299999999996</v>
      </c>
      <c r="P193" s="22">
        <v>60.250799999999998</v>
      </c>
      <c r="Q193" s="22">
        <v>-1.54968E-2</v>
      </c>
      <c r="R193" s="22">
        <v>183</v>
      </c>
      <c r="S193" s="22">
        <v>0.82092299999999996</v>
      </c>
      <c r="T193">
        <f t="shared" si="26"/>
        <v>15.4968</v>
      </c>
      <c r="U193">
        <f t="shared" si="27"/>
        <v>12.7311325944</v>
      </c>
      <c r="X193" s="9"/>
      <c r="Y193" s="22">
        <v>0.87844800000000001</v>
      </c>
      <c r="Z193" s="22">
        <v>109.828</v>
      </c>
      <c r="AA193" s="22">
        <v>-1.5457200000000001E-2</v>
      </c>
      <c r="AB193" s="22">
        <v>183</v>
      </c>
      <c r="AC193" s="22">
        <v>0.87738000000000005</v>
      </c>
      <c r="AD193">
        <f t="shared" si="28"/>
        <v>15.4572</v>
      </c>
      <c r="AE193">
        <f t="shared" si="29"/>
        <v>13.578346425599999</v>
      </c>
      <c r="AF193" s="9"/>
      <c r="AG193" s="22">
        <v>0.82153299999999996</v>
      </c>
      <c r="AH193" s="22">
        <v>141.48699999999999</v>
      </c>
      <c r="AI193" s="22">
        <v>-1.54968E-2</v>
      </c>
      <c r="AJ193" s="22">
        <v>183</v>
      </c>
      <c r="AK193" s="22">
        <v>0.82061799999999996</v>
      </c>
      <c r="AL193">
        <f t="shared" si="30"/>
        <v>15.4968</v>
      </c>
      <c r="AM193">
        <f t="shared" si="31"/>
        <v>12.7311325944</v>
      </c>
      <c r="AP193" s="9"/>
      <c r="AQ193" s="22">
        <v>0.87844800000000001</v>
      </c>
      <c r="AR193" s="22">
        <v>190.86600000000001</v>
      </c>
      <c r="AS193" s="22">
        <v>-1.54419E-2</v>
      </c>
      <c r="AT193" s="22">
        <v>183</v>
      </c>
      <c r="AU193" s="22">
        <v>0.87799099999999997</v>
      </c>
      <c r="AV193">
        <f t="shared" si="32"/>
        <v>15.4419</v>
      </c>
      <c r="AW193">
        <f t="shared" si="33"/>
        <v>13.564906171200001</v>
      </c>
      <c r="AX193" s="9"/>
      <c r="AY193" s="22">
        <v>0.82153299999999996</v>
      </c>
      <c r="AZ193" s="22">
        <v>240.249</v>
      </c>
      <c r="BA193" s="22">
        <v>-1.54755E-2</v>
      </c>
      <c r="BB193" s="22">
        <v>183</v>
      </c>
      <c r="BC193" s="22">
        <v>0.82092299999999996</v>
      </c>
      <c r="BD193">
        <f t="shared" si="34"/>
        <v>15.4755</v>
      </c>
      <c r="BE193">
        <f t="shared" si="35"/>
        <v>12.713633941499999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10.839499999999999</v>
      </c>
      <c r="I194" s="22">
        <v>-1.54114E-2</v>
      </c>
      <c r="J194" s="22">
        <v>184</v>
      </c>
      <c r="K194" s="22">
        <v>0.872803</v>
      </c>
      <c r="L194">
        <f t="shared" si="24"/>
        <v>15.4114</v>
      </c>
      <c r="M194">
        <f t="shared" si="25"/>
        <v>13.460517108199999</v>
      </c>
      <c r="N194" s="9"/>
      <c r="O194" s="22">
        <v>0.826569</v>
      </c>
      <c r="P194" s="22">
        <v>60.260899999999999</v>
      </c>
      <c r="Q194" s="22">
        <v>-1.54938E-2</v>
      </c>
      <c r="R194" s="22">
        <v>184</v>
      </c>
      <c r="S194" s="22">
        <v>0.82580600000000004</v>
      </c>
      <c r="T194">
        <f t="shared" si="26"/>
        <v>15.4938</v>
      </c>
      <c r="U194">
        <f t="shared" si="27"/>
        <v>12.8066947722</v>
      </c>
      <c r="X194" s="9"/>
      <c r="Y194" s="22">
        <v>0.87341299999999999</v>
      </c>
      <c r="Z194" s="22">
        <v>109.83799999999999</v>
      </c>
      <c r="AA194" s="22">
        <v>-1.5469399999999999E-2</v>
      </c>
      <c r="AB194" s="22">
        <v>184</v>
      </c>
      <c r="AC194" s="22">
        <v>0.872498</v>
      </c>
      <c r="AD194">
        <f t="shared" si="28"/>
        <v>15.4694</v>
      </c>
      <c r="AE194">
        <f t="shared" si="29"/>
        <v>13.5111750622</v>
      </c>
      <c r="AF194" s="9"/>
      <c r="AG194" s="22">
        <v>0.826569</v>
      </c>
      <c r="AH194" s="22">
        <v>141.49700000000001</v>
      </c>
      <c r="AI194" s="22">
        <v>-1.54968E-2</v>
      </c>
      <c r="AJ194" s="22">
        <v>184</v>
      </c>
      <c r="AK194" s="22">
        <v>0.82580600000000004</v>
      </c>
      <c r="AL194">
        <f t="shared" si="30"/>
        <v>15.4968</v>
      </c>
      <c r="AM194">
        <f t="shared" si="31"/>
        <v>12.809174479200001</v>
      </c>
      <c r="AP194" s="9"/>
      <c r="AQ194" s="22">
        <v>0.87341299999999999</v>
      </c>
      <c r="AR194" s="22">
        <v>190.876</v>
      </c>
      <c r="AS194" s="22">
        <v>-1.5444899999999999E-2</v>
      </c>
      <c r="AT194" s="22">
        <v>184</v>
      </c>
      <c r="AU194" s="22">
        <v>0.872498</v>
      </c>
      <c r="AV194">
        <f t="shared" si="32"/>
        <v>15.444899999999999</v>
      </c>
      <c r="AW194">
        <f t="shared" si="33"/>
        <v>13.489776443699999</v>
      </c>
      <c r="AX194" s="9"/>
      <c r="AY194" s="22">
        <v>0.826569</v>
      </c>
      <c r="AZ194" s="22">
        <v>240.25899999999999</v>
      </c>
      <c r="BA194" s="22">
        <v>-1.5469399999999999E-2</v>
      </c>
      <c r="BB194" s="22">
        <v>184</v>
      </c>
      <c r="BC194" s="22">
        <v>0.82550000000000001</v>
      </c>
      <c r="BD194">
        <f t="shared" si="34"/>
        <v>15.4694</v>
      </c>
      <c r="BE194">
        <f t="shared" si="35"/>
        <v>12.7865264886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10.849500000000001</v>
      </c>
      <c r="I195" s="22">
        <v>-1.54114E-2</v>
      </c>
      <c r="J195" s="22">
        <v>185</v>
      </c>
      <c r="K195" s="22">
        <v>0.86731000000000003</v>
      </c>
      <c r="L195">
        <f t="shared" si="24"/>
        <v>15.4114</v>
      </c>
      <c r="M195">
        <f t="shared" si="25"/>
        <v>13.3829207092</v>
      </c>
      <c r="N195" s="9"/>
      <c r="O195" s="22">
        <v>0.83160400000000001</v>
      </c>
      <c r="P195" s="22">
        <v>60.271000000000001</v>
      </c>
      <c r="Q195" s="22">
        <v>-1.54907E-2</v>
      </c>
      <c r="R195" s="22">
        <v>185</v>
      </c>
      <c r="S195" s="22">
        <v>0.83068799999999998</v>
      </c>
      <c r="T195">
        <f t="shared" si="26"/>
        <v>15.4907</v>
      </c>
      <c r="U195">
        <f t="shared" si="27"/>
        <v>12.882128082800001</v>
      </c>
      <c r="X195" s="9"/>
      <c r="Y195" s="22">
        <v>0.86837799999999998</v>
      </c>
      <c r="Z195" s="22">
        <v>109.848</v>
      </c>
      <c r="AA195" s="22">
        <v>-1.5478499999999999E-2</v>
      </c>
      <c r="AB195" s="22">
        <v>185</v>
      </c>
      <c r="AC195" s="22">
        <v>0.86761500000000003</v>
      </c>
      <c r="AD195">
        <f t="shared" si="28"/>
        <v>15.478499999999999</v>
      </c>
      <c r="AE195">
        <f t="shared" si="29"/>
        <v>13.441188872999998</v>
      </c>
      <c r="AF195" s="9"/>
      <c r="AG195" s="22">
        <v>0.83160400000000001</v>
      </c>
      <c r="AH195" s="22">
        <v>141.50700000000001</v>
      </c>
      <c r="AI195" s="22">
        <v>-1.54938E-2</v>
      </c>
      <c r="AJ195" s="22">
        <v>185</v>
      </c>
      <c r="AK195" s="22">
        <v>0.83038299999999998</v>
      </c>
      <c r="AL195">
        <f t="shared" si="30"/>
        <v>15.4938</v>
      </c>
      <c r="AM195">
        <f t="shared" si="31"/>
        <v>12.884706055200001</v>
      </c>
      <c r="AP195" s="9"/>
      <c r="AQ195" s="22">
        <v>0.86837799999999998</v>
      </c>
      <c r="AR195" s="22">
        <v>190.886</v>
      </c>
      <c r="AS195" s="22">
        <v>-1.5448E-2</v>
      </c>
      <c r="AT195" s="22">
        <v>185</v>
      </c>
      <c r="AU195" s="22">
        <v>0.86731000000000003</v>
      </c>
      <c r="AV195">
        <f t="shared" si="32"/>
        <v>15.448</v>
      </c>
      <c r="AW195">
        <f t="shared" si="33"/>
        <v>13.414703343999999</v>
      </c>
      <c r="AX195" s="9"/>
      <c r="AY195" s="22">
        <v>0.83160400000000001</v>
      </c>
      <c r="AZ195" s="22">
        <v>240.26900000000001</v>
      </c>
      <c r="BA195" s="22">
        <v>-1.54602E-2</v>
      </c>
      <c r="BB195" s="22">
        <v>185</v>
      </c>
      <c r="BC195" s="22">
        <v>0.83099400000000001</v>
      </c>
      <c r="BD195">
        <f t="shared" si="34"/>
        <v>15.4602</v>
      </c>
      <c r="BE195">
        <f t="shared" si="35"/>
        <v>12.856764160800001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10.8596</v>
      </c>
      <c r="I196" s="22">
        <v>-1.5417500000000001E-2</v>
      </c>
      <c r="J196" s="22">
        <v>186</v>
      </c>
      <c r="K196" s="22">
        <v>0.86212200000000005</v>
      </c>
      <c r="L196">
        <f t="shared" si="24"/>
        <v>15.4175</v>
      </c>
      <c r="M196">
        <f t="shared" si="25"/>
        <v>13.310575285000001</v>
      </c>
      <c r="N196" s="9"/>
      <c r="O196" s="22">
        <v>0.83663900000000002</v>
      </c>
      <c r="P196" s="22">
        <v>60.280999999999999</v>
      </c>
      <c r="Q196" s="22">
        <v>-1.5484599999999999E-2</v>
      </c>
      <c r="R196" s="22">
        <v>186</v>
      </c>
      <c r="S196" s="22">
        <v>0.83587599999999995</v>
      </c>
      <c r="T196">
        <f t="shared" si="26"/>
        <v>15.484599999999999</v>
      </c>
      <c r="U196">
        <f t="shared" si="27"/>
        <v>12.955020259399999</v>
      </c>
      <c r="X196" s="9"/>
      <c r="Y196" s="22">
        <v>0.86334200000000005</v>
      </c>
      <c r="Z196" s="22">
        <v>109.858</v>
      </c>
      <c r="AA196" s="22">
        <v>-1.5478499999999999E-2</v>
      </c>
      <c r="AB196" s="22">
        <v>186</v>
      </c>
      <c r="AC196" s="22">
        <v>0.86303700000000005</v>
      </c>
      <c r="AD196">
        <f t="shared" si="28"/>
        <v>15.478499999999999</v>
      </c>
      <c r="AE196">
        <f t="shared" si="29"/>
        <v>13.363239147</v>
      </c>
      <c r="AF196" s="9"/>
      <c r="AG196" s="22">
        <v>0.83663900000000002</v>
      </c>
      <c r="AH196" s="22">
        <v>141.518</v>
      </c>
      <c r="AI196" s="22">
        <v>-1.54877E-2</v>
      </c>
      <c r="AJ196" s="22">
        <v>186</v>
      </c>
      <c r="AK196" s="22">
        <v>0.83587599999999995</v>
      </c>
      <c r="AL196">
        <f t="shared" si="30"/>
        <v>15.4877</v>
      </c>
      <c r="AM196">
        <f t="shared" si="31"/>
        <v>12.957613840300001</v>
      </c>
      <c r="AP196" s="9"/>
      <c r="AQ196" s="22">
        <v>0.86334200000000005</v>
      </c>
      <c r="AR196" s="22">
        <v>190.89599999999999</v>
      </c>
      <c r="AS196" s="22">
        <v>-1.5457200000000001E-2</v>
      </c>
      <c r="AT196" s="22">
        <v>186</v>
      </c>
      <c r="AU196" s="22">
        <v>0.86212200000000005</v>
      </c>
      <c r="AV196">
        <f t="shared" si="32"/>
        <v>15.4572</v>
      </c>
      <c r="AW196">
        <f t="shared" si="33"/>
        <v>13.344849962400001</v>
      </c>
      <c r="AX196" s="9"/>
      <c r="AY196" s="22">
        <v>0.83663900000000002</v>
      </c>
      <c r="AZ196" s="22">
        <v>240.279</v>
      </c>
      <c r="BA196" s="22">
        <v>-1.54541E-2</v>
      </c>
      <c r="BB196" s="22">
        <v>186</v>
      </c>
      <c r="BC196" s="22">
        <v>0.83587599999999995</v>
      </c>
      <c r="BD196">
        <f t="shared" si="34"/>
        <v>15.4541</v>
      </c>
      <c r="BE196">
        <f t="shared" si="35"/>
        <v>12.929502769900001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10.8697</v>
      </c>
      <c r="I197" s="22">
        <v>-1.54144E-2</v>
      </c>
      <c r="J197" s="22">
        <v>187</v>
      </c>
      <c r="K197" s="22">
        <v>0.85723899999999997</v>
      </c>
      <c r="L197">
        <f t="shared" si="24"/>
        <v>15.414400000000001</v>
      </c>
      <c r="M197">
        <f t="shared" si="25"/>
        <v>13.230287420800002</v>
      </c>
      <c r="N197" s="9"/>
      <c r="O197" s="22">
        <v>0.84167499999999995</v>
      </c>
      <c r="P197" s="22">
        <v>60.2911</v>
      </c>
      <c r="Q197" s="22">
        <v>-1.5484599999999999E-2</v>
      </c>
      <c r="R197" s="22">
        <v>187</v>
      </c>
      <c r="S197" s="22">
        <v>0.84106400000000003</v>
      </c>
      <c r="T197">
        <f t="shared" si="26"/>
        <v>15.484599999999999</v>
      </c>
      <c r="U197">
        <f t="shared" si="27"/>
        <v>13.033000704999997</v>
      </c>
      <c r="X197" s="9"/>
      <c r="Y197" s="22">
        <v>0.85830700000000004</v>
      </c>
      <c r="Z197" s="22">
        <v>109.869</v>
      </c>
      <c r="AA197" s="22">
        <v>-1.5478499999999999E-2</v>
      </c>
      <c r="AB197" s="22">
        <v>187</v>
      </c>
      <c r="AC197" s="22">
        <v>0.85723899999999997</v>
      </c>
      <c r="AD197">
        <f t="shared" si="28"/>
        <v>15.478499999999999</v>
      </c>
      <c r="AE197">
        <f t="shared" si="29"/>
        <v>13.2853048995</v>
      </c>
      <c r="AF197" s="9"/>
      <c r="AG197" s="22">
        <v>0.84167499999999995</v>
      </c>
      <c r="AH197" s="22">
        <v>141.52799999999999</v>
      </c>
      <c r="AI197" s="22">
        <v>-1.54816E-2</v>
      </c>
      <c r="AJ197" s="22">
        <v>187</v>
      </c>
      <c r="AK197" s="22">
        <v>0.84075900000000003</v>
      </c>
      <c r="AL197">
        <f t="shared" si="30"/>
        <v>15.4816</v>
      </c>
      <c r="AM197">
        <f t="shared" si="31"/>
        <v>13.03047568</v>
      </c>
      <c r="AP197" s="9"/>
      <c r="AQ197" s="22">
        <v>0.85830700000000004</v>
      </c>
      <c r="AR197" s="22">
        <v>190.90600000000001</v>
      </c>
      <c r="AS197" s="22">
        <v>-1.5457200000000001E-2</v>
      </c>
      <c r="AT197" s="22">
        <v>187</v>
      </c>
      <c r="AU197" s="22">
        <v>0.85723899999999997</v>
      </c>
      <c r="AV197">
        <f t="shared" si="32"/>
        <v>15.4572</v>
      </c>
      <c r="AW197">
        <f t="shared" si="33"/>
        <v>13.2670229604</v>
      </c>
      <c r="AX197" s="9"/>
      <c r="AY197" s="22">
        <v>0.84167499999999995</v>
      </c>
      <c r="AZ197" s="22">
        <v>240.28899999999999</v>
      </c>
      <c r="BA197" s="22">
        <v>-1.54541E-2</v>
      </c>
      <c r="BB197" s="22">
        <v>187</v>
      </c>
      <c r="BC197" s="22">
        <v>0.84075900000000003</v>
      </c>
      <c r="BD197">
        <f t="shared" si="34"/>
        <v>15.4541</v>
      </c>
      <c r="BE197">
        <f t="shared" si="35"/>
        <v>13.0073296175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10.8797</v>
      </c>
      <c r="I198" s="22">
        <v>-1.54144E-2</v>
      </c>
      <c r="J198" s="22">
        <v>188</v>
      </c>
      <c r="K198" s="22">
        <v>0.852661</v>
      </c>
      <c r="L198">
        <f t="shared" si="24"/>
        <v>15.414400000000001</v>
      </c>
      <c r="M198">
        <f t="shared" si="25"/>
        <v>13.1526605024</v>
      </c>
      <c r="N198" s="9"/>
      <c r="O198" s="22">
        <v>0.84670999999999996</v>
      </c>
      <c r="P198" s="22">
        <v>60.301200000000001</v>
      </c>
      <c r="Q198" s="22">
        <v>-1.54816E-2</v>
      </c>
      <c r="R198" s="22">
        <v>188</v>
      </c>
      <c r="S198" s="22">
        <v>0.845947</v>
      </c>
      <c r="T198">
        <f t="shared" si="26"/>
        <v>15.4816</v>
      </c>
      <c r="U198">
        <f t="shared" si="27"/>
        <v>13.108425536</v>
      </c>
      <c r="X198" s="9"/>
      <c r="Y198" s="22">
        <v>0.853271</v>
      </c>
      <c r="Z198" s="22">
        <v>109.879</v>
      </c>
      <c r="AA198" s="22">
        <v>-1.54755E-2</v>
      </c>
      <c r="AB198" s="22">
        <v>188</v>
      </c>
      <c r="AC198" s="22">
        <v>0.853271</v>
      </c>
      <c r="AD198">
        <f t="shared" si="28"/>
        <v>15.4755</v>
      </c>
      <c r="AE198">
        <f t="shared" si="29"/>
        <v>13.2047953605</v>
      </c>
      <c r="AF198" s="9"/>
      <c r="AG198" s="22">
        <v>0.84670999999999996</v>
      </c>
      <c r="AH198" s="22">
        <v>141.53800000000001</v>
      </c>
      <c r="AI198" s="22">
        <v>-1.54755E-2</v>
      </c>
      <c r="AJ198" s="22">
        <v>188</v>
      </c>
      <c r="AK198" s="22">
        <v>0.845947</v>
      </c>
      <c r="AL198">
        <f t="shared" si="30"/>
        <v>15.4755</v>
      </c>
      <c r="AM198">
        <f t="shared" si="31"/>
        <v>13.103260604999999</v>
      </c>
      <c r="AP198" s="9"/>
      <c r="AQ198" s="22">
        <v>0.853271</v>
      </c>
      <c r="AR198" s="22">
        <v>190.916</v>
      </c>
      <c r="AS198" s="22">
        <v>-1.5457200000000001E-2</v>
      </c>
      <c r="AT198" s="22">
        <v>188</v>
      </c>
      <c r="AU198" s="22">
        <v>0.852661</v>
      </c>
      <c r="AV198">
        <f t="shared" si="32"/>
        <v>15.4572</v>
      </c>
      <c r="AW198">
        <f t="shared" si="33"/>
        <v>13.189180501200001</v>
      </c>
      <c r="AX198" s="9"/>
      <c r="AY198" s="22">
        <v>0.84670999999999996</v>
      </c>
      <c r="AZ198" s="22">
        <v>240.3</v>
      </c>
      <c r="BA198" s="22">
        <v>-1.54541E-2</v>
      </c>
      <c r="BB198" s="22">
        <v>188</v>
      </c>
      <c r="BC198" s="22">
        <v>0.846252</v>
      </c>
      <c r="BD198">
        <f t="shared" si="34"/>
        <v>15.4541</v>
      </c>
      <c r="BE198">
        <f t="shared" si="35"/>
        <v>13.085141010999999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10.889799999999999</v>
      </c>
      <c r="I199" s="22">
        <v>-1.54114E-2</v>
      </c>
      <c r="J199" s="22">
        <v>189</v>
      </c>
      <c r="K199" s="22">
        <v>0.84686300000000003</v>
      </c>
      <c r="L199">
        <f t="shared" si="24"/>
        <v>15.4114</v>
      </c>
      <c r="M199">
        <f t="shared" si="25"/>
        <v>13.0725042904</v>
      </c>
      <c r="N199" s="9"/>
      <c r="O199" s="22">
        <v>0.851746</v>
      </c>
      <c r="P199" s="22">
        <v>60.311199999999999</v>
      </c>
      <c r="Q199" s="22">
        <v>-1.5478499999999999E-2</v>
      </c>
      <c r="R199" s="22">
        <v>189</v>
      </c>
      <c r="S199" s="22">
        <v>0.85082999999999998</v>
      </c>
      <c r="T199">
        <f t="shared" si="26"/>
        <v>15.478499999999999</v>
      </c>
      <c r="U199">
        <f t="shared" si="27"/>
        <v>13.183750460999999</v>
      </c>
      <c r="X199" s="9"/>
      <c r="Y199" s="22">
        <v>0.84823599999999999</v>
      </c>
      <c r="Z199" s="22">
        <v>109.889</v>
      </c>
      <c r="AA199" s="22">
        <v>-1.5484599999999999E-2</v>
      </c>
      <c r="AB199" s="22">
        <v>189</v>
      </c>
      <c r="AC199" s="22">
        <v>0.84747300000000003</v>
      </c>
      <c r="AD199">
        <f t="shared" si="28"/>
        <v>15.484599999999999</v>
      </c>
      <c r="AE199">
        <f t="shared" si="29"/>
        <v>13.134595165599999</v>
      </c>
      <c r="AF199" s="9"/>
      <c r="AG199" s="22">
        <v>0.851746</v>
      </c>
      <c r="AH199" s="22">
        <v>141.548</v>
      </c>
      <c r="AI199" s="22">
        <v>-1.5466300000000001E-2</v>
      </c>
      <c r="AJ199" s="22">
        <v>189</v>
      </c>
      <c r="AK199" s="22">
        <v>0.85082999999999998</v>
      </c>
      <c r="AL199">
        <f t="shared" si="30"/>
        <v>15.4663</v>
      </c>
      <c r="AM199">
        <f t="shared" si="31"/>
        <v>13.1733591598</v>
      </c>
      <c r="AP199" s="9"/>
      <c r="AQ199" s="22">
        <v>0.84823599999999999</v>
      </c>
      <c r="AR199" s="22">
        <v>190.92599999999999</v>
      </c>
      <c r="AS199" s="22">
        <v>-1.5457200000000001E-2</v>
      </c>
      <c r="AT199" s="22">
        <v>189</v>
      </c>
      <c r="AU199" s="22">
        <v>0.84808300000000003</v>
      </c>
      <c r="AV199">
        <f t="shared" si="32"/>
        <v>15.4572</v>
      </c>
      <c r="AW199">
        <f t="shared" si="33"/>
        <v>13.1113534992</v>
      </c>
      <c r="AX199" s="9"/>
      <c r="AY199" s="22">
        <v>0.851746</v>
      </c>
      <c r="AZ199" s="22">
        <v>240.31</v>
      </c>
      <c r="BA199" s="22">
        <v>-1.5448E-2</v>
      </c>
      <c r="BB199" s="22">
        <v>189</v>
      </c>
      <c r="BC199" s="22">
        <v>0.85113499999999997</v>
      </c>
      <c r="BD199">
        <f t="shared" si="34"/>
        <v>15.448</v>
      </c>
      <c r="BE199">
        <f t="shared" si="35"/>
        <v>13.157772208000001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10.899900000000001</v>
      </c>
      <c r="I200" s="22">
        <v>-1.54144E-2</v>
      </c>
      <c r="J200" s="22">
        <v>190</v>
      </c>
      <c r="K200" s="22">
        <v>0.84289599999999998</v>
      </c>
      <c r="L200">
        <f t="shared" si="24"/>
        <v>15.414400000000001</v>
      </c>
      <c r="M200">
        <f t="shared" si="25"/>
        <v>12.9974374944</v>
      </c>
      <c r="N200" s="9"/>
      <c r="O200" s="22">
        <v>0.85678100000000001</v>
      </c>
      <c r="P200" s="22">
        <v>60.321300000000001</v>
      </c>
      <c r="Q200" s="22">
        <v>-1.54755E-2</v>
      </c>
      <c r="R200" s="22">
        <v>190</v>
      </c>
      <c r="S200" s="22">
        <v>0.85571299999999995</v>
      </c>
      <c r="T200">
        <f t="shared" si="26"/>
        <v>15.4755</v>
      </c>
      <c r="U200">
        <f t="shared" si="27"/>
        <v>13.2591143655</v>
      </c>
      <c r="X200" s="9"/>
      <c r="Y200" s="22">
        <v>0.84320099999999998</v>
      </c>
      <c r="Z200" s="22">
        <v>109.899</v>
      </c>
      <c r="AA200" s="22">
        <v>-1.54816E-2</v>
      </c>
      <c r="AB200" s="22">
        <v>190</v>
      </c>
      <c r="AC200" s="22">
        <v>0.84228499999999995</v>
      </c>
      <c r="AD200">
        <f t="shared" si="28"/>
        <v>15.4816</v>
      </c>
      <c r="AE200">
        <f t="shared" si="29"/>
        <v>13.0541006016</v>
      </c>
      <c r="AF200" s="9"/>
      <c r="AG200" s="22">
        <v>0.85678100000000001</v>
      </c>
      <c r="AH200" s="22">
        <v>141.55799999999999</v>
      </c>
      <c r="AI200" s="22">
        <v>-1.5466300000000001E-2</v>
      </c>
      <c r="AJ200" s="22">
        <v>190</v>
      </c>
      <c r="AK200" s="22">
        <v>0.85540799999999995</v>
      </c>
      <c r="AL200">
        <f t="shared" si="30"/>
        <v>15.4663</v>
      </c>
      <c r="AM200">
        <f t="shared" si="31"/>
        <v>13.2512319803</v>
      </c>
      <c r="AP200" s="9"/>
      <c r="AQ200" s="22">
        <v>0.84320099999999998</v>
      </c>
      <c r="AR200" s="22">
        <v>190.93600000000001</v>
      </c>
      <c r="AS200" s="22">
        <v>-1.54602E-2</v>
      </c>
      <c r="AT200" s="22">
        <v>190</v>
      </c>
      <c r="AU200" s="22">
        <v>0.84258999999999995</v>
      </c>
      <c r="AV200">
        <f t="shared" si="32"/>
        <v>15.4602</v>
      </c>
      <c r="AW200">
        <f t="shared" si="33"/>
        <v>13.0360561002</v>
      </c>
      <c r="AX200" s="9"/>
      <c r="AY200" s="22">
        <v>0.85678100000000001</v>
      </c>
      <c r="AZ200" s="22">
        <v>240.32</v>
      </c>
      <c r="BA200" s="22">
        <v>-1.5448E-2</v>
      </c>
      <c r="BB200" s="22">
        <v>190</v>
      </c>
      <c r="BC200" s="22">
        <v>0.85601799999999995</v>
      </c>
      <c r="BD200">
        <f t="shared" si="34"/>
        <v>15.448</v>
      </c>
      <c r="BE200">
        <f t="shared" si="35"/>
        <v>13.235552888000001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10.91</v>
      </c>
      <c r="I201" s="22">
        <v>-1.54205E-2</v>
      </c>
      <c r="J201" s="22">
        <v>191</v>
      </c>
      <c r="K201" s="22">
        <v>0.83709699999999998</v>
      </c>
      <c r="L201">
        <f t="shared" si="24"/>
        <v>15.420500000000001</v>
      </c>
      <c r="M201">
        <f t="shared" si="25"/>
        <v>12.924923382500001</v>
      </c>
      <c r="N201" s="9"/>
      <c r="O201" s="22">
        <v>0.86181600000000003</v>
      </c>
      <c r="P201" s="22">
        <v>60.331400000000002</v>
      </c>
      <c r="Q201" s="22">
        <v>-1.54755E-2</v>
      </c>
      <c r="R201" s="22">
        <v>191</v>
      </c>
      <c r="S201" s="22">
        <v>0.86090100000000003</v>
      </c>
      <c r="T201">
        <f t="shared" si="26"/>
        <v>15.4755</v>
      </c>
      <c r="U201">
        <f t="shared" si="27"/>
        <v>13.337033508000001</v>
      </c>
      <c r="X201" s="9"/>
      <c r="Y201" s="22">
        <v>0.83816500000000005</v>
      </c>
      <c r="Z201" s="22">
        <v>109.90900000000001</v>
      </c>
      <c r="AA201" s="22">
        <v>-1.5484599999999999E-2</v>
      </c>
      <c r="AB201" s="22">
        <v>191</v>
      </c>
      <c r="AC201" s="22">
        <v>0.83709699999999998</v>
      </c>
      <c r="AD201">
        <f t="shared" si="28"/>
        <v>15.484599999999999</v>
      </c>
      <c r="AE201">
        <f t="shared" si="29"/>
        <v>12.978649759</v>
      </c>
      <c r="AF201" s="9"/>
      <c r="AG201" s="22">
        <v>0.86181600000000003</v>
      </c>
      <c r="AH201" s="22">
        <v>141.56800000000001</v>
      </c>
      <c r="AI201" s="22">
        <v>-1.5466300000000001E-2</v>
      </c>
      <c r="AJ201" s="22">
        <v>191</v>
      </c>
      <c r="AK201" s="22">
        <v>0.86090100000000003</v>
      </c>
      <c r="AL201">
        <f t="shared" si="30"/>
        <v>15.4663</v>
      </c>
      <c r="AM201">
        <f t="shared" si="31"/>
        <v>13.329104800800001</v>
      </c>
      <c r="AP201" s="9"/>
      <c r="AQ201" s="22">
        <v>0.83816500000000005</v>
      </c>
      <c r="AR201" s="22">
        <v>190.946</v>
      </c>
      <c r="AS201" s="22">
        <v>-1.5466300000000001E-2</v>
      </c>
      <c r="AT201" s="22">
        <v>191</v>
      </c>
      <c r="AU201" s="22">
        <v>0.83740199999999998</v>
      </c>
      <c r="AV201">
        <f t="shared" si="32"/>
        <v>15.4663</v>
      </c>
      <c r="AW201">
        <f t="shared" si="33"/>
        <v>12.963311339500001</v>
      </c>
      <c r="AX201" s="9"/>
      <c r="AY201" s="22">
        <v>0.86181600000000003</v>
      </c>
      <c r="AZ201" s="22">
        <v>240.33</v>
      </c>
      <c r="BA201" s="22">
        <v>-1.5448E-2</v>
      </c>
      <c r="BB201" s="22">
        <v>191</v>
      </c>
      <c r="BC201" s="22">
        <v>0.86090100000000003</v>
      </c>
      <c r="BD201">
        <f t="shared" si="34"/>
        <v>15.448</v>
      </c>
      <c r="BE201">
        <f t="shared" si="35"/>
        <v>13.313333568000001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10.92</v>
      </c>
      <c r="I202" s="22">
        <v>-1.54266E-2</v>
      </c>
      <c r="J202" s="22">
        <v>192</v>
      </c>
      <c r="K202" s="22">
        <v>0.83252000000000004</v>
      </c>
      <c r="L202">
        <f t="shared" si="24"/>
        <v>15.426600000000001</v>
      </c>
      <c r="M202">
        <f t="shared" si="25"/>
        <v>12.852363258</v>
      </c>
      <c r="N202" s="9"/>
      <c r="O202" s="22">
        <v>0.86685199999999996</v>
      </c>
      <c r="P202" s="22">
        <v>60.341500000000003</v>
      </c>
      <c r="Q202" s="22">
        <v>-1.5472400000000001E-2</v>
      </c>
      <c r="R202" s="22">
        <v>192</v>
      </c>
      <c r="S202" s="22">
        <v>0.866089</v>
      </c>
      <c r="T202">
        <f t="shared" si="26"/>
        <v>15.4724</v>
      </c>
      <c r="U202">
        <f t="shared" si="27"/>
        <v>13.412280884799999</v>
      </c>
      <c r="X202" s="9"/>
      <c r="Y202" s="22">
        <v>0.83313000000000004</v>
      </c>
      <c r="Z202" s="22">
        <v>109.919</v>
      </c>
      <c r="AA202" s="22">
        <v>-1.5484599999999999E-2</v>
      </c>
      <c r="AB202" s="22">
        <v>192</v>
      </c>
      <c r="AC202" s="22">
        <v>0.83221400000000001</v>
      </c>
      <c r="AD202">
        <f t="shared" si="28"/>
        <v>15.484599999999999</v>
      </c>
      <c r="AE202">
        <f t="shared" si="29"/>
        <v>12.900684797999999</v>
      </c>
      <c r="AF202" s="9"/>
      <c r="AG202" s="22">
        <v>0.86685199999999996</v>
      </c>
      <c r="AH202" s="22">
        <v>141.578</v>
      </c>
      <c r="AI202" s="22">
        <v>-1.5463299999999999E-2</v>
      </c>
      <c r="AJ202" s="22">
        <v>192</v>
      </c>
      <c r="AK202" s="22">
        <v>0.865784</v>
      </c>
      <c r="AL202">
        <f t="shared" si="30"/>
        <v>15.463299999999998</v>
      </c>
      <c r="AM202">
        <f t="shared" si="31"/>
        <v>13.404392531599997</v>
      </c>
      <c r="AP202" s="9"/>
      <c r="AQ202" s="22">
        <v>0.83313000000000004</v>
      </c>
      <c r="AR202" s="22">
        <v>190.95599999999999</v>
      </c>
      <c r="AS202" s="22">
        <v>-1.5469399999999999E-2</v>
      </c>
      <c r="AT202" s="22">
        <v>192</v>
      </c>
      <c r="AU202" s="22">
        <v>0.83252000000000004</v>
      </c>
      <c r="AV202">
        <f t="shared" si="32"/>
        <v>15.4694</v>
      </c>
      <c r="AW202">
        <f t="shared" si="33"/>
        <v>12.888021222000001</v>
      </c>
      <c r="AX202" s="9"/>
      <c r="AY202" s="22">
        <v>0.86685199999999996</v>
      </c>
      <c r="AZ202" s="22">
        <v>240.34</v>
      </c>
      <c r="BA202" s="22">
        <v>-1.54419E-2</v>
      </c>
      <c r="BB202" s="22">
        <v>192</v>
      </c>
      <c r="BC202" s="22">
        <v>0.866089</v>
      </c>
      <c r="BD202">
        <f t="shared" si="34"/>
        <v>15.4419</v>
      </c>
      <c r="BE202">
        <f t="shared" si="35"/>
        <v>13.385841898799999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10.930099999999999</v>
      </c>
      <c r="I203" s="22">
        <v>-1.5429699999999999E-2</v>
      </c>
      <c r="J203" s="22">
        <v>193</v>
      </c>
      <c r="K203" s="22">
        <v>0.82702600000000004</v>
      </c>
      <c r="L203">
        <f t="shared" si="24"/>
        <v>15.429699999999999</v>
      </c>
      <c r="M203">
        <f t="shared" si="25"/>
        <v>12.777241991799999</v>
      </c>
      <c r="N203" s="9"/>
      <c r="O203" s="22">
        <v>0.87188699999999997</v>
      </c>
      <c r="P203" s="22">
        <v>60.351500000000001</v>
      </c>
      <c r="Q203" s="22">
        <v>-1.5472400000000001E-2</v>
      </c>
      <c r="R203" s="22">
        <v>193</v>
      </c>
      <c r="S203" s="22">
        <v>0.87066699999999997</v>
      </c>
      <c r="T203">
        <f t="shared" si="26"/>
        <v>15.4724</v>
      </c>
      <c r="U203">
        <f t="shared" si="27"/>
        <v>13.4901844188</v>
      </c>
      <c r="X203" s="9"/>
      <c r="Y203" s="22">
        <v>0.828094</v>
      </c>
      <c r="Z203" s="22">
        <v>109.929</v>
      </c>
      <c r="AA203" s="22">
        <v>-1.54877E-2</v>
      </c>
      <c r="AB203" s="22">
        <v>193</v>
      </c>
      <c r="AC203" s="22">
        <v>0.82733199999999996</v>
      </c>
      <c r="AD203">
        <f t="shared" si="28"/>
        <v>15.4877</v>
      </c>
      <c r="AE203">
        <f t="shared" si="29"/>
        <v>12.8252714438</v>
      </c>
      <c r="AF203" s="9"/>
      <c r="AG203" s="22">
        <v>0.87188699999999997</v>
      </c>
      <c r="AH203" s="22">
        <v>141.58799999999999</v>
      </c>
      <c r="AI203" s="22">
        <v>-1.5463299999999999E-2</v>
      </c>
      <c r="AJ203" s="22">
        <v>193</v>
      </c>
      <c r="AK203" s="22">
        <v>0.87097199999999997</v>
      </c>
      <c r="AL203">
        <f t="shared" si="30"/>
        <v>15.463299999999998</v>
      </c>
      <c r="AM203">
        <f t="shared" si="31"/>
        <v>13.482250247099998</v>
      </c>
      <c r="AP203" s="9"/>
      <c r="AQ203" s="22">
        <v>0.828094</v>
      </c>
      <c r="AR203" s="22">
        <v>190.96600000000001</v>
      </c>
      <c r="AS203" s="22">
        <v>-1.5466300000000001E-2</v>
      </c>
      <c r="AT203" s="22">
        <v>193</v>
      </c>
      <c r="AU203" s="22">
        <v>0.82733199999999996</v>
      </c>
      <c r="AV203">
        <f t="shared" si="32"/>
        <v>15.4663</v>
      </c>
      <c r="AW203">
        <f t="shared" si="33"/>
        <v>12.807550232200001</v>
      </c>
      <c r="AX203" s="9"/>
      <c r="AY203" s="22">
        <v>0.87188699999999997</v>
      </c>
      <c r="AZ203" s="22">
        <v>240.35</v>
      </c>
      <c r="BA203" s="22">
        <v>-1.54419E-2</v>
      </c>
      <c r="BB203" s="22">
        <v>193</v>
      </c>
      <c r="BC203" s="22">
        <v>0.87127699999999997</v>
      </c>
      <c r="BD203">
        <f t="shared" si="34"/>
        <v>15.4419</v>
      </c>
      <c r="BE203">
        <f t="shared" si="35"/>
        <v>13.4635918653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10.940200000000001</v>
      </c>
      <c r="I204" s="22">
        <v>-1.5432700000000001E-2</v>
      </c>
      <c r="J204" s="22">
        <v>194</v>
      </c>
      <c r="K204" s="22">
        <v>0.82214399999999999</v>
      </c>
      <c r="L204">
        <f t="shared" ref="L204:L267" si="36">-I204/$F$2*1000</f>
        <v>15.432700000000001</v>
      </c>
      <c r="M204">
        <f t="shared" ref="M204:M267" si="37">L204*G204</f>
        <v>12.7020226293</v>
      </c>
      <c r="N204" s="9"/>
      <c r="O204" s="22">
        <v>0.87692300000000001</v>
      </c>
      <c r="P204" s="22">
        <v>60.361600000000003</v>
      </c>
      <c r="Q204" s="22">
        <v>-1.5463299999999999E-2</v>
      </c>
      <c r="R204" s="22">
        <v>194</v>
      </c>
      <c r="S204" s="22">
        <v>0.87616000000000005</v>
      </c>
      <c r="T204">
        <f t="shared" ref="T204:T267" si="38">-Q204/$F$2*1000</f>
        <v>15.463299999999998</v>
      </c>
      <c r="U204">
        <f t="shared" ref="U204:U267" si="39">T204*O204</f>
        <v>13.560123425899999</v>
      </c>
      <c r="X204" s="9"/>
      <c r="Y204" s="22">
        <v>0.82305899999999999</v>
      </c>
      <c r="Z204" s="22">
        <v>109.93899999999999</v>
      </c>
      <c r="AA204" s="22">
        <v>-1.54907E-2</v>
      </c>
      <c r="AB204" s="22">
        <v>194</v>
      </c>
      <c r="AC204" s="22">
        <v>0.82183799999999996</v>
      </c>
      <c r="AD204">
        <f t="shared" ref="AD204:AD267" si="40">-AA204/$F$2*1000</f>
        <v>15.4907</v>
      </c>
      <c r="AE204">
        <f t="shared" ref="AE204:AE267" si="41">AD204*Y204</f>
        <v>12.749760051300001</v>
      </c>
      <c r="AF204" s="9"/>
      <c r="AG204" s="22">
        <v>0.87692300000000001</v>
      </c>
      <c r="AH204" s="22">
        <v>141.59800000000001</v>
      </c>
      <c r="AI204" s="22">
        <v>-1.5463299999999999E-2</v>
      </c>
      <c r="AJ204" s="22">
        <v>194</v>
      </c>
      <c r="AK204" s="22">
        <v>0.87585400000000002</v>
      </c>
      <c r="AL204">
        <f t="shared" ref="AL204:AL267" si="42">-AI204/$F$2*1000</f>
        <v>15.463299999999998</v>
      </c>
      <c r="AM204">
        <f t="shared" ref="AM204:AM267" si="43">AL204*AG204</f>
        <v>13.560123425899999</v>
      </c>
      <c r="AP204" s="9"/>
      <c r="AQ204" s="22">
        <v>0.82305899999999999</v>
      </c>
      <c r="AR204" s="22">
        <v>190.977</v>
      </c>
      <c r="AS204" s="22">
        <v>-1.5463299999999999E-2</v>
      </c>
      <c r="AT204" s="22">
        <v>194</v>
      </c>
      <c r="AU204" s="22">
        <v>0.82214399999999999</v>
      </c>
      <c r="AV204">
        <f t="shared" ref="AV204:AV267" si="44">-AS204/$F$2*1000</f>
        <v>15.463299999999998</v>
      </c>
      <c r="AW204">
        <f t="shared" ref="AW204:AW267" si="45">AV204*AQ204</f>
        <v>12.727208234699999</v>
      </c>
      <c r="AX204" s="9"/>
      <c r="AY204" s="22">
        <v>0.87692300000000001</v>
      </c>
      <c r="AZ204" s="22">
        <v>240.36</v>
      </c>
      <c r="BA204" s="22">
        <v>-1.54358E-2</v>
      </c>
      <c r="BB204" s="22">
        <v>194</v>
      </c>
      <c r="BC204" s="22">
        <v>0.87585400000000002</v>
      </c>
      <c r="BD204">
        <f t="shared" ref="BD204:BD267" si="46">-BA204/$F$2*1000</f>
        <v>15.4358</v>
      </c>
      <c r="BE204">
        <f t="shared" ref="BE204:BE267" si="47">BD204*AY204</f>
        <v>13.536008043400001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10.950200000000001</v>
      </c>
      <c r="I205" s="22">
        <v>-1.5432700000000001E-2</v>
      </c>
      <c r="J205" s="22">
        <v>195</v>
      </c>
      <c r="K205" s="22">
        <v>0.81695600000000002</v>
      </c>
      <c r="L205">
        <f t="shared" si="36"/>
        <v>15.432700000000001</v>
      </c>
      <c r="M205">
        <f t="shared" si="37"/>
        <v>12.6243189848</v>
      </c>
      <c r="N205" s="9"/>
      <c r="O205" s="22">
        <v>0.88195800000000002</v>
      </c>
      <c r="P205" s="22">
        <v>60.371699999999997</v>
      </c>
      <c r="Q205" s="22">
        <v>-1.5450999999999999E-2</v>
      </c>
      <c r="R205" s="22">
        <v>195</v>
      </c>
      <c r="S205" s="22">
        <v>0.88073699999999999</v>
      </c>
      <c r="T205">
        <f t="shared" si="38"/>
        <v>15.450999999999999</v>
      </c>
      <c r="U205">
        <f t="shared" si="39"/>
        <v>13.627133058</v>
      </c>
      <c r="X205" s="9"/>
      <c r="Y205" s="22">
        <v>0.81802399999999997</v>
      </c>
      <c r="Z205" s="22">
        <v>109.949</v>
      </c>
      <c r="AA205" s="22">
        <v>-1.54968E-2</v>
      </c>
      <c r="AB205" s="22">
        <v>195</v>
      </c>
      <c r="AC205" s="22">
        <v>0.81726100000000002</v>
      </c>
      <c r="AD205">
        <f t="shared" si="40"/>
        <v>15.4968</v>
      </c>
      <c r="AE205">
        <f t="shared" si="41"/>
        <v>12.676754323199999</v>
      </c>
      <c r="AF205" s="9"/>
      <c r="AG205" s="22">
        <v>0.88195800000000002</v>
      </c>
      <c r="AH205" s="22">
        <v>141.608</v>
      </c>
      <c r="AI205" s="22">
        <v>-1.5457200000000001E-2</v>
      </c>
      <c r="AJ205" s="22">
        <v>195</v>
      </c>
      <c r="AK205" s="22">
        <v>0.88134800000000002</v>
      </c>
      <c r="AL205">
        <f t="shared" si="42"/>
        <v>15.4572</v>
      </c>
      <c r="AM205">
        <f t="shared" si="43"/>
        <v>13.6326011976</v>
      </c>
      <c r="AP205" s="9"/>
      <c r="AQ205" s="22">
        <v>0.81802399999999997</v>
      </c>
      <c r="AR205" s="22">
        <v>190.98699999999999</v>
      </c>
      <c r="AS205" s="22">
        <v>-1.5469399999999999E-2</v>
      </c>
      <c r="AT205" s="22">
        <v>195</v>
      </c>
      <c r="AU205" s="22">
        <v>0.81695600000000002</v>
      </c>
      <c r="AV205">
        <f t="shared" si="44"/>
        <v>15.4694</v>
      </c>
      <c r="AW205">
        <f t="shared" si="45"/>
        <v>12.654340465599999</v>
      </c>
      <c r="AX205" s="9"/>
      <c r="AY205" s="22">
        <v>0.88195800000000002</v>
      </c>
      <c r="AZ205" s="22">
        <v>240.37</v>
      </c>
      <c r="BA205" s="22">
        <v>-1.54358E-2</v>
      </c>
      <c r="BB205" s="22">
        <v>195</v>
      </c>
      <c r="BC205" s="22">
        <v>0.88104199999999999</v>
      </c>
      <c r="BD205">
        <f t="shared" si="46"/>
        <v>15.4358</v>
      </c>
      <c r="BE205">
        <f t="shared" si="47"/>
        <v>13.6137272964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10.9603</v>
      </c>
      <c r="I206" s="22">
        <v>-1.5432700000000001E-2</v>
      </c>
      <c r="J206" s="22">
        <v>196</v>
      </c>
      <c r="K206" s="22">
        <v>0.81268300000000004</v>
      </c>
      <c r="L206">
        <f t="shared" si="36"/>
        <v>15.432700000000001</v>
      </c>
      <c r="M206">
        <f t="shared" si="37"/>
        <v>12.546599907600001</v>
      </c>
      <c r="N206" s="9"/>
      <c r="O206" s="22">
        <v>0.88699300000000003</v>
      </c>
      <c r="P206" s="22">
        <v>60.381700000000002</v>
      </c>
      <c r="Q206" s="22">
        <v>-1.5450999999999999E-2</v>
      </c>
      <c r="R206" s="22">
        <v>196</v>
      </c>
      <c r="S206" s="22">
        <v>0.88592499999999996</v>
      </c>
      <c r="T206">
        <f t="shared" si="38"/>
        <v>15.450999999999999</v>
      </c>
      <c r="U206">
        <f t="shared" si="39"/>
        <v>13.704928842999999</v>
      </c>
      <c r="X206" s="9"/>
      <c r="Y206" s="22">
        <v>0.81298800000000004</v>
      </c>
      <c r="Z206" s="22">
        <v>109.959</v>
      </c>
      <c r="AA206" s="22">
        <v>-1.5506000000000001E-2</v>
      </c>
      <c r="AB206" s="22">
        <v>196</v>
      </c>
      <c r="AC206" s="22">
        <v>0.81207300000000004</v>
      </c>
      <c r="AD206">
        <f t="shared" si="40"/>
        <v>15.506</v>
      </c>
      <c r="AE206">
        <f t="shared" si="41"/>
        <v>12.606191928000001</v>
      </c>
      <c r="AF206" s="9"/>
      <c r="AG206" s="22">
        <v>0.88699300000000003</v>
      </c>
      <c r="AH206" s="22">
        <v>141.61799999999999</v>
      </c>
      <c r="AI206" s="22">
        <v>-1.5450999999999999E-2</v>
      </c>
      <c r="AJ206" s="22">
        <v>196</v>
      </c>
      <c r="AK206" s="22">
        <v>0.88653599999999999</v>
      </c>
      <c r="AL206">
        <f t="shared" si="42"/>
        <v>15.450999999999999</v>
      </c>
      <c r="AM206">
        <f t="shared" si="43"/>
        <v>13.704928842999999</v>
      </c>
      <c r="AP206" s="9"/>
      <c r="AQ206" s="22">
        <v>0.81298800000000004</v>
      </c>
      <c r="AR206" s="22">
        <v>190.99700000000001</v>
      </c>
      <c r="AS206" s="22">
        <v>-1.54755E-2</v>
      </c>
      <c r="AT206" s="22">
        <v>196</v>
      </c>
      <c r="AU206" s="22">
        <v>0.81207300000000004</v>
      </c>
      <c r="AV206">
        <f t="shared" si="44"/>
        <v>15.4755</v>
      </c>
      <c r="AW206">
        <f t="shared" si="45"/>
        <v>12.581395794000001</v>
      </c>
      <c r="AX206" s="9"/>
      <c r="AY206" s="22">
        <v>0.88699300000000003</v>
      </c>
      <c r="AZ206" s="22">
        <v>240.38</v>
      </c>
      <c r="BA206" s="22">
        <v>-1.5429699999999999E-2</v>
      </c>
      <c r="BB206" s="22">
        <v>196</v>
      </c>
      <c r="BC206" s="22">
        <v>0.88531499999999996</v>
      </c>
      <c r="BD206">
        <f t="shared" si="46"/>
        <v>15.429699999999999</v>
      </c>
      <c r="BE206">
        <f t="shared" si="47"/>
        <v>13.6860358921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10.9704</v>
      </c>
      <c r="I207" s="22">
        <v>-1.54419E-2</v>
      </c>
      <c r="J207" s="22">
        <v>197</v>
      </c>
      <c r="K207" s="22">
        <v>0.80718999999999996</v>
      </c>
      <c r="L207">
        <f t="shared" si="36"/>
        <v>15.4419</v>
      </c>
      <c r="M207">
        <f t="shared" si="37"/>
        <v>12.476329430700002</v>
      </c>
      <c r="N207" s="9"/>
      <c r="O207" s="22">
        <v>0.89202899999999996</v>
      </c>
      <c r="P207" s="22">
        <v>60.391800000000003</v>
      </c>
      <c r="Q207" s="22">
        <v>-1.5444899999999999E-2</v>
      </c>
      <c r="R207" s="22">
        <v>197</v>
      </c>
      <c r="S207" s="22">
        <v>0.89111300000000004</v>
      </c>
      <c r="T207">
        <f t="shared" si="38"/>
        <v>15.444899999999999</v>
      </c>
      <c r="U207">
        <f t="shared" si="39"/>
        <v>13.777298702099998</v>
      </c>
      <c r="X207" s="9"/>
      <c r="Y207" s="22">
        <v>0.80795300000000003</v>
      </c>
      <c r="Z207" s="22">
        <v>109.96899999999999</v>
      </c>
      <c r="AA207" s="22">
        <v>-1.5506000000000001E-2</v>
      </c>
      <c r="AB207" s="22">
        <v>197</v>
      </c>
      <c r="AC207" s="22">
        <v>0.80718999999999996</v>
      </c>
      <c r="AD207">
        <f t="shared" si="40"/>
        <v>15.506</v>
      </c>
      <c r="AE207">
        <f t="shared" si="41"/>
        <v>12.528119218000001</v>
      </c>
      <c r="AF207" s="9"/>
      <c r="AG207" s="22">
        <v>0.89202899999999996</v>
      </c>
      <c r="AH207" s="22">
        <v>141.62799999999999</v>
      </c>
      <c r="AI207" s="22">
        <v>-1.54541E-2</v>
      </c>
      <c r="AJ207" s="22">
        <v>197</v>
      </c>
      <c r="AK207" s="22">
        <v>0.89172399999999996</v>
      </c>
      <c r="AL207">
        <f t="shared" si="42"/>
        <v>15.4541</v>
      </c>
      <c r="AM207">
        <f t="shared" si="43"/>
        <v>13.785505368899999</v>
      </c>
      <c r="AP207" s="9"/>
      <c r="AQ207" s="22">
        <v>0.80795300000000003</v>
      </c>
      <c r="AR207" s="22">
        <v>191.00700000000001</v>
      </c>
      <c r="AS207" s="22">
        <v>-1.54877E-2</v>
      </c>
      <c r="AT207" s="22">
        <v>197</v>
      </c>
      <c r="AU207" s="22">
        <v>0.80718999999999996</v>
      </c>
      <c r="AV207">
        <f t="shared" si="44"/>
        <v>15.4877</v>
      </c>
      <c r="AW207">
        <f t="shared" si="45"/>
        <v>12.5133336781</v>
      </c>
      <c r="AX207" s="9"/>
      <c r="AY207" s="22">
        <v>0.89202899999999996</v>
      </c>
      <c r="AZ207" s="22">
        <v>240.39</v>
      </c>
      <c r="BA207" s="22">
        <v>-1.5429699999999999E-2</v>
      </c>
      <c r="BB207" s="22">
        <v>197</v>
      </c>
      <c r="BC207" s="22">
        <v>0.89111300000000004</v>
      </c>
      <c r="BD207">
        <f t="shared" si="46"/>
        <v>15.429699999999999</v>
      </c>
      <c r="BE207">
        <f t="shared" si="47"/>
        <v>13.763739861299998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10.980499999999999</v>
      </c>
      <c r="I208" s="22">
        <v>-1.5448E-2</v>
      </c>
      <c r="J208" s="22">
        <v>198</v>
      </c>
      <c r="K208" s="22">
        <v>0.80230699999999999</v>
      </c>
      <c r="L208">
        <f t="shared" si="36"/>
        <v>15.448</v>
      </c>
      <c r="M208">
        <f t="shared" si="37"/>
        <v>12.403461816</v>
      </c>
      <c r="N208" s="9"/>
      <c r="O208" s="22">
        <v>0.89706399999999997</v>
      </c>
      <c r="P208" s="22">
        <v>60.401899999999998</v>
      </c>
      <c r="Q208" s="22">
        <v>-1.54358E-2</v>
      </c>
      <c r="R208" s="22">
        <v>198</v>
      </c>
      <c r="S208" s="22">
        <v>0.89630100000000001</v>
      </c>
      <c r="T208">
        <f t="shared" si="38"/>
        <v>15.4358</v>
      </c>
      <c r="U208">
        <f t="shared" si="39"/>
        <v>13.8469004912</v>
      </c>
      <c r="X208" s="9"/>
      <c r="Y208" s="22">
        <v>0.80291699999999999</v>
      </c>
      <c r="Z208" s="22">
        <v>109.979</v>
      </c>
      <c r="AA208" s="22">
        <v>-1.5512099999999999E-2</v>
      </c>
      <c r="AB208" s="22">
        <v>198</v>
      </c>
      <c r="AC208" s="22">
        <v>0.80169699999999999</v>
      </c>
      <c r="AD208">
        <f t="shared" si="40"/>
        <v>15.512099999999998</v>
      </c>
      <c r="AE208">
        <f t="shared" si="41"/>
        <v>12.454928795699999</v>
      </c>
      <c r="AF208" s="9"/>
      <c r="AG208" s="22">
        <v>0.89706399999999997</v>
      </c>
      <c r="AH208" s="22">
        <v>141.63800000000001</v>
      </c>
      <c r="AI208" s="22">
        <v>-1.5457200000000001E-2</v>
      </c>
      <c r="AJ208" s="22">
        <v>198</v>
      </c>
      <c r="AK208" s="22">
        <v>0.89599600000000001</v>
      </c>
      <c r="AL208">
        <f t="shared" si="42"/>
        <v>15.4572</v>
      </c>
      <c r="AM208">
        <f t="shared" si="43"/>
        <v>13.8660976608</v>
      </c>
      <c r="AP208" s="9"/>
      <c r="AQ208" s="22">
        <v>0.80291699999999999</v>
      </c>
      <c r="AR208" s="22">
        <v>191.017</v>
      </c>
      <c r="AS208" s="22">
        <v>-1.55029E-2</v>
      </c>
      <c r="AT208" s="22">
        <v>198</v>
      </c>
      <c r="AU208" s="22">
        <v>0.80200199999999999</v>
      </c>
      <c r="AV208">
        <f t="shared" si="44"/>
        <v>15.5029</v>
      </c>
      <c r="AW208">
        <f t="shared" si="45"/>
        <v>12.447541959300001</v>
      </c>
      <c r="AX208" s="9"/>
      <c r="AY208" s="22">
        <v>0.89706399999999997</v>
      </c>
      <c r="AZ208" s="22">
        <v>240.4</v>
      </c>
      <c r="BA208" s="22">
        <v>-1.5429699999999999E-2</v>
      </c>
      <c r="BB208" s="22">
        <v>198</v>
      </c>
      <c r="BC208" s="22">
        <v>0.89630100000000001</v>
      </c>
      <c r="BD208">
        <f t="shared" si="46"/>
        <v>15.429699999999999</v>
      </c>
      <c r="BE208">
        <f t="shared" si="47"/>
        <v>13.841428400799998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10.990500000000001</v>
      </c>
      <c r="I209" s="22">
        <v>-1.5450999999999999E-2</v>
      </c>
      <c r="J209" s="22">
        <v>199</v>
      </c>
      <c r="K209" s="22">
        <v>0.79681400000000002</v>
      </c>
      <c r="L209">
        <f t="shared" si="36"/>
        <v>15.450999999999999</v>
      </c>
      <c r="M209">
        <f t="shared" si="37"/>
        <v>12.328074781999998</v>
      </c>
      <c r="N209" s="9"/>
      <c r="O209" s="22">
        <v>0.90210000000000001</v>
      </c>
      <c r="P209" s="22">
        <v>60.411900000000003</v>
      </c>
      <c r="Q209" s="22">
        <v>-1.54358E-2</v>
      </c>
      <c r="R209" s="22">
        <v>199</v>
      </c>
      <c r="S209" s="22">
        <v>0.90118399999999999</v>
      </c>
      <c r="T209">
        <f t="shared" si="38"/>
        <v>15.4358</v>
      </c>
      <c r="U209">
        <f t="shared" si="39"/>
        <v>13.924635180000001</v>
      </c>
      <c r="X209" s="9"/>
      <c r="Y209" s="22">
        <v>0.79788199999999998</v>
      </c>
      <c r="Z209" s="22">
        <v>109.989</v>
      </c>
      <c r="AA209" s="22">
        <v>-1.5512099999999999E-2</v>
      </c>
      <c r="AB209" s="22">
        <v>199</v>
      </c>
      <c r="AC209" s="22">
        <v>0.79772900000000002</v>
      </c>
      <c r="AD209">
        <f t="shared" si="40"/>
        <v>15.512099999999998</v>
      </c>
      <c r="AE209">
        <f t="shared" si="41"/>
        <v>12.376825372199999</v>
      </c>
      <c r="AF209" s="9"/>
      <c r="AG209" s="22">
        <v>0.90210000000000001</v>
      </c>
      <c r="AH209" s="22">
        <v>141.648</v>
      </c>
      <c r="AI209" s="22">
        <v>-1.54541E-2</v>
      </c>
      <c r="AJ209" s="22">
        <v>199</v>
      </c>
      <c r="AK209" s="22">
        <v>0.90087899999999999</v>
      </c>
      <c r="AL209">
        <f t="shared" si="42"/>
        <v>15.4541</v>
      </c>
      <c r="AM209">
        <f t="shared" si="43"/>
        <v>13.941143610000001</v>
      </c>
      <c r="AP209" s="9"/>
      <c r="AQ209" s="22">
        <v>0.79788199999999998</v>
      </c>
      <c r="AR209" s="22">
        <v>191.02699999999999</v>
      </c>
      <c r="AS209" s="22">
        <v>-1.5506000000000001E-2</v>
      </c>
      <c r="AT209" s="22">
        <v>199</v>
      </c>
      <c r="AU209" s="22">
        <v>0.79681400000000002</v>
      </c>
      <c r="AV209">
        <f t="shared" si="44"/>
        <v>15.506</v>
      </c>
      <c r="AW209">
        <f t="shared" si="45"/>
        <v>12.371958292</v>
      </c>
      <c r="AX209" s="9"/>
      <c r="AY209" s="22">
        <v>0.90210000000000001</v>
      </c>
      <c r="AZ209" s="22">
        <v>240.41</v>
      </c>
      <c r="BA209" s="22">
        <v>-1.5429699999999999E-2</v>
      </c>
      <c r="BB209" s="22">
        <v>199</v>
      </c>
      <c r="BC209" s="22">
        <v>0.90179399999999998</v>
      </c>
      <c r="BD209">
        <f t="shared" si="46"/>
        <v>15.429699999999999</v>
      </c>
      <c r="BE209">
        <f t="shared" si="47"/>
        <v>13.91913237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11.0006</v>
      </c>
      <c r="I210" s="22">
        <v>-1.5457200000000001E-2</v>
      </c>
      <c r="J210" s="22">
        <v>200</v>
      </c>
      <c r="K210" s="22">
        <v>0.79193100000000005</v>
      </c>
      <c r="L210">
        <f t="shared" si="36"/>
        <v>15.4572</v>
      </c>
      <c r="M210">
        <f t="shared" si="37"/>
        <v>12.2551946484</v>
      </c>
      <c r="N210" s="9"/>
      <c r="O210" s="22">
        <v>0.90713500000000002</v>
      </c>
      <c r="P210" s="22">
        <v>60.421999999999997</v>
      </c>
      <c r="Q210" s="22">
        <v>-1.5429699999999999E-2</v>
      </c>
      <c r="R210" s="22">
        <v>200</v>
      </c>
      <c r="S210" s="22">
        <v>0.90667699999999996</v>
      </c>
      <c r="T210">
        <f t="shared" si="38"/>
        <v>15.429699999999999</v>
      </c>
      <c r="U210">
        <f t="shared" si="39"/>
        <v>13.996820909499998</v>
      </c>
      <c r="X210" s="9"/>
      <c r="Y210" s="22">
        <v>0.79284699999999997</v>
      </c>
      <c r="Z210" s="22">
        <v>109.999</v>
      </c>
      <c r="AA210" s="22">
        <v>-1.5512099999999999E-2</v>
      </c>
      <c r="AB210" s="22">
        <v>200</v>
      </c>
      <c r="AC210" s="22">
        <v>0.79254199999999997</v>
      </c>
      <c r="AD210">
        <f t="shared" si="40"/>
        <v>15.512099999999998</v>
      </c>
      <c r="AE210">
        <f t="shared" si="41"/>
        <v>12.298721948699999</v>
      </c>
      <c r="AF210" s="9"/>
      <c r="AG210" s="22">
        <v>0.90713500000000002</v>
      </c>
      <c r="AH210" s="22">
        <v>141.65899999999999</v>
      </c>
      <c r="AI210" s="22">
        <v>-1.5448E-2</v>
      </c>
      <c r="AJ210" s="22">
        <v>200</v>
      </c>
      <c r="AK210" s="22">
        <v>0.90637199999999996</v>
      </c>
      <c r="AL210">
        <f t="shared" si="42"/>
        <v>15.448</v>
      </c>
      <c r="AM210">
        <f t="shared" si="43"/>
        <v>14.01342148</v>
      </c>
      <c r="AP210" s="9"/>
      <c r="AQ210" s="22">
        <v>0.79284699999999997</v>
      </c>
      <c r="AR210" s="22">
        <v>191.03700000000001</v>
      </c>
      <c r="AS210" s="22">
        <v>-1.55151E-2</v>
      </c>
      <c r="AT210" s="22">
        <v>200</v>
      </c>
      <c r="AU210" s="22">
        <v>0.79193100000000005</v>
      </c>
      <c r="AV210">
        <f t="shared" si="44"/>
        <v>15.5151</v>
      </c>
      <c r="AW210">
        <f t="shared" si="45"/>
        <v>12.3011004897</v>
      </c>
      <c r="AX210" s="9"/>
      <c r="AY210" s="22">
        <v>0.90713500000000002</v>
      </c>
      <c r="AZ210" s="22">
        <v>240.42</v>
      </c>
      <c r="BA210" s="22">
        <v>-1.5423600000000001E-2</v>
      </c>
      <c r="BB210" s="22">
        <v>200</v>
      </c>
      <c r="BC210" s="22">
        <v>0.90606699999999996</v>
      </c>
      <c r="BD210">
        <f t="shared" si="46"/>
        <v>15.4236</v>
      </c>
      <c r="BE210">
        <f t="shared" si="47"/>
        <v>13.991287386000002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11.0107</v>
      </c>
      <c r="I211" s="22">
        <v>-1.5463299999999999E-2</v>
      </c>
      <c r="J211" s="22">
        <v>201</v>
      </c>
      <c r="K211" s="22">
        <v>0.78704799999999997</v>
      </c>
      <c r="L211">
        <f t="shared" si="36"/>
        <v>15.463299999999998</v>
      </c>
      <c r="M211">
        <f t="shared" si="37"/>
        <v>12.1821578363</v>
      </c>
      <c r="N211" s="9"/>
      <c r="O211" s="22">
        <v>0.91217000000000004</v>
      </c>
      <c r="P211" s="22">
        <v>60.432099999999998</v>
      </c>
      <c r="Q211" s="22">
        <v>-1.5423600000000001E-2</v>
      </c>
      <c r="R211" s="22">
        <v>201</v>
      </c>
      <c r="S211" s="22">
        <v>0.91125500000000004</v>
      </c>
      <c r="T211">
        <f t="shared" si="38"/>
        <v>15.4236</v>
      </c>
      <c r="U211">
        <f t="shared" si="39"/>
        <v>14.068945212000001</v>
      </c>
      <c r="X211" s="9"/>
      <c r="Y211" s="22">
        <v>0.78781100000000004</v>
      </c>
      <c r="Z211" s="22">
        <v>110.01</v>
      </c>
      <c r="AA211" s="22">
        <v>-1.55151E-2</v>
      </c>
      <c r="AB211" s="22">
        <v>201</v>
      </c>
      <c r="AC211" s="22">
        <v>0.78674299999999997</v>
      </c>
      <c r="AD211">
        <f t="shared" si="40"/>
        <v>15.5151</v>
      </c>
      <c r="AE211">
        <f t="shared" si="41"/>
        <v>12.222966446100001</v>
      </c>
      <c r="AF211" s="9"/>
      <c r="AG211" s="22">
        <v>0.91217000000000004</v>
      </c>
      <c r="AH211" s="22">
        <v>141.66900000000001</v>
      </c>
      <c r="AI211" s="22">
        <v>-1.5444899999999999E-2</v>
      </c>
      <c r="AJ211" s="22">
        <v>201</v>
      </c>
      <c r="AK211" s="22">
        <v>0.91064500000000004</v>
      </c>
      <c r="AL211">
        <f t="shared" si="42"/>
        <v>15.444899999999999</v>
      </c>
      <c r="AM211">
        <f t="shared" si="43"/>
        <v>14.088374433</v>
      </c>
      <c r="AP211" s="9"/>
      <c r="AQ211" s="22">
        <v>0.78781100000000004</v>
      </c>
      <c r="AR211" s="22">
        <v>191.047</v>
      </c>
      <c r="AS211" s="22">
        <v>-1.5518199999999999E-2</v>
      </c>
      <c r="AT211" s="22">
        <v>201</v>
      </c>
      <c r="AU211" s="22">
        <v>0.787354</v>
      </c>
      <c r="AV211">
        <f t="shared" si="44"/>
        <v>15.5182</v>
      </c>
      <c r="AW211">
        <f t="shared" si="45"/>
        <v>12.225408660200001</v>
      </c>
      <c r="AX211" s="9"/>
      <c r="AY211" s="22">
        <v>0.91217000000000004</v>
      </c>
      <c r="AZ211" s="22">
        <v>240.43</v>
      </c>
      <c r="BA211" s="22">
        <v>-1.5417500000000001E-2</v>
      </c>
      <c r="BB211" s="22">
        <v>201</v>
      </c>
      <c r="BC211" s="22">
        <v>0.91156000000000004</v>
      </c>
      <c r="BD211">
        <f t="shared" si="46"/>
        <v>15.4175</v>
      </c>
      <c r="BE211">
        <f t="shared" si="47"/>
        <v>14.063380975000001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11.0207</v>
      </c>
      <c r="I212" s="22">
        <v>-1.5469399999999999E-2</v>
      </c>
      <c r="J212" s="22">
        <v>202</v>
      </c>
      <c r="K212" s="22">
        <v>0.78186</v>
      </c>
      <c r="L212">
        <f t="shared" si="36"/>
        <v>15.4694</v>
      </c>
      <c r="M212">
        <f t="shared" si="37"/>
        <v>12.1090750544</v>
      </c>
      <c r="N212" s="9"/>
      <c r="O212" s="22">
        <v>0.91720599999999997</v>
      </c>
      <c r="P212" s="22">
        <v>60.4422</v>
      </c>
      <c r="Q212" s="22">
        <v>-1.5423600000000001E-2</v>
      </c>
      <c r="R212" s="22">
        <v>202</v>
      </c>
      <c r="S212" s="22">
        <v>0.91644300000000001</v>
      </c>
      <c r="T212">
        <f t="shared" si="38"/>
        <v>15.4236</v>
      </c>
      <c r="U212">
        <f t="shared" si="39"/>
        <v>14.146618461599999</v>
      </c>
      <c r="X212" s="9"/>
      <c r="Y212" s="22">
        <v>0.78277600000000003</v>
      </c>
      <c r="Z212" s="22">
        <v>110.02</v>
      </c>
      <c r="AA212" s="22">
        <v>-1.5518199999999999E-2</v>
      </c>
      <c r="AB212" s="22">
        <v>202</v>
      </c>
      <c r="AC212" s="22">
        <v>0.781555</v>
      </c>
      <c r="AD212">
        <f t="shared" si="40"/>
        <v>15.5182</v>
      </c>
      <c r="AE212">
        <f t="shared" si="41"/>
        <v>12.1472745232</v>
      </c>
      <c r="AF212" s="9"/>
      <c r="AG212" s="22">
        <v>0.91720599999999997</v>
      </c>
      <c r="AH212" s="22">
        <v>141.679</v>
      </c>
      <c r="AI212" s="22">
        <v>-1.54419E-2</v>
      </c>
      <c r="AJ212" s="22">
        <v>202</v>
      </c>
      <c r="AK212" s="22">
        <v>0.91644300000000001</v>
      </c>
      <c r="AL212">
        <f t="shared" si="42"/>
        <v>15.4419</v>
      </c>
      <c r="AM212">
        <f t="shared" si="43"/>
        <v>14.1634033314</v>
      </c>
      <c r="AP212" s="9"/>
      <c r="AQ212" s="22">
        <v>0.78277600000000003</v>
      </c>
      <c r="AR212" s="22">
        <v>191.05699999999999</v>
      </c>
      <c r="AS212" s="22">
        <v>-1.5521200000000001E-2</v>
      </c>
      <c r="AT212" s="22">
        <v>202</v>
      </c>
      <c r="AU212" s="22">
        <v>0.78216600000000003</v>
      </c>
      <c r="AV212">
        <f t="shared" si="44"/>
        <v>15.5212</v>
      </c>
      <c r="AW212">
        <f t="shared" si="45"/>
        <v>12.1496228512</v>
      </c>
      <c r="AX212" s="9"/>
      <c r="AY212" s="22">
        <v>0.91720599999999997</v>
      </c>
      <c r="AZ212" s="22">
        <v>240.441</v>
      </c>
      <c r="BA212" s="22">
        <v>-1.54144E-2</v>
      </c>
      <c r="BB212" s="22">
        <v>202</v>
      </c>
      <c r="BC212" s="22">
        <v>0.91644300000000001</v>
      </c>
      <c r="BD212">
        <f t="shared" si="46"/>
        <v>15.414400000000001</v>
      </c>
      <c r="BE212">
        <f t="shared" si="47"/>
        <v>14.1381801664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11.030799999999999</v>
      </c>
      <c r="I213" s="22">
        <v>-1.5478499999999999E-2</v>
      </c>
      <c r="J213" s="22">
        <v>203</v>
      </c>
      <c r="K213" s="22">
        <v>0.77728299999999995</v>
      </c>
      <c r="L213">
        <f t="shared" si="36"/>
        <v>15.478499999999999</v>
      </c>
      <c r="M213">
        <f t="shared" si="37"/>
        <v>12.038248589999998</v>
      </c>
      <c r="N213" s="9"/>
      <c r="O213" s="22">
        <v>0.92224099999999998</v>
      </c>
      <c r="P213" s="22">
        <v>60.452199999999998</v>
      </c>
      <c r="Q213" s="22">
        <v>-1.54144E-2</v>
      </c>
      <c r="R213" s="22">
        <v>203</v>
      </c>
      <c r="S213" s="22">
        <v>0.92102099999999998</v>
      </c>
      <c r="T213">
        <f t="shared" si="38"/>
        <v>15.414400000000001</v>
      </c>
      <c r="U213">
        <f t="shared" si="39"/>
        <v>14.2157916704</v>
      </c>
      <c r="X213" s="9"/>
      <c r="Y213" s="22">
        <v>0.77773999999999999</v>
      </c>
      <c r="Z213" s="22">
        <v>110.03</v>
      </c>
      <c r="AA213" s="22">
        <v>-1.5521200000000001E-2</v>
      </c>
      <c r="AB213" s="22">
        <v>203</v>
      </c>
      <c r="AC213" s="22">
        <v>0.77636700000000003</v>
      </c>
      <c r="AD213">
        <f t="shared" si="40"/>
        <v>15.5212</v>
      </c>
      <c r="AE213">
        <f t="shared" si="41"/>
        <v>12.071458088</v>
      </c>
      <c r="AF213" s="9"/>
      <c r="AG213" s="22">
        <v>0.92224099999999998</v>
      </c>
      <c r="AH213" s="22">
        <v>141.68899999999999</v>
      </c>
      <c r="AI213" s="22">
        <v>-1.5429699999999999E-2</v>
      </c>
      <c r="AJ213" s="22">
        <v>203</v>
      </c>
      <c r="AK213" s="22">
        <v>0.92132599999999998</v>
      </c>
      <c r="AL213">
        <f t="shared" si="42"/>
        <v>15.429699999999999</v>
      </c>
      <c r="AM213">
        <f t="shared" si="43"/>
        <v>14.229901957699999</v>
      </c>
      <c r="AP213" s="9"/>
      <c r="AQ213" s="22">
        <v>0.77773999999999999</v>
      </c>
      <c r="AR213" s="22">
        <v>191.06700000000001</v>
      </c>
      <c r="AS213" s="22">
        <v>-1.55304E-2</v>
      </c>
      <c r="AT213" s="22">
        <v>203</v>
      </c>
      <c r="AU213" s="22">
        <v>0.77697799999999995</v>
      </c>
      <c r="AV213">
        <f t="shared" si="44"/>
        <v>15.5304</v>
      </c>
      <c r="AW213">
        <f t="shared" si="45"/>
        <v>12.078613296</v>
      </c>
      <c r="AX213" s="9"/>
      <c r="AY213" s="22">
        <v>0.92224099999999998</v>
      </c>
      <c r="AZ213" s="22">
        <v>240.45099999999999</v>
      </c>
      <c r="BA213" s="22">
        <v>-1.54083E-2</v>
      </c>
      <c r="BB213" s="22">
        <v>203</v>
      </c>
      <c r="BC213" s="22">
        <v>0.92132599999999998</v>
      </c>
      <c r="BD213">
        <f t="shared" si="46"/>
        <v>15.408300000000001</v>
      </c>
      <c r="BE213">
        <f t="shared" si="47"/>
        <v>14.210166000300001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11.040900000000001</v>
      </c>
      <c r="I214" s="22">
        <v>-1.54816E-2</v>
      </c>
      <c r="J214" s="22">
        <v>204</v>
      </c>
      <c r="K214" s="22">
        <v>0.77209499999999998</v>
      </c>
      <c r="L214">
        <f t="shared" si="36"/>
        <v>15.4816</v>
      </c>
      <c r="M214">
        <f t="shared" si="37"/>
        <v>11.962709728</v>
      </c>
      <c r="N214" s="9"/>
      <c r="O214" s="22">
        <v>0.92727700000000002</v>
      </c>
      <c r="P214" s="22">
        <v>60.462299999999999</v>
      </c>
      <c r="Q214" s="22">
        <v>-1.54053E-2</v>
      </c>
      <c r="R214" s="22">
        <v>204</v>
      </c>
      <c r="S214" s="22">
        <v>0.92681899999999995</v>
      </c>
      <c r="T214">
        <f t="shared" si="38"/>
        <v>15.4053</v>
      </c>
      <c r="U214">
        <f t="shared" si="39"/>
        <v>14.284980368100001</v>
      </c>
      <c r="X214" s="9"/>
      <c r="Y214" s="22">
        <v>0.77270499999999998</v>
      </c>
      <c r="Z214" s="22">
        <v>110.04</v>
      </c>
      <c r="AA214" s="22">
        <v>-1.55243E-2</v>
      </c>
      <c r="AB214" s="22">
        <v>204</v>
      </c>
      <c r="AC214" s="22">
        <v>0.77178999999999998</v>
      </c>
      <c r="AD214">
        <f t="shared" si="40"/>
        <v>15.5243</v>
      </c>
      <c r="AE214">
        <f t="shared" si="41"/>
        <v>11.9957042315</v>
      </c>
      <c r="AF214" s="9"/>
      <c r="AG214" s="22">
        <v>0.92727700000000002</v>
      </c>
      <c r="AH214" s="22">
        <v>141.69900000000001</v>
      </c>
      <c r="AI214" s="22">
        <v>-1.54205E-2</v>
      </c>
      <c r="AJ214" s="22">
        <v>204</v>
      </c>
      <c r="AK214" s="22">
        <v>0.92712399999999995</v>
      </c>
      <c r="AL214">
        <f t="shared" si="42"/>
        <v>15.420500000000001</v>
      </c>
      <c r="AM214">
        <f t="shared" si="43"/>
        <v>14.2990749785</v>
      </c>
      <c r="AP214" s="9"/>
      <c r="AQ214" s="22">
        <v>0.77270499999999998</v>
      </c>
      <c r="AR214" s="22">
        <v>191.077</v>
      </c>
      <c r="AS214" s="22">
        <v>-1.55365E-2</v>
      </c>
      <c r="AT214" s="22">
        <v>204</v>
      </c>
      <c r="AU214" s="22">
        <v>0.77178999999999998</v>
      </c>
      <c r="AV214">
        <f t="shared" si="44"/>
        <v>15.5365</v>
      </c>
      <c r="AW214">
        <f t="shared" si="45"/>
        <v>12.0051312325</v>
      </c>
      <c r="AX214" s="9"/>
      <c r="AY214" s="22">
        <v>0.92727700000000002</v>
      </c>
      <c r="AZ214" s="22">
        <v>240.46100000000001</v>
      </c>
      <c r="BA214" s="22">
        <v>-1.54114E-2</v>
      </c>
      <c r="BB214" s="22">
        <v>204</v>
      </c>
      <c r="BC214" s="22">
        <v>0.92620800000000003</v>
      </c>
      <c r="BD214">
        <f t="shared" si="46"/>
        <v>15.4114</v>
      </c>
      <c r="BE214">
        <f t="shared" si="47"/>
        <v>14.290636757800002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11.051</v>
      </c>
      <c r="I215" s="22">
        <v>-1.54816E-2</v>
      </c>
      <c r="J215" s="22">
        <v>205</v>
      </c>
      <c r="K215" s="22">
        <v>0.76721200000000001</v>
      </c>
      <c r="L215">
        <f t="shared" si="36"/>
        <v>15.4816</v>
      </c>
      <c r="M215">
        <f t="shared" si="37"/>
        <v>11.884759872</v>
      </c>
      <c r="N215" s="9"/>
      <c r="O215" s="22">
        <v>0.93231200000000003</v>
      </c>
      <c r="P215" s="22">
        <v>60.4724</v>
      </c>
      <c r="Q215" s="22">
        <v>-1.54022E-2</v>
      </c>
      <c r="R215" s="22">
        <v>205</v>
      </c>
      <c r="S215" s="22">
        <v>0.931396</v>
      </c>
      <c r="T215">
        <f t="shared" si="38"/>
        <v>15.402199999999999</v>
      </c>
      <c r="U215">
        <f t="shared" si="39"/>
        <v>14.359655886399999</v>
      </c>
      <c r="X215" s="9"/>
      <c r="Y215" s="22">
        <v>0.76766999999999996</v>
      </c>
      <c r="Z215" s="22">
        <v>110.05</v>
      </c>
      <c r="AA215" s="22">
        <v>-1.5527300000000001E-2</v>
      </c>
      <c r="AB215" s="22">
        <v>205</v>
      </c>
      <c r="AC215" s="22">
        <v>0.76721200000000001</v>
      </c>
      <c r="AD215">
        <f t="shared" si="40"/>
        <v>15.5273</v>
      </c>
      <c r="AE215">
        <f t="shared" si="41"/>
        <v>11.919842391</v>
      </c>
      <c r="AF215" s="9"/>
      <c r="AG215" s="22">
        <v>0.93231200000000003</v>
      </c>
      <c r="AH215" s="22">
        <v>141.709</v>
      </c>
      <c r="AI215" s="22">
        <v>-1.5417500000000001E-2</v>
      </c>
      <c r="AJ215" s="22">
        <v>205</v>
      </c>
      <c r="AK215" s="22">
        <v>0.93170200000000003</v>
      </c>
      <c r="AL215">
        <f t="shared" si="42"/>
        <v>15.4175</v>
      </c>
      <c r="AM215">
        <f t="shared" si="43"/>
        <v>14.37392026</v>
      </c>
      <c r="AP215" s="9"/>
      <c r="AQ215" s="22">
        <v>0.76766999999999996</v>
      </c>
      <c r="AR215" s="22">
        <v>191.08699999999999</v>
      </c>
      <c r="AS215" s="22">
        <v>-1.5539600000000001E-2</v>
      </c>
      <c r="AT215" s="22">
        <v>205</v>
      </c>
      <c r="AU215" s="22">
        <v>0.76660200000000001</v>
      </c>
      <c r="AV215">
        <f t="shared" si="44"/>
        <v>15.5396</v>
      </c>
      <c r="AW215">
        <f t="shared" si="45"/>
        <v>11.929284731999999</v>
      </c>
      <c r="AX215" s="9"/>
      <c r="AY215" s="22">
        <v>0.93231200000000003</v>
      </c>
      <c r="AZ215" s="22">
        <v>240.471</v>
      </c>
      <c r="BA215" s="22">
        <v>-1.54083E-2</v>
      </c>
      <c r="BB215" s="22">
        <v>205</v>
      </c>
      <c r="BC215" s="22">
        <v>0.931091</v>
      </c>
      <c r="BD215">
        <f t="shared" si="46"/>
        <v>15.408300000000001</v>
      </c>
      <c r="BE215">
        <f t="shared" si="47"/>
        <v>14.3653429896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11.061</v>
      </c>
      <c r="I216" s="22">
        <v>-1.5478499999999999E-2</v>
      </c>
      <c r="J216" s="22">
        <v>206</v>
      </c>
      <c r="K216" s="22">
        <v>0.76202400000000003</v>
      </c>
      <c r="L216">
        <f t="shared" si="36"/>
        <v>15.478499999999999</v>
      </c>
      <c r="M216">
        <f t="shared" si="37"/>
        <v>11.804430369</v>
      </c>
      <c r="N216" s="9"/>
      <c r="O216" s="22">
        <v>0.93734700000000004</v>
      </c>
      <c r="P216" s="22">
        <v>60.482399999999998</v>
      </c>
      <c r="Q216" s="22">
        <v>-1.53992E-2</v>
      </c>
      <c r="R216" s="22">
        <v>206</v>
      </c>
      <c r="S216" s="22">
        <v>0.93689</v>
      </c>
      <c r="T216">
        <f t="shared" si="38"/>
        <v>15.3992</v>
      </c>
      <c r="U216">
        <f t="shared" si="39"/>
        <v>14.434393922400002</v>
      </c>
      <c r="X216" s="9"/>
      <c r="Y216" s="22">
        <v>0.76263400000000003</v>
      </c>
      <c r="Z216" s="22">
        <v>110.06</v>
      </c>
      <c r="AA216" s="22">
        <v>-1.5533399999999999E-2</v>
      </c>
      <c r="AB216" s="22">
        <v>206</v>
      </c>
      <c r="AC216" s="22">
        <v>0.76202400000000003</v>
      </c>
      <c r="AD216">
        <f t="shared" si="40"/>
        <v>15.533399999999999</v>
      </c>
      <c r="AE216">
        <f t="shared" si="41"/>
        <v>11.8462989756</v>
      </c>
      <c r="AF216" s="9"/>
      <c r="AG216" s="22">
        <v>0.93734700000000004</v>
      </c>
      <c r="AH216" s="22">
        <v>141.71899999999999</v>
      </c>
      <c r="AI216" s="22">
        <v>-1.54144E-2</v>
      </c>
      <c r="AJ216" s="22">
        <v>206</v>
      </c>
      <c r="AK216" s="22">
        <v>0.93597399999999997</v>
      </c>
      <c r="AL216">
        <f t="shared" si="42"/>
        <v>15.414400000000001</v>
      </c>
      <c r="AM216">
        <f t="shared" si="43"/>
        <v>14.448641596800002</v>
      </c>
      <c r="AP216" s="9"/>
      <c r="AQ216" s="22">
        <v>0.76263400000000003</v>
      </c>
      <c r="AR216" s="22">
        <v>191.09700000000001</v>
      </c>
      <c r="AS216" s="22">
        <v>-1.5539600000000001E-2</v>
      </c>
      <c r="AT216" s="22">
        <v>206</v>
      </c>
      <c r="AU216" s="22">
        <v>0.76202400000000003</v>
      </c>
      <c r="AV216">
        <f t="shared" si="44"/>
        <v>15.5396</v>
      </c>
      <c r="AW216">
        <f t="shared" si="45"/>
        <v>11.851027306400001</v>
      </c>
      <c r="AX216" s="9"/>
      <c r="AY216" s="22">
        <v>0.93734700000000004</v>
      </c>
      <c r="AZ216" s="22">
        <v>240.48099999999999</v>
      </c>
      <c r="BA216" s="22">
        <v>-1.54022E-2</v>
      </c>
      <c r="BB216" s="22">
        <v>206</v>
      </c>
      <c r="BC216" s="22">
        <v>0.93689</v>
      </c>
      <c r="BD216">
        <f t="shared" si="46"/>
        <v>15.402199999999999</v>
      </c>
      <c r="BE216">
        <f t="shared" si="47"/>
        <v>14.4372059634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11.071099999999999</v>
      </c>
      <c r="I217" s="22">
        <v>-1.54755E-2</v>
      </c>
      <c r="J217" s="22">
        <v>207</v>
      </c>
      <c r="K217" s="22">
        <v>0.75683599999999995</v>
      </c>
      <c r="L217">
        <f t="shared" si="36"/>
        <v>15.4755</v>
      </c>
      <c r="M217">
        <f t="shared" si="37"/>
        <v>11.7242233245</v>
      </c>
      <c r="N217" s="9"/>
      <c r="O217" s="22">
        <v>0.94238299999999997</v>
      </c>
      <c r="P217" s="22">
        <v>60.4925</v>
      </c>
      <c r="Q217" s="22">
        <v>-1.5396099999999999E-2</v>
      </c>
      <c r="R217" s="22">
        <v>207</v>
      </c>
      <c r="S217" s="22">
        <v>0.94177200000000005</v>
      </c>
      <c r="T217">
        <f t="shared" si="38"/>
        <v>15.396099999999999</v>
      </c>
      <c r="U217">
        <f t="shared" si="39"/>
        <v>14.509022906299998</v>
      </c>
      <c r="X217" s="9"/>
      <c r="Y217" s="22">
        <v>0.75759900000000002</v>
      </c>
      <c r="Z217" s="22">
        <v>110.07</v>
      </c>
      <c r="AA217" s="22">
        <v>-1.55365E-2</v>
      </c>
      <c r="AB217" s="22">
        <v>207</v>
      </c>
      <c r="AC217" s="22">
        <v>0.75714099999999995</v>
      </c>
      <c r="AD217">
        <f t="shared" si="40"/>
        <v>15.5365</v>
      </c>
      <c r="AE217">
        <f t="shared" si="41"/>
        <v>11.770436863500001</v>
      </c>
      <c r="AF217" s="9"/>
      <c r="AG217" s="22">
        <v>0.94238299999999997</v>
      </c>
      <c r="AH217" s="22">
        <v>141.72900000000001</v>
      </c>
      <c r="AI217" s="22">
        <v>-1.54114E-2</v>
      </c>
      <c r="AJ217" s="22">
        <v>207</v>
      </c>
      <c r="AK217" s="22">
        <v>0.94207799999999997</v>
      </c>
      <c r="AL217">
        <f t="shared" si="42"/>
        <v>15.4114</v>
      </c>
      <c r="AM217">
        <f t="shared" si="43"/>
        <v>14.5234413662</v>
      </c>
      <c r="AP217" s="9"/>
      <c r="AQ217" s="22">
        <v>0.75759900000000002</v>
      </c>
      <c r="AR217" s="22">
        <v>191.107</v>
      </c>
      <c r="AS217" s="22">
        <v>-1.5539600000000001E-2</v>
      </c>
      <c r="AT217" s="22">
        <v>207</v>
      </c>
      <c r="AU217" s="22">
        <v>0.75653099999999995</v>
      </c>
      <c r="AV217">
        <f t="shared" si="44"/>
        <v>15.5396</v>
      </c>
      <c r="AW217">
        <f t="shared" si="45"/>
        <v>11.7727854204</v>
      </c>
      <c r="AX217" s="9"/>
      <c r="AY217" s="22">
        <v>0.94238299999999997</v>
      </c>
      <c r="AZ217" s="22">
        <v>240.49100000000001</v>
      </c>
      <c r="BA217" s="22">
        <v>-1.53992E-2</v>
      </c>
      <c r="BB217" s="22">
        <v>207</v>
      </c>
      <c r="BC217" s="22">
        <v>0.94146700000000005</v>
      </c>
      <c r="BD217">
        <f t="shared" si="46"/>
        <v>15.3992</v>
      </c>
      <c r="BE217">
        <f t="shared" si="47"/>
        <v>14.511944293599999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11.081200000000001</v>
      </c>
      <c r="I218" s="22">
        <v>-1.5478499999999999E-2</v>
      </c>
      <c r="J218" s="22">
        <v>208</v>
      </c>
      <c r="K218" s="22">
        <v>0.75134299999999998</v>
      </c>
      <c r="L218">
        <f t="shared" si="36"/>
        <v>15.478499999999999</v>
      </c>
      <c r="M218">
        <f t="shared" si="37"/>
        <v>11.648546395499999</v>
      </c>
      <c r="N218" s="9"/>
      <c r="O218" s="22">
        <v>0.94741799999999998</v>
      </c>
      <c r="P218" s="22">
        <v>60.502600000000001</v>
      </c>
      <c r="Q218" s="22">
        <v>-1.53931E-2</v>
      </c>
      <c r="R218" s="22">
        <v>208</v>
      </c>
      <c r="S218" s="22">
        <v>0.94665500000000002</v>
      </c>
      <c r="T218">
        <f t="shared" si="38"/>
        <v>15.3931</v>
      </c>
      <c r="U218">
        <f t="shared" si="39"/>
        <v>14.5837000158</v>
      </c>
      <c r="X218" s="9"/>
      <c r="Y218" s="22">
        <v>0.75256299999999998</v>
      </c>
      <c r="Z218" s="22">
        <v>110.08</v>
      </c>
      <c r="AA218" s="22">
        <v>-1.55365E-2</v>
      </c>
      <c r="AB218" s="22">
        <v>208</v>
      </c>
      <c r="AC218" s="22">
        <v>0.75134299999999998</v>
      </c>
      <c r="AD218">
        <f t="shared" si="40"/>
        <v>15.5365</v>
      </c>
      <c r="AE218">
        <f t="shared" si="41"/>
        <v>11.6921950495</v>
      </c>
      <c r="AF218" s="9"/>
      <c r="AG218" s="22">
        <v>0.94741799999999998</v>
      </c>
      <c r="AH218" s="22">
        <v>141.739</v>
      </c>
      <c r="AI218" s="22">
        <v>-1.54053E-2</v>
      </c>
      <c r="AJ218" s="22">
        <v>208</v>
      </c>
      <c r="AK218" s="22">
        <v>0.94665500000000002</v>
      </c>
      <c r="AL218">
        <f t="shared" si="42"/>
        <v>15.4053</v>
      </c>
      <c r="AM218">
        <f t="shared" si="43"/>
        <v>14.595258515399999</v>
      </c>
      <c r="AP218" s="9"/>
      <c r="AQ218" s="22">
        <v>0.75256299999999998</v>
      </c>
      <c r="AR218" s="22">
        <v>191.11799999999999</v>
      </c>
      <c r="AS218" s="22">
        <v>-1.5539600000000001E-2</v>
      </c>
      <c r="AT218" s="22">
        <v>208</v>
      </c>
      <c r="AU218" s="22">
        <v>0.75164799999999998</v>
      </c>
      <c r="AV218">
        <f t="shared" si="44"/>
        <v>15.5396</v>
      </c>
      <c r="AW218">
        <f t="shared" si="45"/>
        <v>11.6945279948</v>
      </c>
      <c r="AX218" s="9"/>
      <c r="AY218" s="22">
        <v>0.94741799999999998</v>
      </c>
      <c r="AZ218" s="22">
        <v>240.501</v>
      </c>
      <c r="BA218" s="22">
        <v>-1.5389999999999999E-2</v>
      </c>
      <c r="BB218" s="22">
        <v>208</v>
      </c>
      <c r="BC218" s="22">
        <v>0.94665500000000002</v>
      </c>
      <c r="BD218">
        <f t="shared" si="46"/>
        <v>15.389999999999999</v>
      </c>
      <c r="BE218">
        <f t="shared" si="47"/>
        <v>14.580763019999999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11.091200000000001</v>
      </c>
      <c r="I219" s="22">
        <v>-1.5478499999999999E-2</v>
      </c>
      <c r="J219" s="22">
        <v>209</v>
      </c>
      <c r="K219" s="22">
        <v>0.74688699999999997</v>
      </c>
      <c r="L219">
        <f t="shared" si="36"/>
        <v>15.478499999999999</v>
      </c>
      <c r="M219">
        <f t="shared" si="37"/>
        <v>11.570612147999999</v>
      </c>
      <c r="N219" s="9"/>
      <c r="O219" s="22">
        <v>0.95245400000000002</v>
      </c>
      <c r="P219" s="22">
        <v>60.512700000000002</v>
      </c>
      <c r="Q219" s="22">
        <v>-1.53931E-2</v>
      </c>
      <c r="R219" s="22">
        <v>209</v>
      </c>
      <c r="S219" s="22">
        <v>0.951233</v>
      </c>
      <c r="T219">
        <f t="shared" si="38"/>
        <v>15.3931</v>
      </c>
      <c r="U219">
        <f t="shared" si="39"/>
        <v>14.661219667400001</v>
      </c>
      <c r="X219" s="9"/>
      <c r="Y219" s="22">
        <v>0.74752799999999997</v>
      </c>
      <c r="Z219" s="22">
        <v>110.09</v>
      </c>
      <c r="AA219" s="22">
        <v>-1.5533399999999999E-2</v>
      </c>
      <c r="AB219" s="22">
        <v>209</v>
      </c>
      <c r="AC219" s="22">
        <v>0.74688699999999997</v>
      </c>
      <c r="AD219">
        <f t="shared" si="40"/>
        <v>15.533399999999999</v>
      </c>
      <c r="AE219">
        <f t="shared" si="41"/>
        <v>11.611651435199999</v>
      </c>
      <c r="AF219" s="9"/>
      <c r="AG219" s="22">
        <v>0.95245400000000002</v>
      </c>
      <c r="AH219" s="22">
        <v>141.749</v>
      </c>
      <c r="AI219" s="22">
        <v>-1.54022E-2</v>
      </c>
      <c r="AJ219" s="22">
        <v>209</v>
      </c>
      <c r="AK219" s="22">
        <v>0.95184299999999999</v>
      </c>
      <c r="AL219">
        <f t="shared" si="42"/>
        <v>15.402199999999999</v>
      </c>
      <c r="AM219">
        <f t="shared" si="43"/>
        <v>14.669886998799999</v>
      </c>
      <c r="AP219" s="9"/>
      <c r="AQ219" s="22">
        <v>0.74752799999999997</v>
      </c>
      <c r="AR219" s="22">
        <v>191.12799999999999</v>
      </c>
      <c r="AS219" s="22">
        <v>-1.5545700000000001E-2</v>
      </c>
      <c r="AT219" s="22">
        <v>209</v>
      </c>
      <c r="AU219" s="22">
        <v>0.74685699999999999</v>
      </c>
      <c r="AV219">
        <f t="shared" si="44"/>
        <v>15.5457</v>
      </c>
      <c r="AW219">
        <f t="shared" si="45"/>
        <v>11.620846029599999</v>
      </c>
      <c r="AX219" s="9"/>
      <c r="AY219" s="22">
        <v>0.95245400000000002</v>
      </c>
      <c r="AZ219" s="22">
        <v>240.511</v>
      </c>
      <c r="BA219" s="22">
        <v>-1.5387E-2</v>
      </c>
      <c r="BB219" s="22">
        <v>209</v>
      </c>
      <c r="BC219" s="22">
        <v>0.95153799999999999</v>
      </c>
      <c r="BD219">
        <f t="shared" si="46"/>
        <v>15.387</v>
      </c>
      <c r="BE219">
        <f t="shared" si="47"/>
        <v>14.655409698000001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11.1013</v>
      </c>
      <c r="I220" s="22">
        <v>-1.5484599999999999E-2</v>
      </c>
      <c r="J220" s="22">
        <v>210</v>
      </c>
      <c r="K220" s="22">
        <v>0.74182099999999995</v>
      </c>
      <c r="L220">
        <f t="shared" si="36"/>
        <v>15.484599999999999</v>
      </c>
      <c r="M220">
        <f t="shared" si="37"/>
        <v>11.497207107799998</v>
      </c>
      <c r="N220" s="9"/>
      <c r="O220" s="22">
        <v>0.95748900000000003</v>
      </c>
      <c r="P220" s="22">
        <v>60.5227</v>
      </c>
      <c r="Q220" s="22">
        <v>-1.5383900000000001E-2</v>
      </c>
      <c r="R220" s="22">
        <v>210</v>
      </c>
      <c r="S220" s="22">
        <v>0.95642099999999997</v>
      </c>
      <c r="T220">
        <f t="shared" si="38"/>
        <v>15.383900000000001</v>
      </c>
      <c r="U220">
        <f t="shared" si="39"/>
        <v>14.729915027100001</v>
      </c>
      <c r="X220" s="9"/>
      <c r="Y220" s="22">
        <v>0.74249299999999996</v>
      </c>
      <c r="Z220" s="22">
        <v>110.1</v>
      </c>
      <c r="AA220" s="22">
        <v>-1.55304E-2</v>
      </c>
      <c r="AB220" s="22">
        <v>210</v>
      </c>
      <c r="AC220" s="22">
        <v>0.74188200000000004</v>
      </c>
      <c r="AD220">
        <f t="shared" si="40"/>
        <v>15.5304</v>
      </c>
      <c r="AE220">
        <f t="shared" si="41"/>
        <v>11.5312132872</v>
      </c>
      <c r="AF220" s="9"/>
      <c r="AG220" s="22">
        <v>0.95748900000000003</v>
      </c>
      <c r="AH220" s="22">
        <v>141.75899999999999</v>
      </c>
      <c r="AI220" s="22">
        <v>-1.53992E-2</v>
      </c>
      <c r="AJ220" s="22">
        <v>210</v>
      </c>
      <c r="AK220" s="22">
        <v>0.95642099999999997</v>
      </c>
      <c r="AL220">
        <f t="shared" si="42"/>
        <v>15.3992</v>
      </c>
      <c r="AM220">
        <f t="shared" si="43"/>
        <v>14.744564608800001</v>
      </c>
      <c r="AP220" s="9"/>
      <c r="AQ220" s="22">
        <v>0.74249299999999996</v>
      </c>
      <c r="AR220" s="22">
        <v>191.13800000000001</v>
      </c>
      <c r="AS220" s="22">
        <v>-1.5545700000000001E-2</v>
      </c>
      <c r="AT220" s="22">
        <v>210</v>
      </c>
      <c r="AU220" s="22">
        <v>0.74185199999999996</v>
      </c>
      <c r="AV220">
        <f t="shared" si="44"/>
        <v>15.5457</v>
      </c>
      <c r="AW220">
        <f t="shared" si="45"/>
        <v>11.542573430099999</v>
      </c>
      <c r="AX220" s="9"/>
      <c r="AY220" s="22">
        <v>0.95748900000000003</v>
      </c>
      <c r="AZ220" s="22">
        <v>240.52099999999999</v>
      </c>
      <c r="BA220" s="22">
        <v>-1.53778E-2</v>
      </c>
      <c r="BB220" s="22">
        <v>210</v>
      </c>
      <c r="BC220" s="22">
        <v>0.95642099999999997</v>
      </c>
      <c r="BD220">
        <f t="shared" si="46"/>
        <v>15.377800000000001</v>
      </c>
      <c r="BE220">
        <f t="shared" si="47"/>
        <v>14.724074344200002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11.1114</v>
      </c>
      <c r="I221" s="22">
        <v>-1.5484599999999999E-2</v>
      </c>
      <c r="J221" s="22">
        <v>211</v>
      </c>
      <c r="K221" s="22">
        <v>0.73684700000000003</v>
      </c>
      <c r="L221">
        <f t="shared" si="36"/>
        <v>15.484599999999999</v>
      </c>
      <c r="M221">
        <f t="shared" si="37"/>
        <v>11.4192266622</v>
      </c>
      <c r="N221" s="9"/>
      <c r="O221" s="22">
        <v>0.96252400000000005</v>
      </c>
      <c r="P221" s="22">
        <v>60.532800000000002</v>
      </c>
      <c r="Q221" s="22">
        <v>-1.5380899999999999E-2</v>
      </c>
      <c r="R221" s="22">
        <v>211</v>
      </c>
      <c r="S221" s="22">
        <v>0.96130400000000005</v>
      </c>
      <c r="T221">
        <f t="shared" si="38"/>
        <v>15.380899999999999</v>
      </c>
      <c r="U221">
        <f t="shared" si="39"/>
        <v>14.8044853916</v>
      </c>
      <c r="X221" s="9"/>
      <c r="Y221" s="22">
        <v>0.73745700000000003</v>
      </c>
      <c r="Z221" s="22">
        <v>110.11</v>
      </c>
      <c r="AA221" s="22">
        <v>-1.55304E-2</v>
      </c>
      <c r="AB221" s="22">
        <v>211</v>
      </c>
      <c r="AC221" s="22">
        <v>0.73681600000000003</v>
      </c>
      <c r="AD221">
        <f t="shared" si="40"/>
        <v>15.5304</v>
      </c>
      <c r="AE221">
        <f t="shared" si="41"/>
        <v>11.453002192800001</v>
      </c>
      <c r="AF221" s="9"/>
      <c r="AG221" s="22">
        <v>0.96252400000000005</v>
      </c>
      <c r="AH221" s="22">
        <v>141.76900000000001</v>
      </c>
      <c r="AI221" s="22">
        <v>-1.54022E-2</v>
      </c>
      <c r="AJ221" s="22">
        <v>211</v>
      </c>
      <c r="AK221" s="22">
        <v>0.96130400000000005</v>
      </c>
      <c r="AL221">
        <f t="shared" si="42"/>
        <v>15.402199999999999</v>
      </c>
      <c r="AM221">
        <f t="shared" si="43"/>
        <v>14.8249871528</v>
      </c>
      <c r="AP221" s="9"/>
      <c r="AQ221" s="22">
        <v>0.73745700000000003</v>
      </c>
      <c r="AR221" s="22">
        <v>191.148</v>
      </c>
      <c r="AS221" s="22">
        <v>-1.5545700000000001E-2</v>
      </c>
      <c r="AT221" s="22">
        <v>211</v>
      </c>
      <c r="AU221" s="22">
        <v>0.73681600000000003</v>
      </c>
      <c r="AV221">
        <f t="shared" si="44"/>
        <v>15.5457</v>
      </c>
      <c r="AW221">
        <f t="shared" si="45"/>
        <v>11.464285284900001</v>
      </c>
      <c r="AX221" s="9"/>
      <c r="AY221" s="22">
        <v>0.96252400000000005</v>
      </c>
      <c r="AZ221" s="22">
        <v>240.53100000000001</v>
      </c>
      <c r="BA221" s="22">
        <v>-1.5368700000000001E-2</v>
      </c>
      <c r="BB221" s="22">
        <v>211</v>
      </c>
      <c r="BC221" s="22">
        <v>0.96099900000000005</v>
      </c>
      <c r="BD221">
        <f t="shared" si="46"/>
        <v>15.3687</v>
      </c>
      <c r="BE221">
        <f t="shared" si="47"/>
        <v>14.7927425988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11.1214</v>
      </c>
      <c r="I222" s="22">
        <v>-1.54938E-2</v>
      </c>
      <c r="J222" s="22">
        <v>212</v>
      </c>
      <c r="K222" s="22">
        <v>0.73172000000000004</v>
      </c>
      <c r="L222">
        <f t="shared" si="36"/>
        <v>15.4938</v>
      </c>
      <c r="M222">
        <f t="shared" si="37"/>
        <v>11.347999983600001</v>
      </c>
      <c r="N222" s="9"/>
      <c r="O222" s="22">
        <v>0.96755999999999998</v>
      </c>
      <c r="P222" s="22">
        <v>60.542900000000003</v>
      </c>
      <c r="Q222" s="22">
        <v>-1.53717E-2</v>
      </c>
      <c r="R222" s="22">
        <v>212</v>
      </c>
      <c r="S222" s="22">
        <v>0.96618700000000002</v>
      </c>
      <c r="T222">
        <f t="shared" si="38"/>
        <v>15.371700000000001</v>
      </c>
      <c r="U222">
        <f t="shared" si="39"/>
        <v>14.873042052000001</v>
      </c>
      <c r="X222" s="9"/>
      <c r="Y222" s="22">
        <v>0.73242200000000002</v>
      </c>
      <c r="Z222" s="22">
        <v>110.12</v>
      </c>
      <c r="AA222" s="22">
        <v>-1.55365E-2</v>
      </c>
      <c r="AB222" s="22">
        <v>212</v>
      </c>
      <c r="AC222" s="22">
        <v>0.73181200000000002</v>
      </c>
      <c r="AD222">
        <f t="shared" si="40"/>
        <v>15.5365</v>
      </c>
      <c r="AE222">
        <f t="shared" si="41"/>
        <v>11.379274403</v>
      </c>
      <c r="AF222" s="9"/>
      <c r="AG222" s="22">
        <v>0.96755999999999998</v>
      </c>
      <c r="AH222" s="22">
        <v>141.779</v>
      </c>
      <c r="AI222" s="22">
        <v>-1.5396099999999999E-2</v>
      </c>
      <c r="AJ222" s="22">
        <v>212</v>
      </c>
      <c r="AK222" s="22">
        <v>0.96618700000000002</v>
      </c>
      <c r="AL222">
        <f t="shared" si="42"/>
        <v>15.396099999999999</v>
      </c>
      <c r="AM222">
        <f t="shared" si="43"/>
        <v>14.896650515999998</v>
      </c>
      <c r="AP222" s="9"/>
      <c r="AQ222" s="22">
        <v>0.73242200000000002</v>
      </c>
      <c r="AR222" s="22">
        <v>191.15799999999999</v>
      </c>
      <c r="AS222" s="22">
        <v>-1.55426E-2</v>
      </c>
      <c r="AT222" s="22">
        <v>212</v>
      </c>
      <c r="AU222" s="22">
        <v>0.73172000000000004</v>
      </c>
      <c r="AV222">
        <f t="shared" si="44"/>
        <v>15.5426</v>
      </c>
      <c r="AW222">
        <f t="shared" si="45"/>
        <v>11.3837421772</v>
      </c>
      <c r="AX222" s="9"/>
      <c r="AY222" s="22">
        <v>0.96755999999999998</v>
      </c>
      <c r="AZ222" s="22">
        <v>240.541</v>
      </c>
      <c r="BA222" s="22">
        <v>-1.5356399999999999E-2</v>
      </c>
      <c r="BB222" s="22">
        <v>212</v>
      </c>
      <c r="BC222" s="22">
        <v>0.96679700000000002</v>
      </c>
      <c r="BD222">
        <f t="shared" si="46"/>
        <v>15.356399999999999</v>
      </c>
      <c r="BE222">
        <f t="shared" si="47"/>
        <v>14.858238383999998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11.131500000000001</v>
      </c>
      <c r="I223" s="22">
        <v>-1.55029E-2</v>
      </c>
      <c r="J223" s="22">
        <v>213</v>
      </c>
      <c r="K223" s="22">
        <v>0.72677599999999998</v>
      </c>
      <c r="L223">
        <f t="shared" si="36"/>
        <v>15.5029</v>
      </c>
      <c r="M223">
        <f t="shared" si="37"/>
        <v>11.2765924194</v>
      </c>
      <c r="N223" s="9"/>
      <c r="O223" s="22">
        <v>0.97259499999999999</v>
      </c>
      <c r="P223" s="22">
        <v>60.552900000000001</v>
      </c>
      <c r="Q223" s="22">
        <v>-1.5362499999999999E-2</v>
      </c>
      <c r="R223" s="22">
        <v>213</v>
      </c>
      <c r="S223" s="22">
        <v>0.97167999999999999</v>
      </c>
      <c r="T223">
        <f t="shared" si="38"/>
        <v>15.362499999999999</v>
      </c>
      <c r="U223">
        <f t="shared" si="39"/>
        <v>14.941490687499998</v>
      </c>
      <c r="X223" s="9"/>
      <c r="Y223" s="22">
        <v>0.72738599999999998</v>
      </c>
      <c r="Z223" s="22">
        <v>110.13</v>
      </c>
      <c r="AA223" s="22">
        <v>-1.5545700000000001E-2</v>
      </c>
      <c r="AB223" s="22">
        <v>213</v>
      </c>
      <c r="AC223" s="22">
        <v>0.726715</v>
      </c>
      <c r="AD223">
        <f t="shared" si="40"/>
        <v>15.5457</v>
      </c>
      <c r="AE223">
        <f t="shared" si="41"/>
        <v>11.307724540199999</v>
      </c>
      <c r="AF223" s="9"/>
      <c r="AG223" s="22">
        <v>0.97259499999999999</v>
      </c>
      <c r="AH223" s="22">
        <v>141.78899999999999</v>
      </c>
      <c r="AI223" s="22">
        <v>-1.53931E-2</v>
      </c>
      <c r="AJ223" s="22">
        <v>213</v>
      </c>
      <c r="AK223" s="22">
        <v>0.97137499999999999</v>
      </c>
      <c r="AL223">
        <f t="shared" si="42"/>
        <v>15.3931</v>
      </c>
      <c r="AM223">
        <f t="shared" si="43"/>
        <v>14.9712520945</v>
      </c>
      <c r="AP223" s="9"/>
      <c r="AQ223" s="22">
        <v>0.72738599999999998</v>
      </c>
      <c r="AR223" s="22">
        <v>191.16800000000001</v>
      </c>
      <c r="AS223" s="22">
        <v>-1.5545700000000001E-2</v>
      </c>
      <c r="AT223" s="22">
        <v>213</v>
      </c>
      <c r="AU223" s="22">
        <v>0.72677599999999998</v>
      </c>
      <c r="AV223">
        <f t="shared" si="44"/>
        <v>15.5457</v>
      </c>
      <c r="AW223">
        <f t="shared" si="45"/>
        <v>11.307724540199999</v>
      </c>
      <c r="AX223" s="9"/>
      <c r="AY223" s="22">
        <v>0.97259499999999999</v>
      </c>
      <c r="AZ223" s="22">
        <v>240.55099999999999</v>
      </c>
      <c r="BA223" s="22">
        <v>-1.5347299999999999E-2</v>
      </c>
      <c r="BB223" s="22">
        <v>213</v>
      </c>
      <c r="BC223" s="22">
        <v>0.97198499999999999</v>
      </c>
      <c r="BD223">
        <f t="shared" si="46"/>
        <v>15.347299999999999</v>
      </c>
      <c r="BE223">
        <f t="shared" si="47"/>
        <v>14.926707243499999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11.1416</v>
      </c>
      <c r="I224" s="22">
        <v>-1.5506000000000001E-2</v>
      </c>
      <c r="J224" s="22">
        <v>214</v>
      </c>
      <c r="K224" s="22">
        <v>0.72180200000000005</v>
      </c>
      <c r="L224">
        <f t="shared" si="36"/>
        <v>15.506</v>
      </c>
      <c r="M224">
        <f t="shared" si="37"/>
        <v>11.200774606</v>
      </c>
      <c r="N224" s="9"/>
      <c r="O224" s="22">
        <v>0.97763100000000003</v>
      </c>
      <c r="P224" s="22">
        <v>60.563000000000002</v>
      </c>
      <c r="Q224" s="22">
        <v>-1.5350300000000001E-2</v>
      </c>
      <c r="R224" s="22">
        <v>214</v>
      </c>
      <c r="S224" s="22">
        <v>0.97625700000000004</v>
      </c>
      <c r="T224">
        <f t="shared" si="38"/>
        <v>15.350300000000001</v>
      </c>
      <c r="U224">
        <f t="shared" si="39"/>
        <v>15.0069291393</v>
      </c>
      <c r="X224" s="9"/>
      <c r="Y224" s="22">
        <v>0.72235099999999997</v>
      </c>
      <c r="Z224" s="22">
        <v>110.14</v>
      </c>
      <c r="AA224" s="22">
        <v>-1.5545700000000001E-2</v>
      </c>
      <c r="AB224" s="22">
        <v>214</v>
      </c>
      <c r="AC224" s="22">
        <v>0.72170999999999996</v>
      </c>
      <c r="AD224">
        <f t="shared" si="40"/>
        <v>15.5457</v>
      </c>
      <c r="AE224">
        <f t="shared" si="41"/>
        <v>11.229451940699999</v>
      </c>
      <c r="AF224" s="9"/>
      <c r="AG224" s="22">
        <v>0.97763100000000003</v>
      </c>
      <c r="AH224" s="22">
        <v>141.80000000000001</v>
      </c>
      <c r="AI224" s="22">
        <v>-1.5389999999999999E-2</v>
      </c>
      <c r="AJ224" s="22">
        <v>214</v>
      </c>
      <c r="AK224" s="22">
        <v>0.97717299999999996</v>
      </c>
      <c r="AL224">
        <f t="shared" si="42"/>
        <v>15.389999999999999</v>
      </c>
      <c r="AM224">
        <f t="shared" si="43"/>
        <v>15.04574109</v>
      </c>
      <c r="AP224" s="9"/>
      <c r="AQ224" s="22">
        <v>0.72235099999999997</v>
      </c>
      <c r="AR224" s="22">
        <v>191.178</v>
      </c>
      <c r="AS224" s="22">
        <v>-1.5545700000000001E-2</v>
      </c>
      <c r="AT224" s="22">
        <v>214</v>
      </c>
      <c r="AU224" s="22">
        <v>0.72174099999999997</v>
      </c>
      <c r="AV224">
        <f t="shared" si="44"/>
        <v>15.5457</v>
      </c>
      <c r="AW224">
        <f t="shared" si="45"/>
        <v>11.229451940699999</v>
      </c>
      <c r="AX224" s="9"/>
      <c r="AY224" s="22">
        <v>0.97763100000000003</v>
      </c>
      <c r="AZ224" s="22">
        <v>240.56100000000001</v>
      </c>
      <c r="BA224" s="22">
        <v>-1.5347299999999999E-2</v>
      </c>
      <c r="BB224" s="22">
        <v>214</v>
      </c>
      <c r="BC224" s="22">
        <v>0.97656299999999996</v>
      </c>
      <c r="BD224">
        <f t="shared" si="46"/>
        <v>15.347299999999999</v>
      </c>
      <c r="BE224">
        <f t="shared" si="47"/>
        <v>15.0039962463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11.1517</v>
      </c>
      <c r="I225" s="22">
        <v>-1.5509E-2</v>
      </c>
      <c r="J225" s="22">
        <v>215</v>
      </c>
      <c r="K225" s="22">
        <v>0.71667499999999995</v>
      </c>
      <c r="L225">
        <f t="shared" si="36"/>
        <v>15.509</v>
      </c>
      <c r="M225">
        <f t="shared" si="37"/>
        <v>11.124853843999999</v>
      </c>
      <c r="N225" s="9"/>
      <c r="O225" s="22">
        <v>0.98266600000000004</v>
      </c>
      <c r="P225" s="22">
        <v>60.573099999999997</v>
      </c>
      <c r="Q225" s="22">
        <v>-1.5341199999999999E-2</v>
      </c>
      <c r="R225" s="22">
        <v>215</v>
      </c>
      <c r="S225" s="22">
        <v>0.98175000000000001</v>
      </c>
      <c r="T225">
        <f t="shared" si="38"/>
        <v>15.341199999999999</v>
      </c>
      <c r="U225">
        <f t="shared" si="39"/>
        <v>15.075275639199999</v>
      </c>
      <c r="X225" s="9"/>
      <c r="Y225" s="22">
        <v>0.71731599999999995</v>
      </c>
      <c r="Z225" s="22">
        <v>110.15</v>
      </c>
      <c r="AA225" s="22">
        <v>-1.5545700000000001E-2</v>
      </c>
      <c r="AB225" s="22">
        <v>215</v>
      </c>
      <c r="AC225" s="22">
        <v>0.71676600000000001</v>
      </c>
      <c r="AD225">
        <f t="shared" si="40"/>
        <v>15.5457</v>
      </c>
      <c r="AE225">
        <f t="shared" si="41"/>
        <v>11.151179341199999</v>
      </c>
      <c r="AF225" s="9"/>
      <c r="AG225" s="22">
        <v>0.98266600000000004</v>
      </c>
      <c r="AH225" s="22">
        <v>141.81</v>
      </c>
      <c r="AI225" s="22">
        <v>-1.5380899999999999E-2</v>
      </c>
      <c r="AJ225" s="22">
        <v>215</v>
      </c>
      <c r="AK225" s="22">
        <v>0.98205600000000004</v>
      </c>
      <c r="AL225">
        <f t="shared" si="42"/>
        <v>15.380899999999999</v>
      </c>
      <c r="AM225">
        <f t="shared" si="43"/>
        <v>15.1142874794</v>
      </c>
      <c r="AP225" s="9"/>
      <c r="AQ225" s="22">
        <v>0.71731599999999995</v>
      </c>
      <c r="AR225" s="22">
        <v>191.18799999999999</v>
      </c>
      <c r="AS225" s="22">
        <v>-1.5545700000000001E-2</v>
      </c>
      <c r="AT225" s="22">
        <v>215</v>
      </c>
      <c r="AU225" s="22">
        <v>0.71679700000000002</v>
      </c>
      <c r="AV225">
        <f t="shared" si="44"/>
        <v>15.5457</v>
      </c>
      <c r="AW225">
        <f t="shared" si="45"/>
        <v>11.151179341199999</v>
      </c>
      <c r="AX225" s="9"/>
      <c r="AY225" s="22">
        <v>0.98266600000000004</v>
      </c>
      <c r="AZ225" s="22">
        <v>240.571</v>
      </c>
      <c r="BA225" s="22">
        <v>-1.5335100000000001E-2</v>
      </c>
      <c r="BB225" s="22">
        <v>215</v>
      </c>
      <c r="BC225" s="22">
        <v>0.98205600000000004</v>
      </c>
      <c r="BD225">
        <f t="shared" si="46"/>
        <v>15.335100000000001</v>
      </c>
      <c r="BE225">
        <f t="shared" si="47"/>
        <v>15.069281376600001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11.1617</v>
      </c>
      <c r="I226" s="22">
        <v>-1.5512099999999999E-2</v>
      </c>
      <c r="J226" s="22">
        <v>216</v>
      </c>
      <c r="K226" s="22">
        <v>0.71163900000000002</v>
      </c>
      <c r="L226">
        <f t="shared" si="36"/>
        <v>15.512099999999998</v>
      </c>
      <c r="M226">
        <f t="shared" si="37"/>
        <v>11.048958588</v>
      </c>
      <c r="N226" s="9"/>
      <c r="O226" s="22">
        <v>0.98770100000000005</v>
      </c>
      <c r="P226" s="22">
        <v>60.583199999999998</v>
      </c>
      <c r="Q226" s="22">
        <v>-1.53381E-2</v>
      </c>
      <c r="R226" s="22">
        <v>216</v>
      </c>
      <c r="S226" s="22">
        <v>0.98663299999999998</v>
      </c>
      <c r="T226">
        <f t="shared" si="38"/>
        <v>15.338100000000001</v>
      </c>
      <c r="U226">
        <f t="shared" si="39"/>
        <v>15.149456708100001</v>
      </c>
      <c r="X226" s="9"/>
      <c r="Y226" s="22">
        <v>0.71228000000000002</v>
      </c>
      <c r="Z226" s="22">
        <v>110.161</v>
      </c>
      <c r="AA226" s="22">
        <v>-1.55487E-2</v>
      </c>
      <c r="AB226" s="22">
        <v>216</v>
      </c>
      <c r="AC226" s="22">
        <v>0.71167000000000002</v>
      </c>
      <c r="AD226">
        <f t="shared" si="40"/>
        <v>15.5487</v>
      </c>
      <c r="AE226">
        <f t="shared" si="41"/>
        <v>11.075028036000001</v>
      </c>
      <c r="AF226" s="9"/>
      <c r="AG226" s="22">
        <v>0.98770100000000005</v>
      </c>
      <c r="AH226" s="22">
        <v>141.82</v>
      </c>
      <c r="AI226" s="22">
        <v>-1.5374799999999999E-2</v>
      </c>
      <c r="AJ226" s="22">
        <v>216</v>
      </c>
      <c r="AK226" s="22">
        <v>0.98693799999999998</v>
      </c>
      <c r="AL226">
        <f t="shared" si="42"/>
        <v>15.374799999999999</v>
      </c>
      <c r="AM226">
        <f t="shared" si="43"/>
        <v>15.1857053348</v>
      </c>
      <c r="AP226" s="9"/>
      <c r="AQ226" s="22">
        <v>0.71228000000000002</v>
      </c>
      <c r="AR226" s="22">
        <v>191.19800000000001</v>
      </c>
      <c r="AS226" s="22">
        <v>-1.5551799999999999E-2</v>
      </c>
      <c r="AT226" s="22">
        <v>216</v>
      </c>
      <c r="AU226" s="22">
        <v>0.711731</v>
      </c>
      <c r="AV226">
        <f t="shared" si="44"/>
        <v>15.5518</v>
      </c>
      <c r="AW226">
        <f t="shared" si="45"/>
        <v>11.077236104000001</v>
      </c>
      <c r="AX226" s="9"/>
      <c r="AY226" s="22">
        <v>0.98770100000000005</v>
      </c>
      <c r="AZ226" s="22">
        <v>240.58199999999999</v>
      </c>
      <c r="BA226" s="22">
        <v>-1.5329000000000001E-2</v>
      </c>
      <c r="BB226" s="22">
        <v>216</v>
      </c>
      <c r="BC226" s="22">
        <v>0.98632799999999998</v>
      </c>
      <c r="BD226">
        <f t="shared" si="46"/>
        <v>15.329000000000001</v>
      </c>
      <c r="BE226">
        <f t="shared" si="47"/>
        <v>15.140468629000001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11.171799999999999</v>
      </c>
      <c r="I227" s="22">
        <v>-1.5521200000000001E-2</v>
      </c>
      <c r="J227" s="22">
        <v>217</v>
      </c>
      <c r="K227" s="22">
        <v>0.70666499999999999</v>
      </c>
      <c r="L227">
        <f t="shared" si="36"/>
        <v>15.5212</v>
      </c>
      <c r="M227">
        <f t="shared" si="37"/>
        <v>10.977291094</v>
      </c>
      <c r="N227" s="9"/>
      <c r="O227" s="22">
        <v>0.99273699999999998</v>
      </c>
      <c r="P227" s="22">
        <v>60.593200000000003</v>
      </c>
      <c r="Q227" s="22">
        <v>-1.5341199999999999E-2</v>
      </c>
      <c r="R227" s="22">
        <v>217</v>
      </c>
      <c r="S227" s="22">
        <v>0.99182099999999995</v>
      </c>
      <c r="T227">
        <f t="shared" si="38"/>
        <v>15.341199999999999</v>
      </c>
      <c r="U227">
        <f t="shared" si="39"/>
        <v>15.229776864399998</v>
      </c>
      <c r="X227" s="9"/>
      <c r="Y227" s="22">
        <v>0.70724500000000001</v>
      </c>
      <c r="Z227" s="22">
        <v>110.17100000000001</v>
      </c>
      <c r="AA227" s="22">
        <v>-1.5545700000000001E-2</v>
      </c>
      <c r="AB227" s="22">
        <v>217</v>
      </c>
      <c r="AC227" s="22">
        <v>0.70663500000000001</v>
      </c>
      <c r="AD227">
        <f t="shared" si="40"/>
        <v>15.5457</v>
      </c>
      <c r="AE227">
        <f t="shared" si="41"/>
        <v>10.994618596500001</v>
      </c>
      <c r="AF227" s="9"/>
      <c r="AG227" s="22">
        <v>0.99273699999999998</v>
      </c>
      <c r="AH227" s="22">
        <v>141.83000000000001</v>
      </c>
      <c r="AI227" s="22">
        <v>-1.5368700000000001E-2</v>
      </c>
      <c r="AJ227" s="22">
        <v>217</v>
      </c>
      <c r="AK227" s="22">
        <v>0.99212599999999995</v>
      </c>
      <c r="AL227">
        <f t="shared" si="42"/>
        <v>15.3687</v>
      </c>
      <c r="AM227">
        <f t="shared" si="43"/>
        <v>15.257077131900001</v>
      </c>
      <c r="AP227" s="9"/>
      <c r="AQ227" s="22">
        <v>0.70724500000000001</v>
      </c>
      <c r="AR227" s="22">
        <v>191.208</v>
      </c>
      <c r="AS227" s="22">
        <v>-1.5554800000000001E-2</v>
      </c>
      <c r="AT227" s="22">
        <v>217</v>
      </c>
      <c r="AU227" s="22">
        <v>0.70666499999999999</v>
      </c>
      <c r="AV227">
        <f t="shared" si="44"/>
        <v>15.5548</v>
      </c>
      <c r="AW227">
        <f t="shared" si="45"/>
        <v>11.001054526000001</v>
      </c>
      <c r="AX227" s="9"/>
      <c r="AY227" s="22">
        <v>0.99273699999999998</v>
      </c>
      <c r="AZ227" s="22">
        <v>240.59200000000001</v>
      </c>
      <c r="BA227" s="22">
        <v>-1.5332E-2</v>
      </c>
      <c r="BB227" s="22">
        <v>217</v>
      </c>
      <c r="BC227" s="22">
        <v>0.99151599999999995</v>
      </c>
      <c r="BD227">
        <f t="shared" si="46"/>
        <v>15.332000000000001</v>
      </c>
      <c r="BE227">
        <f t="shared" si="47"/>
        <v>15.220643684000001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11.181900000000001</v>
      </c>
      <c r="I228" s="22">
        <v>-1.55243E-2</v>
      </c>
      <c r="J228" s="22">
        <v>218</v>
      </c>
      <c r="K228" s="22">
        <v>0.70153799999999999</v>
      </c>
      <c r="L228">
        <f t="shared" si="36"/>
        <v>15.5243</v>
      </c>
      <c r="M228">
        <f t="shared" si="37"/>
        <v>10.901303178699999</v>
      </c>
      <c r="N228" s="9"/>
      <c r="O228" s="22">
        <v>0.99777199999999999</v>
      </c>
      <c r="P228" s="22">
        <v>60.603299999999997</v>
      </c>
      <c r="Q228" s="22">
        <v>-1.5335100000000001E-2</v>
      </c>
      <c r="R228" s="22">
        <v>218</v>
      </c>
      <c r="S228" s="22">
        <v>0.99670400000000003</v>
      </c>
      <c r="T228">
        <f t="shared" si="38"/>
        <v>15.335100000000001</v>
      </c>
      <c r="U228">
        <f t="shared" si="39"/>
        <v>15.3009333972</v>
      </c>
      <c r="X228" s="9"/>
      <c r="Y228" s="22">
        <v>0.70220899999999997</v>
      </c>
      <c r="Z228" s="22">
        <v>110.181</v>
      </c>
      <c r="AA228" s="22">
        <v>-1.5545700000000001E-2</v>
      </c>
      <c r="AB228" s="22">
        <v>218</v>
      </c>
      <c r="AC228" s="22">
        <v>0.70162999999999998</v>
      </c>
      <c r="AD228">
        <f t="shared" si="40"/>
        <v>15.5457</v>
      </c>
      <c r="AE228">
        <f t="shared" si="41"/>
        <v>10.9163304513</v>
      </c>
      <c r="AF228" s="9"/>
      <c r="AG228" s="22">
        <v>0.99777199999999999</v>
      </c>
      <c r="AH228" s="22">
        <v>141.84</v>
      </c>
      <c r="AI228" s="22">
        <v>-1.5362499999999999E-2</v>
      </c>
      <c r="AJ228" s="22">
        <v>218</v>
      </c>
      <c r="AK228" s="22">
        <v>0.99639900000000003</v>
      </c>
      <c r="AL228">
        <f t="shared" si="42"/>
        <v>15.362499999999999</v>
      </c>
      <c r="AM228">
        <f t="shared" si="43"/>
        <v>15.328272349999999</v>
      </c>
      <c r="AP228" s="9"/>
      <c r="AQ228" s="22">
        <v>0.70220899999999997</v>
      </c>
      <c r="AR228" s="22">
        <v>191.21799999999999</v>
      </c>
      <c r="AS228" s="22">
        <v>-1.5554800000000001E-2</v>
      </c>
      <c r="AT228" s="22">
        <v>218</v>
      </c>
      <c r="AU228" s="22">
        <v>0.70162999999999998</v>
      </c>
      <c r="AV228">
        <f t="shared" si="44"/>
        <v>15.5548</v>
      </c>
      <c r="AW228">
        <f t="shared" si="45"/>
        <v>10.9227205532</v>
      </c>
      <c r="AX228" s="9"/>
      <c r="AY228" s="22">
        <v>0.99777199999999999</v>
      </c>
      <c r="AZ228" s="22">
        <v>240.602</v>
      </c>
      <c r="BA228" s="22">
        <v>-1.5329000000000001E-2</v>
      </c>
      <c r="BB228" s="22">
        <v>218</v>
      </c>
      <c r="BC228" s="22">
        <v>0.99761999999999995</v>
      </c>
      <c r="BD228">
        <f t="shared" si="46"/>
        <v>15.329000000000001</v>
      </c>
      <c r="BE228">
        <f t="shared" si="47"/>
        <v>15.294846988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11.1919</v>
      </c>
      <c r="I229" s="22">
        <v>-1.55365E-2</v>
      </c>
      <c r="J229" s="22">
        <v>219</v>
      </c>
      <c r="K229" s="22">
        <v>0.69653299999999996</v>
      </c>
      <c r="L229">
        <f t="shared" si="36"/>
        <v>15.5365</v>
      </c>
      <c r="M229">
        <f t="shared" si="37"/>
        <v>10.831643850999999</v>
      </c>
      <c r="N229" s="9"/>
      <c r="O229" s="22">
        <v>1.00281</v>
      </c>
      <c r="P229" s="22">
        <v>60.613399999999999</v>
      </c>
      <c r="Q229" s="22">
        <v>-1.5329000000000001E-2</v>
      </c>
      <c r="R229" s="22">
        <v>219</v>
      </c>
      <c r="S229" s="22">
        <v>1.0018899999999999</v>
      </c>
      <c r="T229">
        <f t="shared" si="38"/>
        <v>15.329000000000001</v>
      </c>
      <c r="U229">
        <f t="shared" si="39"/>
        <v>15.372074490000001</v>
      </c>
      <c r="X229" s="9"/>
      <c r="Y229" s="22">
        <v>0.69717399999999996</v>
      </c>
      <c r="Z229" s="22">
        <v>110.191</v>
      </c>
      <c r="AA229" s="22">
        <v>-1.55487E-2</v>
      </c>
      <c r="AB229" s="22">
        <v>219</v>
      </c>
      <c r="AC229" s="22">
        <v>0.69650299999999998</v>
      </c>
      <c r="AD229">
        <f t="shared" si="40"/>
        <v>15.5487</v>
      </c>
      <c r="AE229">
        <f t="shared" si="41"/>
        <v>10.840149373799999</v>
      </c>
      <c r="AF229" s="9"/>
      <c r="AG229" s="22">
        <v>1.00281</v>
      </c>
      <c r="AH229" s="22">
        <v>141.85</v>
      </c>
      <c r="AI229" s="22">
        <v>-1.5356399999999999E-2</v>
      </c>
      <c r="AJ229" s="22">
        <v>219</v>
      </c>
      <c r="AK229" s="22">
        <v>1.0012799999999999</v>
      </c>
      <c r="AL229">
        <f t="shared" si="42"/>
        <v>15.356399999999999</v>
      </c>
      <c r="AM229">
        <f t="shared" si="43"/>
        <v>15.399551483999998</v>
      </c>
      <c r="AP229" s="9"/>
      <c r="AQ229" s="22">
        <v>0.69717399999999996</v>
      </c>
      <c r="AR229" s="22">
        <v>191.22800000000001</v>
      </c>
      <c r="AS229" s="22">
        <v>-1.5554800000000001E-2</v>
      </c>
      <c r="AT229" s="22">
        <v>219</v>
      </c>
      <c r="AU229" s="22">
        <v>0.69656399999999996</v>
      </c>
      <c r="AV229">
        <f t="shared" si="44"/>
        <v>15.5548</v>
      </c>
      <c r="AW229">
        <f t="shared" si="45"/>
        <v>10.844402135199999</v>
      </c>
      <c r="AX229" s="9"/>
      <c r="AY229" s="22">
        <v>1.00281</v>
      </c>
      <c r="AZ229" s="22">
        <v>240.61199999999999</v>
      </c>
      <c r="BA229" s="22">
        <v>-1.53229E-2</v>
      </c>
      <c r="BB229" s="22">
        <v>219</v>
      </c>
      <c r="BC229" s="22">
        <v>1.0018899999999999</v>
      </c>
      <c r="BD229">
        <f t="shared" si="46"/>
        <v>15.322900000000001</v>
      </c>
      <c r="BE229">
        <f t="shared" si="47"/>
        <v>15.365957349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11.202</v>
      </c>
      <c r="I230" s="22">
        <v>-1.55426E-2</v>
      </c>
      <c r="J230" s="22">
        <v>220</v>
      </c>
      <c r="K230" s="22">
        <v>0.69155900000000003</v>
      </c>
      <c r="L230">
        <f t="shared" si="36"/>
        <v>15.5426</v>
      </c>
      <c r="M230">
        <f t="shared" si="37"/>
        <v>10.757639621399999</v>
      </c>
      <c r="N230" s="9"/>
      <c r="O230" s="22">
        <v>1.0078400000000001</v>
      </c>
      <c r="P230" s="22">
        <v>60.623399999999997</v>
      </c>
      <c r="Q230" s="22">
        <v>-1.53259E-2</v>
      </c>
      <c r="R230" s="22">
        <v>220</v>
      </c>
      <c r="S230" s="22">
        <v>1.00708</v>
      </c>
      <c r="T230">
        <f t="shared" si="38"/>
        <v>15.325900000000001</v>
      </c>
      <c r="U230">
        <f t="shared" si="39"/>
        <v>15.446055056000002</v>
      </c>
      <c r="X230" s="9"/>
      <c r="Y230" s="22">
        <v>0.69213899999999995</v>
      </c>
      <c r="Z230" s="22">
        <v>110.20099999999999</v>
      </c>
      <c r="AA230" s="22">
        <v>-1.5551799999999999E-2</v>
      </c>
      <c r="AB230" s="22">
        <v>220</v>
      </c>
      <c r="AC230" s="22">
        <v>0.69149799999999995</v>
      </c>
      <c r="AD230">
        <f t="shared" si="40"/>
        <v>15.5518</v>
      </c>
      <c r="AE230">
        <f t="shared" si="41"/>
        <v>10.764007300199999</v>
      </c>
      <c r="AF230" s="9"/>
      <c r="AG230" s="22">
        <v>1.0078400000000001</v>
      </c>
      <c r="AH230" s="22">
        <v>141.86000000000001</v>
      </c>
      <c r="AI230" s="22">
        <v>-1.5350300000000001E-2</v>
      </c>
      <c r="AJ230" s="22">
        <v>220</v>
      </c>
      <c r="AK230" s="22">
        <v>1.0067699999999999</v>
      </c>
      <c r="AL230">
        <f t="shared" si="42"/>
        <v>15.350300000000001</v>
      </c>
      <c r="AM230">
        <f t="shared" si="43"/>
        <v>15.470646352000001</v>
      </c>
      <c r="AP230" s="9"/>
      <c r="AQ230" s="22">
        <v>0.69213899999999995</v>
      </c>
      <c r="AR230" s="22">
        <v>191.238</v>
      </c>
      <c r="AS230" s="22">
        <v>-1.5551799999999999E-2</v>
      </c>
      <c r="AT230" s="22">
        <v>220</v>
      </c>
      <c r="AU230" s="22">
        <v>0.69137599999999999</v>
      </c>
      <c r="AV230">
        <f t="shared" si="44"/>
        <v>15.5518</v>
      </c>
      <c r="AW230">
        <f t="shared" si="45"/>
        <v>10.764007300199999</v>
      </c>
      <c r="AX230" s="9"/>
      <c r="AY230" s="22">
        <v>1.0078400000000001</v>
      </c>
      <c r="AZ230" s="22">
        <v>240.62200000000001</v>
      </c>
      <c r="BA230" s="22">
        <v>-1.53229E-2</v>
      </c>
      <c r="BB230" s="22">
        <v>220</v>
      </c>
      <c r="BC230" s="22">
        <v>1.00708</v>
      </c>
      <c r="BD230">
        <f t="shared" si="46"/>
        <v>15.322900000000001</v>
      </c>
      <c r="BE230">
        <f t="shared" si="47"/>
        <v>15.443031536000001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11.2121</v>
      </c>
      <c r="I231" s="22">
        <v>-1.55426E-2</v>
      </c>
      <c r="J231" s="22">
        <v>221</v>
      </c>
      <c r="K231" s="22">
        <v>0.68643200000000004</v>
      </c>
      <c r="L231">
        <f t="shared" si="36"/>
        <v>15.5426</v>
      </c>
      <c r="M231">
        <f t="shared" si="37"/>
        <v>10.679367087800001</v>
      </c>
      <c r="N231" s="9"/>
      <c r="O231" s="22">
        <v>1.01288</v>
      </c>
      <c r="P231" s="22">
        <v>60.633499999999998</v>
      </c>
      <c r="Q231" s="22">
        <v>-1.53229E-2</v>
      </c>
      <c r="R231" s="22">
        <v>221</v>
      </c>
      <c r="S231" s="22">
        <v>1.01166</v>
      </c>
      <c r="T231">
        <f t="shared" si="38"/>
        <v>15.322900000000001</v>
      </c>
      <c r="U231">
        <f t="shared" si="39"/>
        <v>15.520258952000001</v>
      </c>
      <c r="X231" s="9"/>
      <c r="Y231" s="22">
        <v>0.68710300000000002</v>
      </c>
      <c r="Z231" s="22">
        <v>110.211</v>
      </c>
      <c r="AA231" s="22">
        <v>-1.55487E-2</v>
      </c>
      <c r="AB231" s="22">
        <v>221</v>
      </c>
      <c r="AC231" s="22">
        <v>0.68649300000000002</v>
      </c>
      <c r="AD231">
        <f t="shared" si="40"/>
        <v>15.5487</v>
      </c>
      <c r="AE231">
        <f t="shared" si="41"/>
        <v>10.6835584161</v>
      </c>
      <c r="AF231" s="9"/>
      <c r="AG231" s="22">
        <v>1.01288</v>
      </c>
      <c r="AH231" s="22">
        <v>141.87</v>
      </c>
      <c r="AI231" s="22">
        <v>-1.5344200000000001E-2</v>
      </c>
      <c r="AJ231" s="22">
        <v>221</v>
      </c>
      <c r="AK231" s="22">
        <v>1.01166</v>
      </c>
      <c r="AL231">
        <f t="shared" si="42"/>
        <v>15.344200000000001</v>
      </c>
      <c r="AM231">
        <f t="shared" si="43"/>
        <v>15.541833296</v>
      </c>
      <c r="AP231" s="9"/>
      <c r="AQ231" s="22">
        <v>0.68710300000000002</v>
      </c>
      <c r="AR231" s="22">
        <v>191.24799999999999</v>
      </c>
      <c r="AS231" s="22">
        <v>-1.5554800000000001E-2</v>
      </c>
      <c r="AT231" s="22">
        <v>221</v>
      </c>
      <c r="AU231" s="22">
        <v>0.68643200000000004</v>
      </c>
      <c r="AV231">
        <f t="shared" si="44"/>
        <v>15.5548</v>
      </c>
      <c r="AW231">
        <f t="shared" si="45"/>
        <v>10.6877497444</v>
      </c>
      <c r="AX231" s="9"/>
      <c r="AY231" s="22">
        <v>1.01288</v>
      </c>
      <c r="AZ231" s="22">
        <v>240.63200000000001</v>
      </c>
      <c r="BA231" s="22">
        <v>-1.53259E-2</v>
      </c>
      <c r="BB231" s="22">
        <v>221</v>
      </c>
      <c r="BC231" s="22">
        <v>1.01227</v>
      </c>
      <c r="BD231">
        <f t="shared" si="46"/>
        <v>15.325900000000001</v>
      </c>
      <c r="BE231">
        <f t="shared" si="47"/>
        <v>15.523297592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11.222200000000001</v>
      </c>
      <c r="I232" s="22">
        <v>-1.55426E-2</v>
      </c>
      <c r="J232" s="22">
        <v>222</v>
      </c>
      <c r="K232" s="22">
        <v>0.681396</v>
      </c>
      <c r="L232">
        <f t="shared" si="36"/>
        <v>15.5426</v>
      </c>
      <c r="M232">
        <f t="shared" si="37"/>
        <v>10.601110096799999</v>
      </c>
      <c r="N232" s="9"/>
      <c r="O232" s="22">
        <v>1.0179100000000001</v>
      </c>
      <c r="P232" s="22">
        <v>60.643599999999999</v>
      </c>
      <c r="Q232" s="22">
        <v>-1.53198E-2</v>
      </c>
      <c r="R232" s="22">
        <v>222</v>
      </c>
      <c r="S232" s="22">
        <v>1.01715</v>
      </c>
      <c r="T232">
        <f t="shared" si="38"/>
        <v>15.319799999999999</v>
      </c>
      <c r="U232">
        <f t="shared" si="39"/>
        <v>15.594177618</v>
      </c>
      <c r="X232" s="9"/>
      <c r="Y232" s="22">
        <v>0.68206800000000001</v>
      </c>
      <c r="Z232" s="22">
        <v>110.221</v>
      </c>
      <c r="AA232" s="22">
        <v>-1.5551799999999999E-2</v>
      </c>
      <c r="AB232" s="22">
        <v>222</v>
      </c>
      <c r="AC232" s="22">
        <v>0.68145800000000001</v>
      </c>
      <c r="AD232">
        <f t="shared" si="40"/>
        <v>15.5518</v>
      </c>
      <c r="AE232">
        <f t="shared" si="41"/>
        <v>10.6073851224</v>
      </c>
      <c r="AF232" s="9"/>
      <c r="AG232" s="22">
        <v>1.0179100000000001</v>
      </c>
      <c r="AH232" s="22">
        <v>141.88</v>
      </c>
      <c r="AI232" s="22">
        <v>-1.5335100000000001E-2</v>
      </c>
      <c r="AJ232" s="22">
        <v>222</v>
      </c>
      <c r="AK232" s="22">
        <v>1.01685</v>
      </c>
      <c r="AL232">
        <f t="shared" si="42"/>
        <v>15.335100000000001</v>
      </c>
      <c r="AM232">
        <f t="shared" si="43"/>
        <v>15.609751641000003</v>
      </c>
      <c r="AP232" s="9"/>
      <c r="AQ232" s="22">
        <v>0.68206800000000001</v>
      </c>
      <c r="AR232" s="22">
        <v>191.25899999999999</v>
      </c>
      <c r="AS232" s="22">
        <v>-1.5551799999999999E-2</v>
      </c>
      <c r="AT232" s="22">
        <v>222</v>
      </c>
      <c r="AU232" s="22">
        <v>0.681396</v>
      </c>
      <c r="AV232">
        <f t="shared" si="44"/>
        <v>15.5518</v>
      </c>
      <c r="AW232">
        <f t="shared" si="45"/>
        <v>10.6073851224</v>
      </c>
      <c r="AX232" s="9"/>
      <c r="AY232" s="22">
        <v>1.0179100000000001</v>
      </c>
      <c r="AZ232" s="22">
        <v>240.642</v>
      </c>
      <c r="BA232" s="22">
        <v>-1.5329000000000001E-2</v>
      </c>
      <c r="BB232" s="22">
        <v>222</v>
      </c>
      <c r="BC232" s="22">
        <v>1.01715</v>
      </c>
      <c r="BD232">
        <f t="shared" si="46"/>
        <v>15.329000000000001</v>
      </c>
      <c r="BE232">
        <f t="shared" si="47"/>
        <v>15.603542390000001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11.232200000000001</v>
      </c>
      <c r="I233" s="22">
        <v>-1.55365E-2</v>
      </c>
      <c r="J233" s="22">
        <v>223</v>
      </c>
      <c r="K233" s="22">
        <v>0.67648299999999995</v>
      </c>
      <c r="L233">
        <f t="shared" si="36"/>
        <v>15.5365</v>
      </c>
      <c r="M233">
        <f t="shared" si="37"/>
        <v>10.518707667999999</v>
      </c>
      <c r="N233" s="9"/>
      <c r="O233" s="22">
        <v>1.02295</v>
      </c>
      <c r="P233" s="22">
        <v>60.653700000000001</v>
      </c>
      <c r="Q233" s="22">
        <v>-1.53168E-2</v>
      </c>
      <c r="R233" s="22">
        <v>223</v>
      </c>
      <c r="S233" s="22">
        <v>1.02173</v>
      </c>
      <c r="T233">
        <f t="shared" si="38"/>
        <v>15.316800000000001</v>
      </c>
      <c r="U233">
        <f t="shared" si="39"/>
        <v>15.668320560000002</v>
      </c>
      <c r="X233" s="9"/>
      <c r="Y233" s="22">
        <v>0.67703199999999997</v>
      </c>
      <c r="Z233" s="22">
        <v>110.23099999999999</v>
      </c>
      <c r="AA233" s="22">
        <v>-1.5560900000000001E-2</v>
      </c>
      <c r="AB233" s="22">
        <v>223</v>
      </c>
      <c r="AC233" s="22">
        <v>0.67642199999999997</v>
      </c>
      <c r="AD233">
        <f t="shared" si="40"/>
        <v>15.5609</v>
      </c>
      <c r="AE233">
        <f t="shared" si="41"/>
        <v>10.5352272488</v>
      </c>
      <c r="AF233" s="9"/>
      <c r="AG233" s="22">
        <v>1.02295</v>
      </c>
      <c r="AH233" s="22">
        <v>141.88999999999999</v>
      </c>
      <c r="AI233" s="22">
        <v>-1.53259E-2</v>
      </c>
      <c r="AJ233" s="22">
        <v>223</v>
      </c>
      <c r="AK233" s="22">
        <v>1.02203</v>
      </c>
      <c r="AL233">
        <f t="shared" si="42"/>
        <v>15.325900000000001</v>
      </c>
      <c r="AM233">
        <f t="shared" si="43"/>
        <v>15.677629405000001</v>
      </c>
      <c r="AP233" s="9"/>
      <c r="AQ233" s="22">
        <v>0.67703199999999997</v>
      </c>
      <c r="AR233" s="22">
        <v>191.26900000000001</v>
      </c>
      <c r="AS233" s="22">
        <v>-1.5554800000000001E-2</v>
      </c>
      <c r="AT233" s="22">
        <v>223</v>
      </c>
      <c r="AU233" s="22">
        <v>0.67648299999999995</v>
      </c>
      <c r="AV233">
        <f t="shared" si="44"/>
        <v>15.5548</v>
      </c>
      <c r="AW233">
        <f t="shared" si="45"/>
        <v>10.5310973536</v>
      </c>
      <c r="AX233" s="9"/>
      <c r="AY233" s="22">
        <v>1.02295</v>
      </c>
      <c r="AZ233" s="22">
        <v>240.65199999999999</v>
      </c>
      <c r="BA233" s="22">
        <v>-1.5329000000000001E-2</v>
      </c>
      <c r="BB233" s="22">
        <v>223</v>
      </c>
      <c r="BC233" s="22">
        <v>1.02203</v>
      </c>
      <c r="BD233">
        <f t="shared" si="46"/>
        <v>15.329000000000001</v>
      </c>
      <c r="BE233">
        <f t="shared" si="47"/>
        <v>15.680800550000001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11.2423</v>
      </c>
      <c r="I234" s="22">
        <v>-1.55365E-2</v>
      </c>
      <c r="J234" s="22">
        <v>224</v>
      </c>
      <c r="K234" s="22">
        <v>0.67138699999999996</v>
      </c>
      <c r="L234">
        <f t="shared" si="36"/>
        <v>15.5365</v>
      </c>
      <c r="M234">
        <f t="shared" si="37"/>
        <v>10.440481390499999</v>
      </c>
      <c r="N234" s="9"/>
      <c r="O234" s="22">
        <v>1.0279799999999999</v>
      </c>
      <c r="P234" s="22">
        <v>60.663699999999999</v>
      </c>
      <c r="Q234" s="22">
        <v>-1.53137E-2</v>
      </c>
      <c r="R234" s="22">
        <v>224</v>
      </c>
      <c r="S234" s="22">
        <v>1.0269200000000001</v>
      </c>
      <c r="T234">
        <f t="shared" si="38"/>
        <v>15.313699999999999</v>
      </c>
      <c r="U234">
        <f t="shared" si="39"/>
        <v>15.742177325999997</v>
      </c>
      <c r="X234" s="9"/>
      <c r="Y234" s="22">
        <v>0.67199699999999996</v>
      </c>
      <c r="Z234" s="22">
        <v>110.241</v>
      </c>
      <c r="AA234" s="22">
        <v>-1.5564E-2</v>
      </c>
      <c r="AB234" s="22">
        <v>224</v>
      </c>
      <c r="AC234" s="22">
        <v>0.67138699999999996</v>
      </c>
      <c r="AD234">
        <f t="shared" si="40"/>
        <v>15.564</v>
      </c>
      <c r="AE234">
        <f t="shared" si="41"/>
        <v>10.458961307999999</v>
      </c>
      <c r="AF234" s="9"/>
      <c r="AG234" s="22">
        <v>1.0279799999999999</v>
      </c>
      <c r="AH234" s="22">
        <v>141.9</v>
      </c>
      <c r="AI234" s="22">
        <v>-1.53168E-2</v>
      </c>
      <c r="AJ234" s="22">
        <v>224</v>
      </c>
      <c r="AK234" s="22">
        <v>1.0275300000000001</v>
      </c>
      <c r="AL234">
        <f t="shared" si="42"/>
        <v>15.316800000000001</v>
      </c>
      <c r="AM234">
        <f t="shared" si="43"/>
        <v>15.745364063999999</v>
      </c>
      <c r="AP234" s="9"/>
      <c r="AQ234" s="22">
        <v>0.67199699999999996</v>
      </c>
      <c r="AR234" s="22">
        <v>191.279</v>
      </c>
      <c r="AS234" s="22">
        <v>-1.55487E-2</v>
      </c>
      <c r="AT234" s="22">
        <v>224</v>
      </c>
      <c r="AU234" s="22">
        <v>0.67132599999999998</v>
      </c>
      <c r="AV234">
        <f t="shared" si="44"/>
        <v>15.5487</v>
      </c>
      <c r="AW234">
        <f t="shared" si="45"/>
        <v>10.448679753899999</v>
      </c>
      <c r="AX234" s="9"/>
      <c r="AY234" s="22">
        <v>1.0279799999999999</v>
      </c>
      <c r="AZ234" s="22">
        <v>240.66200000000001</v>
      </c>
      <c r="BA234" s="22">
        <v>-1.5329000000000001E-2</v>
      </c>
      <c r="BB234" s="22">
        <v>224</v>
      </c>
      <c r="BC234" s="22">
        <v>1.02722</v>
      </c>
      <c r="BD234">
        <f t="shared" si="46"/>
        <v>15.329000000000001</v>
      </c>
      <c r="BE234">
        <f t="shared" si="47"/>
        <v>15.757905419999998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11.2524</v>
      </c>
      <c r="I235" s="22">
        <v>-1.55365E-2</v>
      </c>
      <c r="J235" s="22">
        <v>225</v>
      </c>
      <c r="K235" s="22">
        <v>0.66632100000000005</v>
      </c>
      <c r="L235">
        <f t="shared" si="36"/>
        <v>15.5365</v>
      </c>
      <c r="M235">
        <f t="shared" si="37"/>
        <v>10.362255113000002</v>
      </c>
      <c r="N235" s="9"/>
      <c r="O235" s="22">
        <v>1.03302</v>
      </c>
      <c r="P235" s="22">
        <v>60.6738</v>
      </c>
      <c r="Q235" s="22">
        <v>-1.53137E-2</v>
      </c>
      <c r="R235" s="22">
        <v>225</v>
      </c>
      <c r="S235" s="22">
        <v>1.0318000000000001</v>
      </c>
      <c r="T235">
        <f t="shared" si="38"/>
        <v>15.313699999999999</v>
      </c>
      <c r="U235">
        <f t="shared" si="39"/>
        <v>15.819358374</v>
      </c>
      <c r="X235" s="9"/>
      <c r="Y235" s="22">
        <v>0.66696200000000005</v>
      </c>
      <c r="Z235" s="22">
        <v>110.251</v>
      </c>
      <c r="AA235" s="22">
        <v>-1.5566999999999999E-2</v>
      </c>
      <c r="AB235" s="22">
        <v>225</v>
      </c>
      <c r="AC235" s="22">
        <v>0.66625999999999996</v>
      </c>
      <c r="AD235">
        <f t="shared" si="40"/>
        <v>15.566999999999998</v>
      </c>
      <c r="AE235">
        <f t="shared" si="41"/>
        <v>10.382597453999999</v>
      </c>
      <c r="AF235" s="9"/>
      <c r="AG235" s="22">
        <v>1.03302</v>
      </c>
      <c r="AH235" s="22">
        <v>141.91</v>
      </c>
      <c r="AI235" s="22">
        <v>-1.53107E-2</v>
      </c>
      <c r="AJ235" s="22">
        <v>225</v>
      </c>
      <c r="AK235" s="22">
        <v>1.0321</v>
      </c>
      <c r="AL235">
        <f t="shared" si="42"/>
        <v>15.310700000000001</v>
      </c>
      <c r="AM235">
        <f t="shared" si="43"/>
        <v>15.816259314000002</v>
      </c>
      <c r="AP235" s="9"/>
      <c r="AQ235" s="22">
        <v>0.66696200000000005</v>
      </c>
      <c r="AR235" s="22">
        <v>191.28899999999999</v>
      </c>
      <c r="AS235" s="22">
        <v>-1.55487E-2</v>
      </c>
      <c r="AT235" s="22">
        <v>225</v>
      </c>
      <c r="AU235" s="22">
        <v>0.666412</v>
      </c>
      <c r="AV235">
        <f t="shared" si="44"/>
        <v>15.5487</v>
      </c>
      <c r="AW235">
        <f t="shared" si="45"/>
        <v>10.370392049400001</v>
      </c>
      <c r="AX235" s="9"/>
      <c r="AY235" s="22">
        <v>1.03302</v>
      </c>
      <c r="AZ235" s="22">
        <v>240.672</v>
      </c>
      <c r="BA235" s="22">
        <v>-1.53229E-2</v>
      </c>
      <c r="BB235" s="22">
        <v>225</v>
      </c>
      <c r="BC235" s="22">
        <v>1.0321</v>
      </c>
      <c r="BD235">
        <f t="shared" si="46"/>
        <v>15.322900000000001</v>
      </c>
      <c r="BE235">
        <f t="shared" si="47"/>
        <v>15.828862158000002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11.2624</v>
      </c>
      <c r="I236" s="22">
        <v>-1.55365E-2</v>
      </c>
      <c r="J236" s="22">
        <v>226</v>
      </c>
      <c r="K236" s="22">
        <v>0.66134599999999999</v>
      </c>
      <c r="L236">
        <f t="shared" si="36"/>
        <v>15.5365</v>
      </c>
      <c r="M236">
        <f t="shared" si="37"/>
        <v>10.284013299</v>
      </c>
      <c r="N236" s="9"/>
      <c r="O236" s="22">
        <v>1.03806</v>
      </c>
      <c r="P236" s="22">
        <v>60.683900000000001</v>
      </c>
      <c r="Q236" s="22">
        <v>-1.53137E-2</v>
      </c>
      <c r="R236" s="22">
        <v>226</v>
      </c>
      <c r="S236" s="22">
        <v>1.0369900000000001</v>
      </c>
      <c r="T236">
        <f t="shared" si="38"/>
        <v>15.313699999999999</v>
      </c>
      <c r="U236">
        <f t="shared" si="39"/>
        <v>15.896539421999998</v>
      </c>
      <c r="X236" s="9"/>
      <c r="Y236" s="22">
        <v>0.66192600000000001</v>
      </c>
      <c r="Z236" s="22">
        <v>110.261</v>
      </c>
      <c r="AA236" s="22">
        <v>-1.55701E-2</v>
      </c>
      <c r="AB236" s="22">
        <v>226</v>
      </c>
      <c r="AC236" s="22">
        <v>0.66131600000000001</v>
      </c>
      <c r="AD236">
        <f t="shared" si="40"/>
        <v>15.5701</v>
      </c>
      <c r="AE236">
        <f t="shared" si="41"/>
        <v>10.3062540126</v>
      </c>
      <c r="AF236" s="9"/>
      <c r="AG236" s="22">
        <v>1.03806</v>
      </c>
      <c r="AH236" s="22">
        <v>141.91999999999999</v>
      </c>
      <c r="AI236" s="22">
        <v>-1.5307599999999999E-2</v>
      </c>
      <c r="AJ236" s="22">
        <v>226</v>
      </c>
      <c r="AK236" s="22">
        <v>1.03729</v>
      </c>
      <c r="AL236">
        <f t="shared" si="42"/>
        <v>15.307599999999999</v>
      </c>
      <c r="AM236">
        <f t="shared" si="43"/>
        <v>15.890207255999998</v>
      </c>
      <c r="AP236" s="9"/>
      <c r="AQ236" s="22">
        <v>0.66192600000000001</v>
      </c>
      <c r="AR236" s="22">
        <v>191.29900000000001</v>
      </c>
      <c r="AS236" s="22">
        <v>-1.55487E-2</v>
      </c>
      <c r="AT236" s="22">
        <v>226</v>
      </c>
      <c r="AU236" s="22">
        <v>0.66128500000000001</v>
      </c>
      <c r="AV236">
        <f t="shared" si="44"/>
        <v>15.5487</v>
      </c>
      <c r="AW236">
        <f t="shared" si="45"/>
        <v>10.2920887962</v>
      </c>
      <c r="AX236" s="9"/>
      <c r="AY236" s="22">
        <v>1.03806</v>
      </c>
      <c r="AZ236" s="22">
        <v>240.68199999999999</v>
      </c>
      <c r="BA236" s="22">
        <v>-1.53198E-2</v>
      </c>
      <c r="BB236" s="22">
        <v>226</v>
      </c>
      <c r="BC236" s="22">
        <v>1.0369900000000001</v>
      </c>
      <c r="BD236">
        <f t="shared" si="46"/>
        <v>15.319799999999999</v>
      </c>
      <c r="BE236">
        <f t="shared" si="47"/>
        <v>15.902871587999998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11.272500000000001</v>
      </c>
      <c r="I237" s="22">
        <v>-1.5539600000000001E-2</v>
      </c>
      <c r="J237" s="22">
        <v>227</v>
      </c>
      <c r="K237" s="22">
        <v>0.65631099999999998</v>
      </c>
      <c r="L237">
        <f t="shared" si="36"/>
        <v>15.5396</v>
      </c>
      <c r="M237">
        <f t="shared" si="37"/>
        <v>10.207823383600001</v>
      </c>
      <c r="N237" s="9"/>
      <c r="O237" s="22">
        <v>1.0430900000000001</v>
      </c>
      <c r="P237" s="22">
        <v>60.693899999999999</v>
      </c>
      <c r="Q237" s="22">
        <v>-1.53107E-2</v>
      </c>
      <c r="R237" s="22">
        <v>227</v>
      </c>
      <c r="S237" s="22">
        <v>1.0424800000000001</v>
      </c>
      <c r="T237">
        <f t="shared" si="38"/>
        <v>15.310700000000001</v>
      </c>
      <c r="U237">
        <f t="shared" si="39"/>
        <v>15.970438063000001</v>
      </c>
      <c r="X237" s="9"/>
      <c r="Y237" s="22">
        <v>0.656891</v>
      </c>
      <c r="Z237" s="22">
        <v>110.271</v>
      </c>
      <c r="AA237" s="22">
        <v>-1.55762E-2</v>
      </c>
      <c r="AB237" s="22">
        <v>227</v>
      </c>
      <c r="AC237" s="22">
        <v>0.65631099999999998</v>
      </c>
      <c r="AD237">
        <f t="shared" si="40"/>
        <v>15.5762</v>
      </c>
      <c r="AE237">
        <f t="shared" si="41"/>
        <v>10.2318655942</v>
      </c>
      <c r="AF237" s="9"/>
      <c r="AG237" s="22">
        <v>1.0430900000000001</v>
      </c>
      <c r="AH237" s="22">
        <v>141.93</v>
      </c>
      <c r="AI237" s="22">
        <v>-1.53046E-2</v>
      </c>
      <c r="AJ237" s="22">
        <v>227</v>
      </c>
      <c r="AK237" s="22">
        <v>1.0424800000000001</v>
      </c>
      <c r="AL237">
        <f t="shared" si="42"/>
        <v>15.304600000000001</v>
      </c>
      <c r="AM237">
        <f t="shared" si="43"/>
        <v>15.964075214000001</v>
      </c>
      <c r="AP237" s="9"/>
      <c r="AQ237" s="22">
        <v>0.656891</v>
      </c>
      <c r="AR237" s="22">
        <v>191.309</v>
      </c>
      <c r="AS237" s="22">
        <v>-1.5551799999999999E-2</v>
      </c>
      <c r="AT237" s="22">
        <v>227</v>
      </c>
      <c r="AU237" s="22">
        <v>0.65625</v>
      </c>
      <c r="AV237">
        <f t="shared" si="44"/>
        <v>15.5518</v>
      </c>
      <c r="AW237">
        <f t="shared" si="45"/>
        <v>10.215837453800001</v>
      </c>
      <c r="AX237" s="9"/>
      <c r="AY237" s="22">
        <v>1.0430900000000001</v>
      </c>
      <c r="AZ237" s="22">
        <v>240.69200000000001</v>
      </c>
      <c r="BA237" s="22">
        <v>-1.53137E-2</v>
      </c>
      <c r="BB237" s="22">
        <v>227</v>
      </c>
      <c r="BC237" s="22">
        <v>1.0418700000000001</v>
      </c>
      <c r="BD237">
        <f t="shared" si="46"/>
        <v>15.313699999999999</v>
      </c>
      <c r="BE237">
        <f t="shared" si="47"/>
        <v>15.973567333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11.2826</v>
      </c>
      <c r="I238" s="22">
        <v>-1.5545700000000001E-2</v>
      </c>
      <c r="J238" s="22">
        <v>228</v>
      </c>
      <c r="K238" s="22">
        <v>0.65121499999999999</v>
      </c>
      <c r="L238">
        <f t="shared" si="36"/>
        <v>15.5457</v>
      </c>
      <c r="M238">
        <f t="shared" si="37"/>
        <v>10.1335422735</v>
      </c>
      <c r="N238" s="9"/>
      <c r="O238" s="22">
        <v>1.04813</v>
      </c>
      <c r="P238" s="22">
        <v>60.704000000000001</v>
      </c>
      <c r="Q238" s="22">
        <v>-1.5307599999999999E-2</v>
      </c>
      <c r="R238" s="22">
        <v>228</v>
      </c>
      <c r="S238" s="22">
        <v>1.0470600000000001</v>
      </c>
      <c r="T238">
        <f t="shared" si="38"/>
        <v>15.307599999999999</v>
      </c>
      <c r="U238">
        <f t="shared" si="39"/>
        <v>16.044354788</v>
      </c>
      <c r="X238" s="9"/>
      <c r="Y238" s="22">
        <v>0.65185499999999996</v>
      </c>
      <c r="Z238" s="22">
        <v>110.28100000000001</v>
      </c>
      <c r="AA238" s="22">
        <v>-1.55792E-2</v>
      </c>
      <c r="AB238" s="22">
        <v>228</v>
      </c>
      <c r="AC238" s="22">
        <v>0.65124499999999996</v>
      </c>
      <c r="AD238">
        <f t="shared" si="40"/>
        <v>15.5792</v>
      </c>
      <c r="AE238">
        <f t="shared" si="41"/>
        <v>10.155379415999999</v>
      </c>
      <c r="AF238" s="9"/>
      <c r="AG238" s="22">
        <v>1.04813</v>
      </c>
      <c r="AH238" s="22">
        <v>141.941</v>
      </c>
      <c r="AI238" s="22">
        <v>-1.52985E-2</v>
      </c>
      <c r="AJ238" s="22">
        <v>228</v>
      </c>
      <c r="AK238" s="22">
        <v>1.0473600000000001</v>
      </c>
      <c r="AL238">
        <f t="shared" si="42"/>
        <v>15.298499999999999</v>
      </c>
      <c r="AM238">
        <f t="shared" si="43"/>
        <v>16.034816804999998</v>
      </c>
      <c r="AP238" s="9"/>
      <c r="AQ238" s="22">
        <v>0.65185499999999996</v>
      </c>
      <c r="AR238" s="22">
        <v>191.31899999999999</v>
      </c>
      <c r="AS238" s="22">
        <v>-1.55579E-2</v>
      </c>
      <c r="AT238" s="22">
        <v>228</v>
      </c>
      <c r="AU238" s="22">
        <v>0.65133700000000005</v>
      </c>
      <c r="AV238">
        <f t="shared" si="44"/>
        <v>15.5579</v>
      </c>
      <c r="AW238">
        <f t="shared" si="45"/>
        <v>10.1414949045</v>
      </c>
      <c r="AX238" s="9"/>
      <c r="AY238" s="22">
        <v>1.04813</v>
      </c>
      <c r="AZ238" s="22">
        <v>240.702</v>
      </c>
      <c r="BA238" s="22">
        <v>-1.5301500000000001E-2</v>
      </c>
      <c r="BB238" s="22">
        <v>228</v>
      </c>
      <c r="BC238" s="22">
        <v>1.0470600000000001</v>
      </c>
      <c r="BD238">
        <f t="shared" si="46"/>
        <v>15.301500000000001</v>
      </c>
      <c r="BE238">
        <f t="shared" si="47"/>
        <v>16.037961195000001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11.2927</v>
      </c>
      <c r="I239" s="22">
        <v>-1.55487E-2</v>
      </c>
      <c r="J239" s="22">
        <v>229</v>
      </c>
      <c r="K239" s="22">
        <v>0.64617899999999995</v>
      </c>
      <c r="L239">
        <f t="shared" si="36"/>
        <v>15.5487</v>
      </c>
      <c r="M239">
        <f t="shared" si="37"/>
        <v>10.057210134</v>
      </c>
      <c r="N239" s="9"/>
      <c r="O239" s="22">
        <v>1.0531600000000001</v>
      </c>
      <c r="P239" s="22">
        <v>60.714100000000002</v>
      </c>
      <c r="Q239" s="22">
        <v>-1.5301500000000001E-2</v>
      </c>
      <c r="R239" s="22">
        <v>229</v>
      </c>
      <c r="S239" s="22">
        <v>1.0522499999999999</v>
      </c>
      <c r="T239">
        <f t="shared" si="38"/>
        <v>15.301500000000001</v>
      </c>
      <c r="U239">
        <f t="shared" si="39"/>
        <v>16.114927740000002</v>
      </c>
      <c r="X239" s="9"/>
      <c r="Y239" s="22">
        <v>0.64681999999999995</v>
      </c>
      <c r="Z239" s="22">
        <v>110.291</v>
      </c>
      <c r="AA239" s="22">
        <v>-1.55823E-2</v>
      </c>
      <c r="AB239" s="22">
        <v>229</v>
      </c>
      <c r="AC239" s="22">
        <v>0.64617899999999995</v>
      </c>
      <c r="AD239">
        <f t="shared" si="40"/>
        <v>15.5823</v>
      </c>
      <c r="AE239">
        <f t="shared" si="41"/>
        <v>10.078943285999999</v>
      </c>
      <c r="AF239" s="9"/>
      <c r="AG239" s="22">
        <v>1.0531600000000001</v>
      </c>
      <c r="AH239" s="22">
        <v>141.95099999999999</v>
      </c>
      <c r="AI239" s="22">
        <v>-1.5292399999999999E-2</v>
      </c>
      <c r="AJ239" s="22">
        <v>229</v>
      </c>
      <c r="AK239" s="22">
        <v>1.0519400000000001</v>
      </c>
      <c r="AL239">
        <f t="shared" si="42"/>
        <v>15.292399999999999</v>
      </c>
      <c r="AM239">
        <f t="shared" si="43"/>
        <v>16.105343984000001</v>
      </c>
      <c r="AP239" s="9"/>
      <c r="AQ239" s="22">
        <v>0.64681999999999995</v>
      </c>
      <c r="AR239" s="22">
        <v>191.32900000000001</v>
      </c>
      <c r="AS239" s="22">
        <v>-1.5560900000000001E-2</v>
      </c>
      <c r="AT239" s="22">
        <v>229</v>
      </c>
      <c r="AU239" s="22">
        <v>0.64627100000000004</v>
      </c>
      <c r="AV239">
        <f t="shared" si="44"/>
        <v>15.5609</v>
      </c>
      <c r="AW239">
        <f t="shared" si="45"/>
        <v>10.065101338</v>
      </c>
      <c r="AX239" s="9"/>
      <c r="AY239" s="22">
        <v>1.0531600000000001</v>
      </c>
      <c r="AZ239" s="22">
        <v>240.71199999999999</v>
      </c>
      <c r="BA239" s="22">
        <v>-1.52985E-2</v>
      </c>
      <c r="BB239" s="22">
        <v>229</v>
      </c>
      <c r="BC239" s="22">
        <v>1.0522499999999999</v>
      </c>
      <c r="BD239">
        <f t="shared" si="46"/>
        <v>15.298499999999999</v>
      </c>
      <c r="BE239">
        <f t="shared" si="47"/>
        <v>16.111768260000002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11.3027</v>
      </c>
      <c r="I240" s="22">
        <v>-1.55487E-2</v>
      </c>
      <c r="J240" s="22">
        <v>230</v>
      </c>
      <c r="K240" s="22">
        <v>0.641235</v>
      </c>
      <c r="L240">
        <f t="shared" si="36"/>
        <v>15.5487</v>
      </c>
      <c r="M240">
        <f t="shared" si="37"/>
        <v>9.9789224295000007</v>
      </c>
      <c r="N240" s="9"/>
      <c r="O240" s="22">
        <v>1.0582</v>
      </c>
      <c r="P240" s="22">
        <v>60.724200000000003</v>
      </c>
      <c r="Q240" s="22">
        <v>-1.5295400000000001E-2</v>
      </c>
      <c r="R240" s="22">
        <v>230</v>
      </c>
      <c r="S240" s="22">
        <v>1.0571299999999999</v>
      </c>
      <c r="T240">
        <f t="shared" si="38"/>
        <v>15.295400000000001</v>
      </c>
      <c r="U240">
        <f t="shared" si="39"/>
        <v>16.185592280000002</v>
      </c>
      <c r="X240" s="9"/>
      <c r="Y240" s="22">
        <v>0.64178500000000005</v>
      </c>
      <c r="Z240" s="22">
        <v>110.30200000000001</v>
      </c>
      <c r="AA240" s="22">
        <v>-1.5588400000000001E-2</v>
      </c>
      <c r="AB240" s="22">
        <v>230</v>
      </c>
      <c r="AC240" s="22">
        <v>0.64117400000000002</v>
      </c>
      <c r="AD240">
        <f t="shared" si="40"/>
        <v>15.5884</v>
      </c>
      <c r="AE240">
        <f t="shared" si="41"/>
        <v>10.004401294000001</v>
      </c>
      <c r="AF240" s="9"/>
      <c r="AG240" s="22">
        <v>1.0582</v>
      </c>
      <c r="AH240" s="22">
        <v>141.96100000000001</v>
      </c>
      <c r="AI240" s="22">
        <v>-1.5286299999999999E-2</v>
      </c>
      <c r="AJ240" s="22">
        <v>230</v>
      </c>
      <c r="AK240" s="22">
        <v>1.0574300000000001</v>
      </c>
      <c r="AL240">
        <f t="shared" si="42"/>
        <v>15.286299999999999</v>
      </c>
      <c r="AM240">
        <f t="shared" si="43"/>
        <v>16.17596266</v>
      </c>
      <c r="AP240" s="9"/>
      <c r="AQ240" s="22">
        <v>0.64178500000000005</v>
      </c>
      <c r="AR240" s="22">
        <v>191.339</v>
      </c>
      <c r="AS240" s="22">
        <v>-1.5560900000000001E-2</v>
      </c>
      <c r="AT240" s="22">
        <v>230</v>
      </c>
      <c r="AU240" s="22">
        <v>0.64108299999999996</v>
      </c>
      <c r="AV240">
        <f t="shared" si="44"/>
        <v>15.5609</v>
      </c>
      <c r="AW240">
        <f t="shared" si="45"/>
        <v>9.9867522065000003</v>
      </c>
      <c r="AX240" s="9"/>
      <c r="AY240" s="22">
        <v>1.0582</v>
      </c>
      <c r="AZ240" s="22">
        <v>240.72300000000001</v>
      </c>
      <c r="BA240" s="22">
        <v>-1.5292399999999999E-2</v>
      </c>
      <c r="BB240" s="22">
        <v>230</v>
      </c>
      <c r="BC240" s="22">
        <v>1.0574300000000001</v>
      </c>
      <c r="BD240">
        <f t="shared" si="46"/>
        <v>15.292399999999999</v>
      </c>
      <c r="BE240">
        <f t="shared" si="47"/>
        <v>16.18241768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11.312799999999999</v>
      </c>
      <c r="I241" s="22">
        <v>-1.5545700000000001E-2</v>
      </c>
      <c r="J241" s="22">
        <v>231</v>
      </c>
      <c r="K241" s="22">
        <v>0.63616899999999998</v>
      </c>
      <c r="L241">
        <f t="shared" si="36"/>
        <v>15.5457</v>
      </c>
      <c r="M241">
        <f t="shared" si="37"/>
        <v>9.8987089292999997</v>
      </c>
      <c r="N241" s="9"/>
      <c r="O241" s="22">
        <v>1.0632299999999999</v>
      </c>
      <c r="P241" s="22">
        <v>60.734200000000001</v>
      </c>
      <c r="Q241" s="22">
        <v>-1.52893E-2</v>
      </c>
      <c r="R241" s="22">
        <v>231</v>
      </c>
      <c r="S241" s="22">
        <v>1.0626199999999999</v>
      </c>
      <c r="T241">
        <f t="shared" si="38"/>
        <v>15.289300000000001</v>
      </c>
      <c r="U241">
        <f t="shared" si="39"/>
        <v>16.256042438999998</v>
      </c>
      <c r="X241" s="9"/>
      <c r="Y241" s="22">
        <v>0.63674900000000001</v>
      </c>
      <c r="Z241" s="22">
        <v>110.312</v>
      </c>
      <c r="AA241" s="22">
        <v>-1.5594500000000001E-2</v>
      </c>
      <c r="AB241" s="22">
        <v>231</v>
      </c>
      <c r="AC241" s="22">
        <v>0.63613900000000001</v>
      </c>
      <c r="AD241">
        <f t="shared" si="40"/>
        <v>15.5945</v>
      </c>
      <c r="AE241">
        <f t="shared" si="41"/>
        <v>9.9297822804999996</v>
      </c>
      <c r="AF241" s="9"/>
      <c r="AG241" s="22">
        <v>1.0632299999999999</v>
      </c>
      <c r="AH241" s="22">
        <v>141.971</v>
      </c>
      <c r="AI241" s="22">
        <v>-1.52832E-2</v>
      </c>
      <c r="AJ241" s="22">
        <v>231</v>
      </c>
      <c r="AK241" s="22">
        <v>1.0623199999999999</v>
      </c>
      <c r="AL241">
        <f t="shared" si="42"/>
        <v>15.283200000000001</v>
      </c>
      <c r="AM241">
        <f t="shared" si="43"/>
        <v>16.249556735999999</v>
      </c>
      <c r="AP241" s="9"/>
      <c r="AQ241" s="22">
        <v>0.63674900000000001</v>
      </c>
      <c r="AR241" s="22">
        <v>191.34899999999999</v>
      </c>
      <c r="AS241" s="22">
        <v>-1.5564E-2</v>
      </c>
      <c r="AT241" s="22">
        <v>231</v>
      </c>
      <c r="AU241" s="22">
        <v>0.63610800000000001</v>
      </c>
      <c r="AV241">
        <f t="shared" si="44"/>
        <v>15.564</v>
      </c>
      <c r="AW241">
        <f t="shared" si="45"/>
        <v>9.9103614360000005</v>
      </c>
      <c r="AX241" s="9"/>
      <c r="AY241" s="22">
        <v>1.0632299999999999</v>
      </c>
      <c r="AZ241" s="22">
        <v>240.733</v>
      </c>
      <c r="BA241" s="22">
        <v>-1.5292399999999999E-2</v>
      </c>
      <c r="BB241" s="22">
        <v>231</v>
      </c>
      <c r="BC241" s="22">
        <v>1.0620099999999999</v>
      </c>
      <c r="BD241">
        <f t="shared" si="46"/>
        <v>15.292399999999999</v>
      </c>
      <c r="BE241">
        <f t="shared" si="47"/>
        <v>16.259338451999998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11.322900000000001</v>
      </c>
      <c r="I242" s="22">
        <v>-1.5539600000000001E-2</v>
      </c>
      <c r="J242" s="22">
        <v>232</v>
      </c>
      <c r="K242" s="22">
        <v>0.63104199999999999</v>
      </c>
      <c r="L242">
        <f t="shared" si="36"/>
        <v>15.5396</v>
      </c>
      <c r="M242">
        <f t="shared" si="37"/>
        <v>9.8165828743999999</v>
      </c>
      <c r="N242" s="9"/>
      <c r="O242" s="22">
        <v>1.0682700000000001</v>
      </c>
      <c r="P242" s="22">
        <v>60.744300000000003</v>
      </c>
      <c r="Q242" s="22">
        <v>-1.5286299999999999E-2</v>
      </c>
      <c r="R242" s="22">
        <v>232</v>
      </c>
      <c r="S242" s="22">
        <v>1.06812</v>
      </c>
      <c r="T242">
        <f t="shared" si="38"/>
        <v>15.286299999999999</v>
      </c>
      <c r="U242">
        <f t="shared" si="39"/>
        <v>16.329895700999998</v>
      </c>
      <c r="X242" s="9"/>
      <c r="Y242" s="22">
        <v>0.631714</v>
      </c>
      <c r="Z242" s="22">
        <v>110.322</v>
      </c>
      <c r="AA242" s="22">
        <v>-1.5594500000000001E-2</v>
      </c>
      <c r="AB242" s="22">
        <v>232</v>
      </c>
      <c r="AC242" s="22">
        <v>0.631073</v>
      </c>
      <c r="AD242">
        <f t="shared" si="40"/>
        <v>15.5945</v>
      </c>
      <c r="AE242">
        <f t="shared" si="41"/>
        <v>9.851263973</v>
      </c>
      <c r="AF242" s="9"/>
      <c r="AG242" s="22">
        <v>1.0682700000000001</v>
      </c>
      <c r="AH242" s="22">
        <v>141.98099999999999</v>
      </c>
      <c r="AI242" s="22">
        <v>-1.52771E-2</v>
      </c>
      <c r="AJ242" s="22">
        <v>232</v>
      </c>
      <c r="AK242" s="22">
        <v>1.0674999999999999</v>
      </c>
      <c r="AL242">
        <f t="shared" si="42"/>
        <v>15.277100000000001</v>
      </c>
      <c r="AM242">
        <f t="shared" si="43"/>
        <v>16.320067617000003</v>
      </c>
      <c r="AP242" s="9"/>
      <c r="AQ242" s="22">
        <v>0.631714</v>
      </c>
      <c r="AR242" s="22">
        <v>191.35900000000001</v>
      </c>
      <c r="AS242" s="22">
        <v>-1.5560900000000001E-2</v>
      </c>
      <c r="AT242" s="22">
        <v>232</v>
      </c>
      <c r="AU242" s="22">
        <v>0.63104199999999999</v>
      </c>
      <c r="AV242">
        <f t="shared" si="44"/>
        <v>15.5609</v>
      </c>
      <c r="AW242">
        <f t="shared" si="45"/>
        <v>9.8300383825999997</v>
      </c>
      <c r="AX242" s="9"/>
      <c r="AY242" s="22">
        <v>1.0682700000000001</v>
      </c>
      <c r="AZ242" s="22">
        <v>240.74299999999999</v>
      </c>
      <c r="BA242" s="22">
        <v>-1.5295400000000001E-2</v>
      </c>
      <c r="BB242" s="22">
        <v>232</v>
      </c>
      <c r="BC242" s="22">
        <v>1.0671999999999999</v>
      </c>
      <c r="BD242">
        <f t="shared" si="46"/>
        <v>15.295400000000001</v>
      </c>
      <c r="BE242">
        <f t="shared" si="47"/>
        <v>16.339616958000001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11.3329</v>
      </c>
      <c r="I243" s="22">
        <v>-1.5539600000000001E-2</v>
      </c>
      <c r="J243" s="22">
        <v>233</v>
      </c>
      <c r="K243" s="22">
        <v>0.62606799999999996</v>
      </c>
      <c r="L243">
        <f t="shared" si="36"/>
        <v>15.5396</v>
      </c>
      <c r="M243">
        <f t="shared" si="37"/>
        <v>9.7383254487999995</v>
      </c>
      <c r="N243" s="9"/>
      <c r="O243" s="22">
        <v>1.0732999999999999</v>
      </c>
      <c r="P243" s="22">
        <v>60.754399999999997</v>
      </c>
      <c r="Q243" s="22">
        <v>-1.52832E-2</v>
      </c>
      <c r="R243" s="22">
        <v>233</v>
      </c>
      <c r="S243" s="22">
        <v>1.07239</v>
      </c>
      <c r="T243">
        <f t="shared" si="38"/>
        <v>15.283200000000001</v>
      </c>
      <c r="U243">
        <f t="shared" si="39"/>
        <v>16.403458560000001</v>
      </c>
      <c r="X243" s="9"/>
      <c r="Y243" s="22">
        <v>0.62667799999999996</v>
      </c>
      <c r="Z243" s="22">
        <v>110.33199999999999</v>
      </c>
      <c r="AA243" s="22">
        <v>-1.5594500000000001E-2</v>
      </c>
      <c r="AB243" s="22">
        <v>233</v>
      </c>
      <c r="AC243" s="22">
        <v>0.62603799999999998</v>
      </c>
      <c r="AD243">
        <f t="shared" si="40"/>
        <v>15.5945</v>
      </c>
      <c r="AE243">
        <f t="shared" si="41"/>
        <v>9.7727300709999998</v>
      </c>
      <c r="AF243" s="9"/>
      <c r="AG243" s="22">
        <v>1.0732999999999999</v>
      </c>
      <c r="AH243" s="22">
        <v>141.99100000000001</v>
      </c>
      <c r="AI243" s="22">
        <v>-1.5273999999999999E-2</v>
      </c>
      <c r="AJ243" s="22">
        <v>233</v>
      </c>
      <c r="AK243" s="22">
        <v>1.07239</v>
      </c>
      <c r="AL243">
        <f t="shared" si="42"/>
        <v>15.273999999999999</v>
      </c>
      <c r="AM243">
        <f t="shared" si="43"/>
        <v>16.393584199999999</v>
      </c>
      <c r="AP243" s="9"/>
      <c r="AQ243" s="22">
        <v>0.62667799999999996</v>
      </c>
      <c r="AR243" s="22">
        <v>191.369</v>
      </c>
      <c r="AS243" s="22">
        <v>-1.5564E-2</v>
      </c>
      <c r="AT243" s="22">
        <v>233</v>
      </c>
      <c r="AU243" s="22">
        <v>0.62600699999999998</v>
      </c>
      <c r="AV243">
        <f t="shared" si="44"/>
        <v>15.564</v>
      </c>
      <c r="AW243">
        <f t="shared" si="45"/>
        <v>9.7536163919999996</v>
      </c>
      <c r="AX243" s="9"/>
      <c r="AY243" s="22">
        <v>1.0732999999999999</v>
      </c>
      <c r="AZ243" s="22">
        <v>240.75299999999999</v>
      </c>
      <c r="BA243" s="22">
        <v>-1.5292399999999999E-2</v>
      </c>
      <c r="BB243" s="22">
        <v>233</v>
      </c>
      <c r="BC243" s="22">
        <v>1.0720799999999999</v>
      </c>
      <c r="BD243">
        <f t="shared" si="46"/>
        <v>15.292399999999999</v>
      </c>
      <c r="BE243">
        <f t="shared" si="47"/>
        <v>16.413332919999998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11.343</v>
      </c>
      <c r="I244" s="22">
        <v>-1.5545700000000001E-2</v>
      </c>
      <c r="J244" s="22">
        <v>234</v>
      </c>
      <c r="K244" s="22">
        <v>0.62097199999999997</v>
      </c>
      <c r="L244">
        <f t="shared" si="36"/>
        <v>15.5457</v>
      </c>
      <c r="M244">
        <f t="shared" si="37"/>
        <v>9.6638755850999996</v>
      </c>
      <c r="N244" s="9"/>
      <c r="O244" s="22">
        <v>1.0783400000000001</v>
      </c>
      <c r="P244" s="22">
        <v>60.764400000000002</v>
      </c>
      <c r="Q244" s="22">
        <v>-1.52771E-2</v>
      </c>
      <c r="R244" s="22">
        <v>234</v>
      </c>
      <c r="S244" s="22">
        <v>1.0772699999999999</v>
      </c>
      <c r="T244">
        <f t="shared" si="38"/>
        <v>15.277100000000001</v>
      </c>
      <c r="U244">
        <f t="shared" si="39"/>
        <v>16.473908014000003</v>
      </c>
      <c r="X244" s="9"/>
      <c r="Y244" s="22">
        <v>0.62164299999999995</v>
      </c>
      <c r="Z244" s="22">
        <v>110.342</v>
      </c>
      <c r="AA244" s="22">
        <v>-1.5594500000000001E-2</v>
      </c>
      <c r="AB244" s="22">
        <v>234</v>
      </c>
      <c r="AC244" s="22">
        <v>0.62091099999999999</v>
      </c>
      <c r="AD244">
        <f t="shared" si="40"/>
        <v>15.5945</v>
      </c>
      <c r="AE244">
        <f t="shared" si="41"/>
        <v>9.6942117634999985</v>
      </c>
      <c r="AF244" s="9"/>
      <c r="AG244" s="22">
        <v>1.0783400000000001</v>
      </c>
      <c r="AH244" s="22">
        <v>142.001</v>
      </c>
      <c r="AI244" s="22">
        <v>-1.5267899999999999E-2</v>
      </c>
      <c r="AJ244" s="22">
        <v>234</v>
      </c>
      <c r="AK244" s="22">
        <v>1.0772699999999999</v>
      </c>
      <c r="AL244">
        <f t="shared" si="42"/>
        <v>15.267899999999999</v>
      </c>
      <c r="AM244">
        <f t="shared" si="43"/>
        <v>16.463987286000002</v>
      </c>
      <c r="AP244" s="9"/>
      <c r="AQ244" s="22">
        <v>0.62164299999999995</v>
      </c>
      <c r="AR244" s="22">
        <v>191.37899999999999</v>
      </c>
      <c r="AS244" s="22">
        <v>-1.55701E-2</v>
      </c>
      <c r="AT244" s="22">
        <v>234</v>
      </c>
      <c r="AU244" s="22">
        <v>0.62109400000000003</v>
      </c>
      <c r="AV244">
        <f t="shared" si="44"/>
        <v>15.5701</v>
      </c>
      <c r="AW244">
        <f t="shared" si="45"/>
        <v>9.679043674299999</v>
      </c>
      <c r="AX244" s="9"/>
      <c r="AY244" s="22">
        <v>1.0783400000000001</v>
      </c>
      <c r="AZ244" s="22">
        <v>240.76300000000001</v>
      </c>
      <c r="BA244" s="22">
        <v>-1.5286299999999999E-2</v>
      </c>
      <c r="BB244" s="22">
        <v>234</v>
      </c>
      <c r="BC244" s="22">
        <v>1.0772699999999999</v>
      </c>
      <c r="BD244">
        <f t="shared" si="46"/>
        <v>15.286299999999999</v>
      </c>
      <c r="BE244">
        <f t="shared" si="47"/>
        <v>16.483828742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11.3531</v>
      </c>
      <c r="I245" s="22">
        <v>-1.5554800000000001E-2</v>
      </c>
      <c r="J245" s="22">
        <v>235</v>
      </c>
      <c r="K245" s="22">
        <v>0.61599700000000002</v>
      </c>
      <c r="L245">
        <f t="shared" si="36"/>
        <v>15.5548</v>
      </c>
      <c r="M245">
        <f t="shared" si="37"/>
        <v>9.5912141183999999</v>
      </c>
      <c r="N245" s="9"/>
      <c r="O245" s="22">
        <v>1.0833699999999999</v>
      </c>
      <c r="P245" s="22">
        <v>60.774500000000003</v>
      </c>
      <c r="Q245" s="22">
        <v>-1.5267899999999999E-2</v>
      </c>
      <c r="R245" s="22">
        <v>235</v>
      </c>
      <c r="S245" s="22">
        <v>1.0827599999999999</v>
      </c>
      <c r="T245">
        <f t="shared" si="38"/>
        <v>15.267899999999999</v>
      </c>
      <c r="U245">
        <f t="shared" si="39"/>
        <v>16.540784822999999</v>
      </c>
      <c r="X245" s="9"/>
      <c r="Y245" s="22">
        <v>0.61660800000000004</v>
      </c>
      <c r="Z245" s="22">
        <v>110.352</v>
      </c>
      <c r="AA245" s="22">
        <v>-1.55975E-2</v>
      </c>
      <c r="AB245" s="22">
        <v>235</v>
      </c>
      <c r="AC245" s="22">
        <v>0.61593600000000004</v>
      </c>
      <c r="AD245">
        <f t="shared" si="40"/>
        <v>15.5975</v>
      </c>
      <c r="AE245">
        <f t="shared" si="41"/>
        <v>9.6175432800000014</v>
      </c>
      <c r="AF245" s="9"/>
      <c r="AG245" s="22">
        <v>1.0833699999999999</v>
      </c>
      <c r="AH245" s="22">
        <v>142.011</v>
      </c>
      <c r="AI245" s="22">
        <v>-1.5261800000000001E-2</v>
      </c>
      <c r="AJ245" s="22">
        <v>235</v>
      </c>
      <c r="AK245" s="22">
        <v>1.08246</v>
      </c>
      <c r="AL245">
        <f t="shared" si="42"/>
        <v>15.261800000000001</v>
      </c>
      <c r="AM245">
        <f t="shared" si="43"/>
        <v>16.534176265999999</v>
      </c>
      <c r="AP245" s="9"/>
      <c r="AQ245" s="22">
        <v>0.61660800000000004</v>
      </c>
      <c r="AR245" s="22">
        <v>191.38900000000001</v>
      </c>
      <c r="AS245" s="22">
        <v>-1.5573099999999999E-2</v>
      </c>
      <c r="AT245" s="22">
        <v>235</v>
      </c>
      <c r="AU245" s="22">
        <v>0.61602800000000002</v>
      </c>
      <c r="AV245">
        <f t="shared" si="44"/>
        <v>15.5731</v>
      </c>
      <c r="AW245">
        <f t="shared" si="45"/>
        <v>9.6024980448000008</v>
      </c>
      <c r="AX245" s="9"/>
      <c r="AY245" s="22">
        <v>1.0833699999999999</v>
      </c>
      <c r="AZ245" s="22">
        <v>240.773</v>
      </c>
      <c r="BA245" s="22">
        <v>-1.5280200000000001E-2</v>
      </c>
      <c r="BB245" s="22">
        <v>235</v>
      </c>
      <c r="BC245" s="22">
        <v>1.0827599999999999</v>
      </c>
      <c r="BD245">
        <f t="shared" si="46"/>
        <v>15.280200000000001</v>
      </c>
      <c r="BE245">
        <f t="shared" si="47"/>
        <v>16.554110273999999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11.363200000000001</v>
      </c>
      <c r="I246" s="22">
        <v>-1.5560900000000001E-2</v>
      </c>
      <c r="J246" s="22">
        <v>236</v>
      </c>
      <c r="K246" s="22">
        <v>0.61096200000000001</v>
      </c>
      <c r="L246">
        <f t="shared" si="36"/>
        <v>15.5609</v>
      </c>
      <c r="M246">
        <f t="shared" si="37"/>
        <v>9.5166107348000004</v>
      </c>
      <c r="N246" s="9"/>
      <c r="O246" s="22">
        <v>1.0884100000000001</v>
      </c>
      <c r="P246" s="22">
        <v>60.784599999999998</v>
      </c>
      <c r="Q246" s="22">
        <v>-1.5271E-2</v>
      </c>
      <c r="R246" s="22">
        <v>236</v>
      </c>
      <c r="S246" s="22">
        <v>1.08704</v>
      </c>
      <c r="T246">
        <f t="shared" si="38"/>
        <v>15.270999999999999</v>
      </c>
      <c r="U246">
        <f t="shared" si="39"/>
        <v>16.621109109999999</v>
      </c>
      <c r="X246" s="9"/>
      <c r="Y246" s="22">
        <v>0.611572</v>
      </c>
      <c r="Z246" s="22">
        <v>110.36199999999999</v>
      </c>
      <c r="AA246" s="22">
        <v>-1.5594500000000001E-2</v>
      </c>
      <c r="AB246" s="22">
        <v>236</v>
      </c>
      <c r="AC246" s="22">
        <v>0.61090100000000003</v>
      </c>
      <c r="AD246">
        <f t="shared" si="40"/>
        <v>15.5945</v>
      </c>
      <c r="AE246">
        <f t="shared" si="41"/>
        <v>9.5371595540000005</v>
      </c>
      <c r="AF246" s="9"/>
      <c r="AG246" s="22">
        <v>1.0884100000000001</v>
      </c>
      <c r="AH246" s="22">
        <v>142.02099999999999</v>
      </c>
      <c r="AI246" s="22">
        <v>-1.5261800000000001E-2</v>
      </c>
      <c r="AJ246" s="22">
        <v>236</v>
      </c>
      <c r="AK246" s="22">
        <v>1.08795</v>
      </c>
      <c r="AL246">
        <f t="shared" si="42"/>
        <v>15.261800000000001</v>
      </c>
      <c r="AM246">
        <f t="shared" si="43"/>
        <v>16.611095738000003</v>
      </c>
      <c r="AP246" s="9"/>
      <c r="AQ246" s="22">
        <v>0.611572</v>
      </c>
      <c r="AR246" s="22">
        <v>191.4</v>
      </c>
      <c r="AS246" s="22">
        <v>-1.55792E-2</v>
      </c>
      <c r="AT246" s="22">
        <v>236</v>
      </c>
      <c r="AU246" s="22">
        <v>0.61096200000000001</v>
      </c>
      <c r="AV246">
        <f t="shared" si="44"/>
        <v>15.5792</v>
      </c>
      <c r="AW246">
        <f t="shared" si="45"/>
        <v>9.5278025024000002</v>
      </c>
      <c r="AX246" s="9"/>
      <c r="AY246" s="22">
        <v>1.0884100000000001</v>
      </c>
      <c r="AZ246" s="22">
        <v>240.78299999999999</v>
      </c>
      <c r="BA246" s="22">
        <v>-1.5273999999999999E-2</v>
      </c>
      <c r="BB246" s="22">
        <v>236</v>
      </c>
      <c r="BC246" s="22">
        <v>1.08765</v>
      </c>
      <c r="BD246">
        <f t="shared" si="46"/>
        <v>15.273999999999999</v>
      </c>
      <c r="BE246">
        <f t="shared" si="47"/>
        <v>16.624374339999999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11.373200000000001</v>
      </c>
      <c r="I247" s="22">
        <v>-1.55701E-2</v>
      </c>
      <c r="J247" s="22">
        <v>237</v>
      </c>
      <c r="K247" s="22">
        <v>0.60592699999999999</v>
      </c>
      <c r="L247">
        <f t="shared" si="36"/>
        <v>15.5701</v>
      </c>
      <c r="M247">
        <f t="shared" si="37"/>
        <v>9.4438417437000002</v>
      </c>
      <c r="N247" s="9"/>
      <c r="O247" s="22">
        <v>1.09344</v>
      </c>
      <c r="P247" s="22">
        <v>60.794600000000003</v>
      </c>
      <c r="Q247" s="22">
        <v>-1.52649E-2</v>
      </c>
      <c r="R247" s="22">
        <v>237</v>
      </c>
      <c r="S247" s="22">
        <v>1.09253</v>
      </c>
      <c r="T247">
        <f t="shared" si="38"/>
        <v>15.264899999999999</v>
      </c>
      <c r="U247">
        <f t="shared" si="39"/>
        <v>16.691252255999999</v>
      </c>
      <c r="X247" s="9"/>
      <c r="Y247" s="22">
        <v>0.60653699999999999</v>
      </c>
      <c r="Z247" s="22">
        <v>110.372</v>
      </c>
      <c r="AA247" s="22">
        <v>-1.5600599999999999E-2</v>
      </c>
      <c r="AB247" s="22">
        <v>237</v>
      </c>
      <c r="AC247" s="22">
        <v>0.60580400000000001</v>
      </c>
      <c r="AD247">
        <f t="shared" si="40"/>
        <v>15.6006</v>
      </c>
      <c r="AE247">
        <f t="shared" si="41"/>
        <v>9.4623411221999998</v>
      </c>
      <c r="AF247" s="9"/>
      <c r="AG247" s="22">
        <v>1.09344</v>
      </c>
      <c r="AH247" s="22">
        <v>142.03100000000001</v>
      </c>
      <c r="AI247" s="22">
        <v>-1.52649E-2</v>
      </c>
      <c r="AJ247" s="22">
        <v>237</v>
      </c>
      <c r="AK247" s="22">
        <v>1.09192</v>
      </c>
      <c r="AL247">
        <f t="shared" si="42"/>
        <v>15.264899999999999</v>
      </c>
      <c r="AM247">
        <f t="shared" si="43"/>
        <v>16.691252255999999</v>
      </c>
      <c r="AP247" s="9"/>
      <c r="AQ247" s="22">
        <v>0.60653699999999999</v>
      </c>
      <c r="AR247" s="22">
        <v>191.41</v>
      </c>
      <c r="AS247" s="22">
        <v>-1.55853E-2</v>
      </c>
      <c r="AT247" s="22">
        <v>237</v>
      </c>
      <c r="AU247" s="22">
        <v>0.60592699999999999</v>
      </c>
      <c r="AV247">
        <f t="shared" si="44"/>
        <v>15.5853</v>
      </c>
      <c r="AW247">
        <f t="shared" si="45"/>
        <v>9.4530611060999998</v>
      </c>
      <c r="AX247" s="9"/>
      <c r="AY247" s="22">
        <v>1.09344</v>
      </c>
      <c r="AZ247" s="22">
        <v>240.79300000000001</v>
      </c>
      <c r="BA247" s="22">
        <v>-1.52649E-2</v>
      </c>
      <c r="BB247" s="22">
        <v>237</v>
      </c>
      <c r="BC247" s="22">
        <v>1.09314</v>
      </c>
      <c r="BD247">
        <f t="shared" si="46"/>
        <v>15.264899999999999</v>
      </c>
      <c r="BE247">
        <f t="shared" si="47"/>
        <v>16.691252255999999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11.3833</v>
      </c>
      <c r="I248" s="22">
        <v>-1.55701E-2</v>
      </c>
      <c r="J248" s="22">
        <v>238</v>
      </c>
      <c r="K248" s="22">
        <v>0.6008</v>
      </c>
      <c r="L248">
        <f t="shared" si="36"/>
        <v>15.5701</v>
      </c>
      <c r="M248">
        <f t="shared" si="37"/>
        <v>9.3654307200999991</v>
      </c>
      <c r="N248" s="9"/>
      <c r="O248" s="22">
        <v>1.0984799999999999</v>
      </c>
      <c r="P248" s="22">
        <v>60.804699999999997</v>
      </c>
      <c r="Q248" s="22">
        <v>-1.5252699999999999E-2</v>
      </c>
      <c r="R248" s="22">
        <v>238</v>
      </c>
      <c r="S248" s="22">
        <v>1.09772</v>
      </c>
      <c r="T248">
        <f t="shared" si="38"/>
        <v>15.252699999999999</v>
      </c>
      <c r="U248">
        <f t="shared" si="39"/>
        <v>16.754785895999998</v>
      </c>
      <c r="X248" s="9"/>
      <c r="Y248" s="22">
        <v>0.60150099999999995</v>
      </c>
      <c r="Z248" s="22">
        <v>110.38200000000001</v>
      </c>
      <c r="AA248" s="22">
        <v>-1.56036E-2</v>
      </c>
      <c r="AB248" s="22">
        <v>238</v>
      </c>
      <c r="AC248" s="22">
        <v>0.6008</v>
      </c>
      <c r="AD248">
        <f t="shared" si="40"/>
        <v>15.6036</v>
      </c>
      <c r="AE248">
        <f t="shared" si="41"/>
        <v>9.3855810035999987</v>
      </c>
      <c r="AF248" s="9"/>
      <c r="AG248" s="22">
        <v>1.0984799999999999</v>
      </c>
      <c r="AH248" s="22">
        <v>142.041</v>
      </c>
      <c r="AI248" s="22">
        <v>-1.5261800000000001E-2</v>
      </c>
      <c r="AJ248" s="22">
        <v>238</v>
      </c>
      <c r="AK248" s="22">
        <v>1.09833</v>
      </c>
      <c r="AL248">
        <f t="shared" si="42"/>
        <v>15.261800000000001</v>
      </c>
      <c r="AM248">
        <f t="shared" si="43"/>
        <v>16.764782063999998</v>
      </c>
      <c r="AP248" s="9"/>
      <c r="AQ248" s="22">
        <v>0.60150099999999995</v>
      </c>
      <c r="AR248" s="22">
        <v>191.42</v>
      </c>
      <c r="AS248" s="22">
        <v>-1.55853E-2</v>
      </c>
      <c r="AT248" s="22">
        <v>238</v>
      </c>
      <c r="AU248" s="22">
        <v>0.60089099999999995</v>
      </c>
      <c r="AV248">
        <f t="shared" si="44"/>
        <v>15.5853</v>
      </c>
      <c r="AW248">
        <f t="shared" si="45"/>
        <v>9.3745735352999997</v>
      </c>
      <c r="AX248" s="9"/>
      <c r="AY248" s="22">
        <v>1.0984799999999999</v>
      </c>
      <c r="AZ248" s="22">
        <v>240.803</v>
      </c>
      <c r="BA248" s="22">
        <v>-1.5261800000000001E-2</v>
      </c>
      <c r="BB248" s="22">
        <v>238</v>
      </c>
      <c r="BC248" s="22">
        <v>1.09741</v>
      </c>
      <c r="BD248">
        <f t="shared" si="46"/>
        <v>15.261800000000001</v>
      </c>
      <c r="BE248">
        <f t="shared" si="47"/>
        <v>16.764782063999998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11.3934</v>
      </c>
      <c r="I249" s="22">
        <v>-1.55762E-2</v>
      </c>
      <c r="J249" s="22">
        <v>239</v>
      </c>
      <c r="K249" s="22">
        <v>0.59579499999999996</v>
      </c>
      <c r="L249">
        <f t="shared" si="36"/>
        <v>15.5762</v>
      </c>
      <c r="M249">
        <f t="shared" si="37"/>
        <v>9.2906737092</v>
      </c>
      <c r="N249" s="9"/>
      <c r="O249" s="22">
        <v>1.1035200000000001</v>
      </c>
      <c r="P249" s="22">
        <v>60.814799999999998</v>
      </c>
      <c r="Q249" s="22">
        <v>-1.52344E-2</v>
      </c>
      <c r="R249" s="22">
        <v>239</v>
      </c>
      <c r="S249" s="22">
        <v>1.10229</v>
      </c>
      <c r="T249">
        <f t="shared" si="38"/>
        <v>15.234400000000001</v>
      </c>
      <c r="U249">
        <f t="shared" si="39"/>
        <v>16.811465088000002</v>
      </c>
      <c r="X249" s="9"/>
      <c r="Y249" s="22">
        <v>0.59646600000000005</v>
      </c>
      <c r="Z249" s="22">
        <v>110.392</v>
      </c>
      <c r="AA249" s="22">
        <v>-1.56036E-2</v>
      </c>
      <c r="AB249" s="22">
        <v>239</v>
      </c>
      <c r="AC249" s="22">
        <v>0.59588600000000003</v>
      </c>
      <c r="AD249">
        <f t="shared" si="40"/>
        <v>15.6036</v>
      </c>
      <c r="AE249">
        <f t="shared" si="41"/>
        <v>9.3070168776000006</v>
      </c>
      <c r="AF249" s="9"/>
      <c r="AG249" s="22">
        <v>1.1035200000000001</v>
      </c>
      <c r="AH249" s="22">
        <v>142.05099999999999</v>
      </c>
      <c r="AI249" s="22">
        <v>-1.5252699999999999E-2</v>
      </c>
      <c r="AJ249" s="22">
        <v>239</v>
      </c>
      <c r="AK249" s="22">
        <v>1.10229</v>
      </c>
      <c r="AL249">
        <f t="shared" si="42"/>
        <v>15.252699999999999</v>
      </c>
      <c r="AM249">
        <f t="shared" si="43"/>
        <v>16.831659504000001</v>
      </c>
      <c r="AP249" s="9"/>
      <c r="AQ249" s="22">
        <v>0.59646600000000005</v>
      </c>
      <c r="AR249" s="22">
        <v>191.43</v>
      </c>
      <c r="AS249" s="22">
        <v>-1.55853E-2</v>
      </c>
      <c r="AT249" s="22">
        <v>239</v>
      </c>
      <c r="AU249" s="22">
        <v>0.59585600000000005</v>
      </c>
      <c r="AV249">
        <f t="shared" si="44"/>
        <v>15.5853</v>
      </c>
      <c r="AW249">
        <f t="shared" si="45"/>
        <v>9.2961015498000013</v>
      </c>
      <c r="AX249" s="9"/>
      <c r="AY249" s="22">
        <v>1.1035200000000001</v>
      </c>
      <c r="AZ249" s="22">
        <v>240.81299999999999</v>
      </c>
      <c r="BA249" s="22">
        <v>-1.5255700000000001E-2</v>
      </c>
      <c r="BB249" s="22">
        <v>239</v>
      </c>
      <c r="BC249" s="22">
        <v>1.1029100000000001</v>
      </c>
      <c r="BD249">
        <f t="shared" si="46"/>
        <v>15.255700000000001</v>
      </c>
      <c r="BE249">
        <f t="shared" si="47"/>
        <v>16.834970064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11.4034</v>
      </c>
      <c r="I250" s="22">
        <v>-1.55792E-2</v>
      </c>
      <c r="J250" s="22">
        <v>240</v>
      </c>
      <c r="K250" s="22">
        <v>0.59079000000000004</v>
      </c>
      <c r="L250">
        <f t="shared" si="36"/>
        <v>15.5792</v>
      </c>
      <c r="M250">
        <f t="shared" si="37"/>
        <v>9.2140218352000005</v>
      </c>
      <c r="N250" s="9"/>
      <c r="O250" s="22">
        <v>1.1085499999999999</v>
      </c>
      <c r="P250" s="22">
        <v>60.8249</v>
      </c>
      <c r="Q250" s="22">
        <v>-1.52222E-2</v>
      </c>
      <c r="R250" s="22">
        <v>240</v>
      </c>
      <c r="S250" s="22">
        <v>1.1077900000000001</v>
      </c>
      <c r="T250">
        <f t="shared" si="38"/>
        <v>15.222200000000001</v>
      </c>
      <c r="U250">
        <f t="shared" si="39"/>
        <v>16.874569810000001</v>
      </c>
      <c r="X250" s="9"/>
      <c r="Y250" s="22">
        <v>0.59143100000000004</v>
      </c>
      <c r="Z250" s="22">
        <v>110.402</v>
      </c>
      <c r="AA250" s="22">
        <v>-1.5606699999999999E-2</v>
      </c>
      <c r="AB250" s="22">
        <v>240</v>
      </c>
      <c r="AC250" s="22">
        <v>0.59072899999999995</v>
      </c>
      <c r="AD250">
        <f t="shared" si="40"/>
        <v>15.6067</v>
      </c>
      <c r="AE250">
        <f t="shared" si="41"/>
        <v>9.2302861877000009</v>
      </c>
      <c r="AF250" s="9"/>
      <c r="AG250" s="22">
        <v>1.1085499999999999</v>
      </c>
      <c r="AH250" s="22">
        <v>142.06100000000001</v>
      </c>
      <c r="AI250" s="22">
        <v>-1.52374E-2</v>
      </c>
      <c r="AJ250" s="22">
        <v>240</v>
      </c>
      <c r="AK250" s="22">
        <v>1.1084000000000001</v>
      </c>
      <c r="AL250">
        <f t="shared" si="42"/>
        <v>15.237399999999999</v>
      </c>
      <c r="AM250">
        <f t="shared" si="43"/>
        <v>16.891419769999999</v>
      </c>
      <c r="AP250" s="9"/>
      <c r="AQ250" s="22">
        <v>0.59143100000000004</v>
      </c>
      <c r="AR250" s="22">
        <v>191.44</v>
      </c>
      <c r="AS250" s="22">
        <v>-1.55823E-2</v>
      </c>
      <c r="AT250" s="22">
        <v>240</v>
      </c>
      <c r="AU250" s="22">
        <v>0.59079000000000004</v>
      </c>
      <c r="AV250">
        <f t="shared" si="44"/>
        <v>15.5823</v>
      </c>
      <c r="AW250">
        <f t="shared" si="45"/>
        <v>9.2158552713000006</v>
      </c>
      <c r="AX250" s="9"/>
      <c r="AY250" s="22">
        <v>1.1085499999999999</v>
      </c>
      <c r="AZ250" s="22">
        <v>240.82300000000001</v>
      </c>
      <c r="BA250" s="22">
        <v>-1.5252699999999999E-2</v>
      </c>
      <c r="BB250" s="22">
        <v>240</v>
      </c>
      <c r="BC250" s="22">
        <v>1.1077900000000001</v>
      </c>
      <c r="BD250">
        <f t="shared" si="46"/>
        <v>15.252699999999999</v>
      </c>
      <c r="BE250">
        <f t="shared" si="47"/>
        <v>16.908380584999996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11.413500000000001</v>
      </c>
      <c r="I251" s="22">
        <v>-1.55823E-2</v>
      </c>
      <c r="J251" s="22">
        <v>241</v>
      </c>
      <c r="K251" s="22">
        <v>0.585785</v>
      </c>
      <c r="L251">
        <f t="shared" si="36"/>
        <v>15.5823</v>
      </c>
      <c r="M251">
        <f t="shared" si="37"/>
        <v>9.1373828085</v>
      </c>
      <c r="N251" s="9"/>
      <c r="O251" s="22">
        <v>1.1135900000000001</v>
      </c>
      <c r="P251" s="22">
        <v>60.834899999999998</v>
      </c>
      <c r="Q251" s="22">
        <v>-1.5213000000000001E-2</v>
      </c>
      <c r="R251" s="22">
        <v>241</v>
      </c>
      <c r="S251" s="22">
        <v>1.1129800000000001</v>
      </c>
      <c r="T251">
        <f t="shared" si="38"/>
        <v>15.213000000000001</v>
      </c>
      <c r="U251">
        <f t="shared" si="39"/>
        <v>16.941044670000004</v>
      </c>
      <c r="X251" s="9"/>
      <c r="Y251" s="22">
        <v>0.586395</v>
      </c>
      <c r="Z251" s="22">
        <v>110.41200000000001</v>
      </c>
      <c r="AA251" s="22">
        <v>-1.5606699999999999E-2</v>
      </c>
      <c r="AB251" s="22">
        <v>241</v>
      </c>
      <c r="AC251" s="22">
        <v>0.58566300000000004</v>
      </c>
      <c r="AD251">
        <f t="shared" si="40"/>
        <v>15.6067</v>
      </c>
      <c r="AE251">
        <f t="shared" si="41"/>
        <v>9.1516908464999993</v>
      </c>
      <c r="AF251" s="9"/>
      <c r="AG251" s="22">
        <v>1.1135900000000001</v>
      </c>
      <c r="AH251" s="22">
        <v>142.071</v>
      </c>
      <c r="AI251" s="22">
        <v>-1.52313E-2</v>
      </c>
      <c r="AJ251" s="22">
        <v>241</v>
      </c>
      <c r="AK251" s="22">
        <v>1.1123700000000001</v>
      </c>
      <c r="AL251">
        <f t="shared" si="42"/>
        <v>15.231299999999999</v>
      </c>
      <c r="AM251">
        <f t="shared" si="43"/>
        <v>16.961423367000002</v>
      </c>
      <c r="AP251" s="9"/>
      <c r="AQ251" s="22">
        <v>0.586395</v>
      </c>
      <c r="AR251" s="22">
        <v>191.45</v>
      </c>
      <c r="AS251" s="22">
        <v>-1.55823E-2</v>
      </c>
      <c r="AT251" s="22">
        <v>241</v>
      </c>
      <c r="AU251" s="22">
        <v>0.585754</v>
      </c>
      <c r="AV251">
        <f t="shared" si="44"/>
        <v>15.5823</v>
      </c>
      <c r="AW251">
        <f t="shared" si="45"/>
        <v>9.1373828085</v>
      </c>
      <c r="AX251" s="9"/>
      <c r="AY251" s="22">
        <v>1.1135900000000001</v>
      </c>
      <c r="AZ251" s="22">
        <v>240.833</v>
      </c>
      <c r="BA251" s="22">
        <v>-1.52435E-2</v>
      </c>
      <c r="BB251" s="22">
        <v>241</v>
      </c>
      <c r="BC251" s="22">
        <v>1.1123700000000001</v>
      </c>
      <c r="BD251">
        <f t="shared" si="46"/>
        <v>15.243500000000001</v>
      </c>
      <c r="BE251">
        <f t="shared" si="47"/>
        <v>16.975009165000003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11.4236</v>
      </c>
      <c r="I252" s="22">
        <v>-1.55853E-2</v>
      </c>
      <c r="J252" s="22">
        <v>242</v>
      </c>
      <c r="K252" s="22">
        <v>0.58074999999999999</v>
      </c>
      <c r="L252">
        <f t="shared" si="36"/>
        <v>15.5853</v>
      </c>
      <c r="M252">
        <f t="shared" si="37"/>
        <v>9.0606700080000007</v>
      </c>
      <c r="N252" s="9"/>
      <c r="O252" s="22">
        <v>1.1186199999999999</v>
      </c>
      <c r="P252" s="22">
        <v>60.844999999999999</v>
      </c>
      <c r="Q252" s="22">
        <v>-1.5213000000000001E-2</v>
      </c>
      <c r="R252" s="22">
        <v>242</v>
      </c>
      <c r="S252" s="22">
        <v>1.1178600000000001</v>
      </c>
      <c r="T252">
        <f t="shared" si="38"/>
        <v>15.213000000000001</v>
      </c>
      <c r="U252">
        <f t="shared" si="39"/>
        <v>17.01756606</v>
      </c>
      <c r="X252" s="9"/>
      <c r="Y252" s="22">
        <v>0.58135999999999999</v>
      </c>
      <c r="Z252" s="22">
        <v>110.422</v>
      </c>
      <c r="AA252" s="22">
        <v>-1.5606699999999999E-2</v>
      </c>
      <c r="AB252" s="22">
        <v>242</v>
      </c>
      <c r="AC252" s="22">
        <v>0.58068799999999998</v>
      </c>
      <c r="AD252">
        <f t="shared" si="40"/>
        <v>15.6067</v>
      </c>
      <c r="AE252">
        <f t="shared" si="41"/>
        <v>9.0731111119999994</v>
      </c>
      <c r="AF252" s="9"/>
      <c r="AG252" s="22">
        <v>1.1186199999999999</v>
      </c>
      <c r="AH252" s="22">
        <v>142.08199999999999</v>
      </c>
      <c r="AI252" s="22">
        <v>-1.52222E-2</v>
      </c>
      <c r="AJ252" s="22">
        <v>242</v>
      </c>
      <c r="AK252" s="22">
        <v>1.1178600000000001</v>
      </c>
      <c r="AL252">
        <f t="shared" si="42"/>
        <v>15.222200000000001</v>
      </c>
      <c r="AM252">
        <f t="shared" si="43"/>
        <v>17.027857363999999</v>
      </c>
      <c r="AP252" s="9"/>
      <c r="AQ252" s="22">
        <v>0.58135999999999999</v>
      </c>
      <c r="AR252" s="22">
        <v>191.46</v>
      </c>
      <c r="AS252" s="22">
        <v>-1.55823E-2</v>
      </c>
      <c r="AT252" s="22">
        <v>242</v>
      </c>
      <c r="AU252" s="22">
        <v>0.58074999999999999</v>
      </c>
      <c r="AV252">
        <f t="shared" si="44"/>
        <v>15.5823</v>
      </c>
      <c r="AW252">
        <f t="shared" si="45"/>
        <v>9.058925927999999</v>
      </c>
      <c r="AX252" s="9"/>
      <c r="AY252" s="22">
        <v>1.1186199999999999</v>
      </c>
      <c r="AZ252" s="22">
        <v>240.84299999999999</v>
      </c>
      <c r="BA252" s="22">
        <v>-1.52313E-2</v>
      </c>
      <c r="BB252" s="22">
        <v>242</v>
      </c>
      <c r="BC252" s="22">
        <v>1.1178600000000001</v>
      </c>
      <c r="BD252">
        <f t="shared" si="46"/>
        <v>15.231299999999999</v>
      </c>
      <c r="BE252">
        <f t="shared" si="47"/>
        <v>17.038036805999997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11.4336</v>
      </c>
      <c r="I253" s="22">
        <v>-1.55853E-2</v>
      </c>
      <c r="J253" s="22">
        <v>243</v>
      </c>
      <c r="K253" s="22">
        <v>0.57571399999999995</v>
      </c>
      <c r="L253">
        <f t="shared" si="36"/>
        <v>15.5853</v>
      </c>
      <c r="M253">
        <f t="shared" si="37"/>
        <v>8.9821824371999988</v>
      </c>
      <c r="N253" s="9"/>
      <c r="O253" s="22">
        <v>1.1236600000000001</v>
      </c>
      <c r="P253" s="22">
        <v>60.8551</v>
      </c>
      <c r="Q253" s="22">
        <v>-1.521E-2</v>
      </c>
      <c r="R253" s="22">
        <v>243</v>
      </c>
      <c r="S253" s="22">
        <v>1.1224400000000001</v>
      </c>
      <c r="T253">
        <f t="shared" si="38"/>
        <v>15.209999999999999</v>
      </c>
      <c r="U253">
        <f t="shared" si="39"/>
        <v>17.0908686</v>
      </c>
      <c r="X253" s="9"/>
      <c r="Y253" s="22">
        <v>0.57632399999999995</v>
      </c>
      <c r="Z253" s="22">
        <v>110.432</v>
      </c>
      <c r="AA253" s="22">
        <v>-1.5609700000000001E-2</v>
      </c>
      <c r="AB253" s="22">
        <v>243</v>
      </c>
      <c r="AC253" s="22">
        <v>0.575623</v>
      </c>
      <c r="AD253">
        <f t="shared" si="40"/>
        <v>15.6097</v>
      </c>
      <c r="AE253">
        <f t="shared" si="41"/>
        <v>8.9962447428000001</v>
      </c>
      <c r="AF253" s="9"/>
      <c r="AG253" s="22">
        <v>1.1236600000000001</v>
      </c>
      <c r="AH253" s="22">
        <v>142.09200000000001</v>
      </c>
      <c r="AI253" s="22">
        <v>-1.5219099999999999E-2</v>
      </c>
      <c r="AJ253" s="22">
        <v>243</v>
      </c>
      <c r="AK253" s="22">
        <v>1.1227400000000001</v>
      </c>
      <c r="AL253">
        <f t="shared" si="42"/>
        <v>15.219099999999999</v>
      </c>
      <c r="AM253">
        <f t="shared" si="43"/>
        <v>17.101093905999999</v>
      </c>
      <c r="AP253" s="9"/>
      <c r="AQ253" s="22">
        <v>0.57632399999999995</v>
      </c>
      <c r="AR253" s="22">
        <v>191.47</v>
      </c>
      <c r="AS253" s="22">
        <v>-1.55853E-2</v>
      </c>
      <c r="AT253" s="22">
        <v>243</v>
      </c>
      <c r="AU253" s="22">
        <v>0.57565299999999997</v>
      </c>
      <c r="AV253">
        <f t="shared" si="44"/>
        <v>15.5853</v>
      </c>
      <c r="AW253">
        <f t="shared" si="45"/>
        <v>8.9821824371999988</v>
      </c>
      <c r="AX253" s="9"/>
      <c r="AY253" s="22">
        <v>1.1236600000000001</v>
      </c>
      <c r="AZ253" s="22">
        <v>240.85300000000001</v>
      </c>
      <c r="BA253" s="22">
        <v>-1.5213000000000001E-2</v>
      </c>
      <c r="BB253" s="22">
        <v>243</v>
      </c>
      <c r="BC253" s="22">
        <v>1.1224400000000001</v>
      </c>
      <c r="BD253">
        <f t="shared" si="46"/>
        <v>15.213000000000001</v>
      </c>
      <c r="BE253">
        <f t="shared" si="47"/>
        <v>17.094239580000004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11.4437</v>
      </c>
      <c r="I254" s="22">
        <v>-1.5588400000000001E-2</v>
      </c>
      <c r="J254" s="22">
        <v>244</v>
      </c>
      <c r="K254" s="22">
        <v>0.57061799999999996</v>
      </c>
      <c r="L254">
        <f t="shared" si="36"/>
        <v>15.5884</v>
      </c>
      <c r="M254">
        <f t="shared" si="37"/>
        <v>8.9054814476000015</v>
      </c>
      <c r="N254" s="9"/>
      <c r="O254" s="22">
        <v>1.12869</v>
      </c>
      <c r="P254" s="22">
        <v>60.865099999999998</v>
      </c>
      <c r="Q254" s="22">
        <v>-1.5206900000000001E-2</v>
      </c>
      <c r="R254" s="22">
        <v>244</v>
      </c>
      <c r="S254" s="22">
        <v>1.1282300000000001</v>
      </c>
      <c r="T254">
        <f t="shared" si="38"/>
        <v>15.206900000000001</v>
      </c>
      <c r="U254">
        <f t="shared" si="39"/>
        <v>17.163875961000002</v>
      </c>
      <c r="X254" s="9"/>
      <c r="Y254" s="22">
        <v>0.57128900000000005</v>
      </c>
      <c r="Z254" s="22">
        <v>110.443</v>
      </c>
      <c r="AA254" s="22">
        <v>-1.5609700000000001E-2</v>
      </c>
      <c r="AB254" s="22">
        <v>244</v>
      </c>
      <c r="AC254" s="22">
        <v>0.57064800000000004</v>
      </c>
      <c r="AD254">
        <f t="shared" si="40"/>
        <v>15.6097</v>
      </c>
      <c r="AE254">
        <f t="shared" si="41"/>
        <v>8.917649903300001</v>
      </c>
      <c r="AF254" s="9"/>
      <c r="AG254" s="22">
        <v>1.12869</v>
      </c>
      <c r="AH254" s="22">
        <v>142.102</v>
      </c>
      <c r="AI254" s="22">
        <v>-1.5213000000000001E-2</v>
      </c>
      <c r="AJ254" s="22">
        <v>244</v>
      </c>
      <c r="AK254" s="22">
        <v>1.1276200000000001</v>
      </c>
      <c r="AL254">
        <f t="shared" si="42"/>
        <v>15.213000000000001</v>
      </c>
      <c r="AM254">
        <f t="shared" si="43"/>
        <v>17.17076097</v>
      </c>
      <c r="AP254" s="9"/>
      <c r="AQ254" s="22">
        <v>0.57128900000000005</v>
      </c>
      <c r="AR254" s="22">
        <v>191.48</v>
      </c>
      <c r="AS254" s="22">
        <v>-1.5588400000000001E-2</v>
      </c>
      <c r="AT254" s="22">
        <v>244</v>
      </c>
      <c r="AU254" s="22">
        <v>0.57058699999999996</v>
      </c>
      <c r="AV254">
        <f t="shared" si="44"/>
        <v>15.5884</v>
      </c>
      <c r="AW254">
        <f t="shared" si="45"/>
        <v>8.9054814476000015</v>
      </c>
      <c r="AX254" s="9"/>
      <c r="AY254" s="22">
        <v>1.12869</v>
      </c>
      <c r="AZ254" s="22">
        <v>240.864</v>
      </c>
      <c r="BA254" s="22">
        <v>-1.51947E-2</v>
      </c>
      <c r="BB254" s="22">
        <v>244</v>
      </c>
      <c r="BC254" s="22">
        <v>1.1279300000000001</v>
      </c>
      <c r="BD254">
        <f t="shared" si="46"/>
        <v>15.194700000000001</v>
      </c>
      <c r="BE254">
        <f t="shared" si="47"/>
        <v>17.150105943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11.453799999999999</v>
      </c>
      <c r="I255" s="22">
        <v>-1.55853E-2</v>
      </c>
      <c r="J255" s="22">
        <v>245</v>
      </c>
      <c r="K255" s="22">
        <v>0.56555200000000005</v>
      </c>
      <c r="L255">
        <f t="shared" si="36"/>
        <v>15.5853</v>
      </c>
      <c r="M255">
        <f t="shared" si="37"/>
        <v>8.8252384662000001</v>
      </c>
      <c r="N255" s="9"/>
      <c r="O255" s="22">
        <v>1.1337299999999999</v>
      </c>
      <c r="P255" s="22">
        <v>60.8752</v>
      </c>
      <c r="Q255" s="22">
        <v>-1.52008E-2</v>
      </c>
      <c r="R255" s="22">
        <v>245</v>
      </c>
      <c r="S255" s="22">
        <v>1.1328100000000001</v>
      </c>
      <c r="T255">
        <f t="shared" si="38"/>
        <v>15.200800000000001</v>
      </c>
      <c r="U255">
        <f t="shared" si="39"/>
        <v>17.233602984000001</v>
      </c>
      <c r="X255" s="9"/>
      <c r="Y255" s="22">
        <v>0.56625400000000004</v>
      </c>
      <c r="Z255" s="22">
        <v>110.453</v>
      </c>
      <c r="AA255" s="22">
        <v>-1.56036E-2</v>
      </c>
      <c r="AB255" s="22">
        <v>245</v>
      </c>
      <c r="AC255" s="22">
        <v>0.56558200000000003</v>
      </c>
      <c r="AD255">
        <f t="shared" si="40"/>
        <v>15.6036</v>
      </c>
      <c r="AE255">
        <f t="shared" si="41"/>
        <v>8.8356009144000005</v>
      </c>
      <c r="AF255" s="9"/>
      <c r="AG255" s="22">
        <v>1.1337299999999999</v>
      </c>
      <c r="AH255" s="22">
        <v>142.11199999999999</v>
      </c>
      <c r="AI255" s="22">
        <v>-1.5203899999999999E-2</v>
      </c>
      <c r="AJ255" s="22">
        <v>245</v>
      </c>
      <c r="AK255" s="22">
        <v>1.1328100000000001</v>
      </c>
      <c r="AL255">
        <f t="shared" si="42"/>
        <v>15.203899999999999</v>
      </c>
      <c r="AM255">
        <f t="shared" si="43"/>
        <v>17.237117546999997</v>
      </c>
      <c r="AP255" s="9"/>
      <c r="AQ255" s="22">
        <v>0.56625400000000004</v>
      </c>
      <c r="AR255" s="22">
        <v>191.49</v>
      </c>
      <c r="AS255" s="22">
        <v>-1.55853E-2</v>
      </c>
      <c r="AT255" s="22">
        <v>245</v>
      </c>
      <c r="AU255" s="22">
        <v>0.56561300000000003</v>
      </c>
      <c r="AV255">
        <f t="shared" si="44"/>
        <v>15.5853</v>
      </c>
      <c r="AW255">
        <f t="shared" si="45"/>
        <v>8.8252384662000001</v>
      </c>
      <c r="AX255" s="9"/>
      <c r="AY255" s="22">
        <v>1.1337299999999999</v>
      </c>
      <c r="AZ255" s="22">
        <v>240.874</v>
      </c>
      <c r="BA255" s="22">
        <v>-1.51886E-2</v>
      </c>
      <c r="BB255" s="22">
        <v>245</v>
      </c>
      <c r="BC255" s="22">
        <v>1.1325099999999999</v>
      </c>
      <c r="BD255">
        <f t="shared" si="46"/>
        <v>15.188599999999999</v>
      </c>
      <c r="BE255">
        <f t="shared" si="47"/>
        <v>17.219771477999998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11.463900000000001</v>
      </c>
      <c r="I256" s="22">
        <v>-1.5588400000000001E-2</v>
      </c>
      <c r="J256" s="22">
        <v>246</v>
      </c>
      <c r="K256" s="22">
        <v>0.56057699999999999</v>
      </c>
      <c r="L256">
        <f t="shared" si="36"/>
        <v>15.5884</v>
      </c>
      <c r="M256">
        <f t="shared" si="37"/>
        <v>8.7484906712000008</v>
      </c>
      <c r="N256" s="9"/>
      <c r="O256" s="22">
        <v>1.13876</v>
      </c>
      <c r="P256" s="22">
        <v>60.885300000000001</v>
      </c>
      <c r="Q256" s="22">
        <v>-1.51886E-2</v>
      </c>
      <c r="R256" s="22">
        <v>246</v>
      </c>
      <c r="S256" s="22">
        <v>1.1379999999999999</v>
      </c>
      <c r="T256">
        <f t="shared" si="38"/>
        <v>15.188599999999999</v>
      </c>
      <c r="U256">
        <f t="shared" si="39"/>
        <v>17.296170136000001</v>
      </c>
      <c r="X256" s="9"/>
      <c r="Y256" s="22">
        <v>0.56121799999999999</v>
      </c>
      <c r="Z256" s="22">
        <v>110.46299999999999</v>
      </c>
      <c r="AA256" s="22">
        <v>-1.56036E-2</v>
      </c>
      <c r="AB256" s="22">
        <v>246</v>
      </c>
      <c r="AC256" s="22">
        <v>0.560608</v>
      </c>
      <c r="AD256">
        <f t="shared" si="40"/>
        <v>15.6036</v>
      </c>
      <c r="AE256">
        <f t="shared" si="41"/>
        <v>8.7570211847999992</v>
      </c>
      <c r="AF256" s="9"/>
      <c r="AG256" s="22">
        <v>1.13876</v>
      </c>
      <c r="AH256" s="22">
        <v>142.12200000000001</v>
      </c>
      <c r="AI256" s="22">
        <v>-1.51886E-2</v>
      </c>
      <c r="AJ256" s="22">
        <v>246</v>
      </c>
      <c r="AK256" s="22">
        <v>1.1383099999999999</v>
      </c>
      <c r="AL256">
        <f t="shared" si="42"/>
        <v>15.188599999999999</v>
      </c>
      <c r="AM256">
        <f t="shared" si="43"/>
        <v>17.296170136000001</v>
      </c>
      <c r="AP256" s="9"/>
      <c r="AQ256" s="22">
        <v>0.56121799999999999</v>
      </c>
      <c r="AR256" s="22">
        <v>191.5</v>
      </c>
      <c r="AS256" s="22">
        <v>-1.5588400000000001E-2</v>
      </c>
      <c r="AT256" s="22">
        <v>246</v>
      </c>
      <c r="AU256" s="22">
        <v>0.560608</v>
      </c>
      <c r="AV256">
        <f t="shared" si="44"/>
        <v>15.5884</v>
      </c>
      <c r="AW256">
        <f t="shared" si="45"/>
        <v>8.7484906712000008</v>
      </c>
      <c r="AX256" s="9"/>
      <c r="AY256" s="22">
        <v>1.13876</v>
      </c>
      <c r="AZ256" s="22">
        <v>240.88399999999999</v>
      </c>
      <c r="BA256" s="22">
        <v>-1.5185499999999999E-2</v>
      </c>
      <c r="BB256" s="22">
        <v>246</v>
      </c>
      <c r="BC256" s="22">
        <v>1.1379999999999999</v>
      </c>
      <c r="BD256">
        <f t="shared" si="46"/>
        <v>15.185499999999999</v>
      </c>
      <c r="BE256">
        <f t="shared" si="47"/>
        <v>17.292639980000001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11.4739</v>
      </c>
      <c r="I257" s="22">
        <v>-1.5588400000000001E-2</v>
      </c>
      <c r="J257" s="22">
        <v>247</v>
      </c>
      <c r="K257" s="22">
        <v>0.55557299999999998</v>
      </c>
      <c r="L257">
        <f t="shared" si="36"/>
        <v>15.5884</v>
      </c>
      <c r="M257">
        <f t="shared" si="37"/>
        <v>8.6700030772000005</v>
      </c>
      <c r="N257" s="9"/>
      <c r="O257" s="22">
        <v>1.1437999999999999</v>
      </c>
      <c r="P257" s="22">
        <v>60.895400000000002</v>
      </c>
      <c r="Q257" s="22">
        <v>-1.5185499999999999E-2</v>
      </c>
      <c r="R257" s="22">
        <v>247</v>
      </c>
      <c r="S257" s="22">
        <v>1.1422699999999999</v>
      </c>
      <c r="T257">
        <f t="shared" si="38"/>
        <v>15.185499999999999</v>
      </c>
      <c r="U257">
        <f t="shared" si="39"/>
        <v>17.369174899999997</v>
      </c>
      <c r="X257" s="9"/>
      <c r="Y257" s="22">
        <v>0.55618299999999998</v>
      </c>
      <c r="Z257" s="22">
        <v>110.473</v>
      </c>
      <c r="AA257" s="22">
        <v>-1.5606699999999999E-2</v>
      </c>
      <c r="AB257" s="22">
        <v>247</v>
      </c>
      <c r="AC257" s="22">
        <v>0.55554199999999998</v>
      </c>
      <c r="AD257">
        <f t="shared" si="40"/>
        <v>15.6067</v>
      </c>
      <c r="AE257">
        <f t="shared" si="41"/>
        <v>8.6801812261000002</v>
      </c>
      <c r="AF257" s="9"/>
      <c r="AG257" s="22">
        <v>1.1437999999999999</v>
      </c>
      <c r="AH257" s="22">
        <v>142.13200000000001</v>
      </c>
      <c r="AI257" s="22">
        <v>-1.51672E-2</v>
      </c>
      <c r="AJ257" s="22">
        <v>247</v>
      </c>
      <c r="AK257" s="22">
        <v>1.1428799999999999</v>
      </c>
      <c r="AL257">
        <f t="shared" si="42"/>
        <v>15.167200000000001</v>
      </c>
      <c r="AM257">
        <f t="shared" si="43"/>
        <v>17.348243360000001</v>
      </c>
      <c r="AP257" s="9"/>
      <c r="AQ257" s="22">
        <v>0.55618299999999998</v>
      </c>
      <c r="AR257" s="22">
        <v>191.51</v>
      </c>
      <c r="AS257" s="22">
        <v>-1.5588400000000001E-2</v>
      </c>
      <c r="AT257" s="22">
        <v>247</v>
      </c>
      <c r="AU257" s="22">
        <v>0.55551099999999998</v>
      </c>
      <c r="AV257">
        <f t="shared" si="44"/>
        <v>15.5884</v>
      </c>
      <c r="AW257">
        <f t="shared" si="45"/>
        <v>8.6700030772000005</v>
      </c>
      <c r="AX257" s="9"/>
      <c r="AY257" s="22">
        <v>1.1437999999999999</v>
      </c>
      <c r="AZ257" s="22">
        <v>240.89400000000001</v>
      </c>
      <c r="BA257" s="22">
        <v>-1.51764E-2</v>
      </c>
      <c r="BB257" s="22">
        <v>247</v>
      </c>
      <c r="BC257" s="22">
        <v>1.1428799999999999</v>
      </c>
      <c r="BD257">
        <f t="shared" si="46"/>
        <v>15.176399999999999</v>
      </c>
      <c r="BE257">
        <f t="shared" si="47"/>
        <v>17.358766319999997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11.484</v>
      </c>
      <c r="I258" s="22">
        <v>-1.55914E-2</v>
      </c>
      <c r="J258" s="22">
        <v>248</v>
      </c>
      <c r="K258" s="22">
        <v>0.55056799999999995</v>
      </c>
      <c r="L258">
        <f t="shared" si="36"/>
        <v>15.5914</v>
      </c>
      <c r="M258">
        <f t="shared" si="37"/>
        <v>8.5931533358000003</v>
      </c>
      <c r="N258" s="9"/>
      <c r="O258" s="22">
        <v>1.14883</v>
      </c>
      <c r="P258" s="22">
        <v>60.9054</v>
      </c>
      <c r="Q258" s="22">
        <v>-1.51764E-2</v>
      </c>
      <c r="R258" s="22">
        <v>248</v>
      </c>
      <c r="S258" s="22">
        <v>1.1480699999999999</v>
      </c>
      <c r="T258">
        <f t="shared" si="38"/>
        <v>15.176399999999999</v>
      </c>
      <c r="U258">
        <f t="shared" si="39"/>
        <v>17.435103611999999</v>
      </c>
      <c r="X258" s="9"/>
      <c r="Y258" s="22">
        <v>0.55114700000000005</v>
      </c>
      <c r="Z258" s="22">
        <v>110.483</v>
      </c>
      <c r="AA258" s="22">
        <v>-1.5609700000000001E-2</v>
      </c>
      <c r="AB258" s="22">
        <v>248</v>
      </c>
      <c r="AC258" s="22">
        <v>0.55056799999999995</v>
      </c>
      <c r="AD258">
        <f t="shared" si="40"/>
        <v>15.6097</v>
      </c>
      <c r="AE258">
        <f t="shared" si="41"/>
        <v>8.6032393259000006</v>
      </c>
      <c r="AF258" s="9"/>
      <c r="AG258" s="22">
        <v>1.14883</v>
      </c>
      <c r="AH258" s="22">
        <v>142.142</v>
      </c>
      <c r="AI258" s="22">
        <v>-1.5158100000000001E-2</v>
      </c>
      <c r="AJ258" s="22">
        <v>248</v>
      </c>
      <c r="AK258" s="22">
        <v>1.14777</v>
      </c>
      <c r="AL258">
        <f t="shared" si="42"/>
        <v>15.158100000000001</v>
      </c>
      <c r="AM258">
        <f t="shared" si="43"/>
        <v>17.414080023</v>
      </c>
      <c r="AP258" s="9"/>
      <c r="AQ258" s="22">
        <v>0.55114700000000005</v>
      </c>
      <c r="AR258" s="22">
        <v>191.52</v>
      </c>
      <c r="AS258" s="22">
        <v>-1.55914E-2</v>
      </c>
      <c r="AT258" s="22">
        <v>248</v>
      </c>
      <c r="AU258" s="22">
        <v>0.55047599999999997</v>
      </c>
      <c r="AV258">
        <f t="shared" si="44"/>
        <v>15.5914</v>
      </c>
      <c r="AW258">
        <f t="shared" si="45"/>
        <v>8.5931533358000003</v>
      </c>
      <c r="AX258" s="9"/>
      <c r="AY258" s="22">
        <v>1.14883</v>
      </c>
      <c r="AZ258" s="22">
        <v>240.904</v>
      </c>
      <c r="BA258" s="22">
        <v>-1.51672E-2</v>
      </c>
      <c r="BB258" s="22">
        <v>248</v>
      </c>
      <c r="BC258" s="22">
        <v>1.1480699999999999</v>
      </c>
      <c r="BD258">
        <f t="shared" si="46"/>
        <v>15.167200000000001</v>
      </c>
      <c r="BE258">
        <f t="shared" si="47"/>
        <v>17.424534376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11.4941</v>
      </c>
      <c r="I259" s="22">
        <v>-1.55914E-2</v>
      </c>
      <c r="J259" s="22">
        <v>249</v>
      </c>
      <c r="K259" s="22">
        <v>0.54547100000000004</v>
      </c>
      <c r="L259">
        <f t="shared" si="36"/>
        <v>15.5914</v>
      </c>
      <c r="M259">
        <f t="shared" si="37"/>
        <v>8.5146506368000008</v>
      </c>
      <c r="N259" s="9"/>
      <c r="O259" s="22">
        <v>1.15387</v>
      </c>
      <c r="P259" s="22">
        <v>60.915500000000002</v>
      </c>
      <c r="Q259" s="22">
        <v>-1.5170299999999999E-2</v>
      </c>
      <c r="R259" s="22">
        <v>249</v>
      </c>
      <c r="S259" s="22">
        <v>1.15326</v>
      </c>
      <c r="T259">
        <f t="shared" si="38"/>
        <v>15.170299999999999</v>
      </c>
      <c r="U259">
        <f t="shared" si="39"/>
        <v>17.504554060999997</v>
      </c>
      <c r="X259" s="9"/>
      <c r="Y259" s="22">
        <v>0.54611200000000004</v>
      </c>
      <c r="Z259" s="22">
        <v>110.49299999999999</v>
      </c>
      <c r="AA259" s="22">
        <v>-1.5609700000000001E-2</v>
      </c>
      <c r="AB259" s="22">
        <v>249</v>
      </c>
      <c r="AC259" s="22">
        <v>0.54547100000000004</v>
      </c>
      <c r="AD259">
        <f t="shared" si="40"/>
        <v>15.6097</v>
      </c>
      <c r="AE259">
        <f t="shared" si="41"/>
        <v>8.5246444864000015</v>
      </c>
      <c r="AF259" s="9"/>
      <c r="AG259" s="22">
        <v>1.15387</v>
      </c>
      <c r="AH259" s="22">
        <v>142.15199999999999</v>
      </c>
      <c r="AI259" s="22">
        <v>-1.51459E-2</v>
      </c>
      <c r="AJ259" s="22">
        <v>249</v>
      </c>
      <c r="AK259" s="22">
        <v>1.1529499999999999</v>
      </c>
      <c r="AL259">
        <f t="shared" si="42"/>
        <v>15.145900000000001</v>
      </c>
      <c r="AM259">
        <f t="shared" si="43"/>
        <v>17.476399633</v>
      </c>
      <c r="AP259" s="9"/>
      <c r="AQ259" s="22">
        <v>0.54611200000000004</v>
      </c>
      <c r="AR259" s="22">
        <v>191.53</v>
      </c>
      <c r="AS259" s="22">
        <v>-1.55914E-2</v>
      </c>
      <c r="AT259" s="22">
        <v>249</v>
      </c>
      <c r="AU259" s="22">
        <v>0.54540999999999995</v>
      </c>
      <c r="AV259">
        <f t="shared" si="44"/>
        <v>15.5914</v>
      </c>
      <c r="AW259">
        <f t="shared" si="45"/>
        <v>8.5146506368000008</v>
      </c>
      <c r="AX259" s="9"/>
      <c r="AY259" s="22">
        <v>1.15387</v>
      </c>
      <c r="AZ259" s="22">
        <v>240.91399999999999</v>
      </c>
      <c r="BA259" s="22">
        <v>-1.5158100000000001E-2</v>
      </c>
      <c r="BB259" s="22">
        <v>249</v>
      </c>
      <c r="BC259" s="22">
        <v>1.15326</v>
      </c>
      <c r="BD259">
        <f t="shared" si="46"/>
        <v>15.158100000000001</v>
      </c>
      <c r="BE259">
        <f t="shared" si="47"/>
        <v>17.490476847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11.504099999999999</v>
      </c>
      <c r="I260" s="22">
        <v>-1.55975E-2</v>
      </c>
      <c r="J260" s="22">
        <v>250</v>
      </c>
      <c r="K260" s="22">
        <v>0.54037500000000005</v>
      </c>
      <c r="L260">
        <f t="shared" si="36"/>
        <v>15.5975</v>
      </c>
      <c r="M260">
        <f t="shared" si="37"/>
        <v>8.4394485074999999</v>
      </c>
      <c r="N260" s="9"/>
      <c r="O260" s="22">
        <v>1.1589100000000001</v>
      </c>
      <c r="P260" s="22">
        <v>60.925600000000003</v>
      </c>
      <c r="Q260" s="22">
        <v>-1.5158100000000001E-2</v>
      </c>
      <c r="R260" s="22">
        <v>250</v>
      </c>
      <c r="S260" s="22">
        <v>1.15784</v>
      </c>
      <c r="T260">
        <f t="shared" si="38"/>
        <v>15.158100000000001</v>
      </c>
      <c r="U260">
        <f t="shared" si="39"/>
        <v>17.566873671000003</v>
      </c>
      <c r="X260" s="9"/>
      <c r="Y260" s="22">
        <v>0.54107700000000003</v>
      </c>
      <c r="Z260" s="22">
        <v>110.503</v>
      </c>
      <c r="AA260" s="22">
        <v>-1.5609700000000001E-2</v>
      </c>
      <c r="AB260" s="22">
        <v>250</v>
      </c>
      <c r="AC260" s="22">
        <v>0.54040500000000002</v>
      </c>
      <c r="AD260">
        <f t="shared" si="40"/>
        <v>15.6097</v>
      </c>
      <c r="AE260">
        <f t="shared" si="41"/>
        <v>8.4460496469000006</v>
      </c>
      <c r="AF260" s="9"/>
      <c r="AG260" s="22">
        <v>1.1589100000000001</v>
      </c>
      <c r="AH260" s="22">
        <v>142.16200000000001</v>
      </c>
      <c r="AI260" s="22">
        <v>-1.51337E-2</v>
      </c>
      <c r="AJ260" s="22">
        <v>250</v>
      </c>
      <c r="AK260" s="22">
        <v>1.1581399999999999</v>
      </c>
      <c r="AL260">
        <f t="shared" si="42"/>
        <v>15.133699999999999</v>
      </c>
      <c r="AM260">
        <f t="shared" si="43"/>
        <v>17.538596266999999</v>
      </c>
      <c r="AP260" s="9"/>
      <c r="AQ260" s="22">
        <v>0.54107700000000003</v>
      </c>
      <c r="AR260" s="22">
        <v>191.541</v>
      </c>
      <c r="AS260" s="22">
        <v>-1.55914E-2</v>
      </c>
      <c r="AT260" s="22">
        <v>250</v>
      </c>
      <c r="AU260" s="22">
        <v>0.54040500000000002</v>
      </c>
      <c r="AV260">
        <f t="shared" si="44"/>
        <v>15.5914</v>
      </c>
      <c r="AW260">
        <f t="shared" si="45"/>
        <v>8.4361479378000013</v>
      </c>
      <c r="AX260" s="9"/>
      <c r="AY260" s="22">
        <v>1.1589100000000001</v>
      </c>
      <c r="AZ260" s="22">
        <v>240.92400000000001</v>
      </c>
      <c r="BA260" s="22">
        <v>-1.5158100000000001E-2</v>
      </c>
      <c r="BB260" s="22">
        <v>250</v>
      </c>
      <c r="BC260" s="22">
        <v>1.15845</v>
      </c>
      <c r="BD260">
        <f t="shared" si="46"/>
        <v>15.158100000000001</v>
      </c>
      <c r="BE260">
        <f t="shared" si="47"/>
        <v>17.566873671000003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11.514200000000001</v>
      </c>
      <c r="I261" s="22">
        <v>-1.5606699999999999E-2</v>
      </c>
      <c r="J261" s="22">
        <v>251</v>
      </c>
      <c r="K261" s="22">
        <v>0.53539999999999999</v>
      </c>
      <c r="L261">
        <f t="shared" si="36"/>
        <v>15.6067</v>
      </c>
      <c r="M261">
        <f t="shared" si="37"/>
        <v>8.3658310746999991</v>
      </c>
      <c r="N261" s="9"/>
      <c r="O261" s="22">
        <v>1.16394</v>
      </c>
      <c r="P261" s="22">
        <v>60.935600000000001</v>
      </c>
      <c r="Q261" s="22">
        <v>-1.51428E-2</v>
      </c>
      <c r="R261" s="22">
        <v>251</v>
      </c>
      <c r="S261" s="22">
        <v>1.1630199999999999</v>
      </c>
      <c r="T261">
        <f t="shared" si="38"/>
        <v>15.142799999999999</v>
      </c>
      <c r="U261">
        <f t="shared" si="39"/>
        <v>17.625310631999998</v>
      </c>
      <c r="X261" s="9"/>
      <c r="Y261" s="22">
        <v>0.53604099999999999</v>
      </c>
      <c r="Z261" s="22">
        <v>110.51300000000001</v>
      </c>
      <c r="AA261" s="22">
        <v>-1.5609700000000001E-2</v>
      </c>
      <c r="AB261" s="22">
        <v>251</v>
      </c>
      <c r="AC261" s="22">
        <v>0.53533900000000001</v>
      </c>
      <c r="AD261">
        <f t="shared" si="40"/>
        <v>15.6097</v>
      </c>
      <c r="AE261">
        <f t="shared" si="41"/>
        <v>8.3674391976999996</v>
      </c>
      <c r="AF261" s="9"/>
      <c r="AG261" s="22">
        <v>1.16394</v>
      </c>
      <c r="AH261" s="22">
        <v>142.172</v>
      </c>
      <c r="AI261" s="22">
        <v>-1.51215E-2</v>
      </c>
      <c r="AJ261" s="22">
        <v>251</v>
      </c>
      <c r="AK261" s="22">
        <v>1.16272</v>
      </c>
      <c r="AL261">
        <f t="shared" si="42"/>
        <v>15.121499999999999</v>
      </c>
      <c r="AM261">
        <f t="shared" si="43"/>
        <v>17.600518709999999</v>
      </c>
      <c r="AP261" s="9"/>
      <c r="AQ261" s="22">
        <v>0.53604099999999999</v>
      </c>
      <c r="AR261" s="22">
        <v>191.55099999999999</v>
      </c>
      <c r="AS261" s="22">
        <v>-1.5594500000000001E-2</v>
      </c>
      <c r="AT261" s="22">
        <v>251</v>
      </c>
      <c r="AU261" s="22">
        <v>0.53539999999999999</v>
      </c>
      <c r="AV261">
        <f t="shared" si="44"/>
        <v>15.5945</v>
      </c>
      <c r="AW261">
        <f t="shared" si="45"/>
        <v>8.3592913744999997</v>
      </c>
      <c r="AX261" s="9"/>
      <c r="AY261" s="22">
        <v>1.16394</v>
      </c>
      <c r="AZ261" s="22">
        <v>240.934</v>
      </c>
      <c r="BA261" s="22">
        <v>-1.51428E-2</v>
      </c>
      <c r="BB261" s="22">
        <v>251</v>
      </c>
      <c r="BC261" s="22">
        <v>1.1630199999999999</v>
      </c>
      <c r="BD261">
        <f t="shared" si="46"/>
        <v>15.142799999999999</v>
      </c>
      <c r="BE261">
        <f t="shared" si="47"/>
        <v>17.625310631999998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11.5243</v>
      </c>
      <c r="I262" s="22">
        <v>-1.5606699999999999E-2</v>
      </c>
      <c r="J262" s="22">
        <v>252</v>
      </c>
      <c r="K262" s="22">
        <v>0.53042599999999995</v>
      </c>
      <c r="L262">
        <f t="shared" si="36"/>
        <v>15.6067</v>
      </c>
      <c r="M262">
        <f t="shared" si="37"/>
        <v>8.2872513401999992</v>
      </c>
      <c r="N262" s="9"/>
      <c r="O262" s="22">
        <v>1.1689799999999999</v>
      </c>
      <c r="P262" s="22">
        <v>60.945700000000002</v>
      </c>
      <c r="Q262" s="22">
        <v>-1.51276E-2</v>
      </c>
      <c r="R262" s="22">
        <v>252</v>
      </c>
      <c r="S262" s="22">
        <v>1.16852</v>
      </c>
      <c r="T262">
        <f t="shared" si="38"/>
        <v>15.127599999999999</v>
      </c>
      <c r="U262">
        <f t="shared" si="39"/>
        <v>17.683861847999999</v>
      </c>
      <c r="X262" s="9"/>
      <c r="Y262" s="22">
        <v>0.53100599999999998</v>
      </c>
      <c r="Z262" s="22">
        <v>110.523</v>
      </c>
      <c r="AA262" s="22">
        <v>-1.5609700000000001E-2</v>
      </c>
      <c r="AB262" s="22">
        <v>252</v>
      </c>
      <c r="AC262" s="22">
        <v>0.530304</v>
      </c>
      <c r="AD262">
        <f t="shared" si="40"/>
        <v>15.6097</v>
      </c>
      <c r="AE262">
        <f t="shared" si="41"/>
        <v>8.2888443582000004</v>
      </c>
      <c r="AF262" s="9"/>
      <c r="AG262" s="22">
        <v>1.1689799999999999</v>
      </c>
      <c r="AH262" s="22">
        <v>142.18199999999999</v>
      </c>
      <c r="AI262" s="22">
        <v>-1.51062E-2</v>
      </c>
      <c r="AJ262" s="22">
        <v>252</v>
      </c>
      <c r="AK262" s="22">
        <v>1.16852</v>
      </c>
      <c r="AL262">
        <f t="shared" si="42"/>
        <v>15.106199999999999</v>
      </c>
      <c r="AM262">
        <f t="shared" si="43"/>
        <v>17.658845675999999</v>
      </c>
      <c r="AP262" s="9"/>
      <c r="AQ262" s="22">
        <v>0.53100599999999998</v>
      </c>
      <c r="AR262" s="22">
        <v>191.56100000000001</v>
      </c>
      <c r="AS262" s="22">
        <v>-1.55975E-2</v>
      </c>
      <c r="AT262" s="22">
        <v>252</v>
      </c>
      <c r="AU262" s="22">
        <v>0.53033399999999997</v>
      </c>
      <c r="AV262">
        <f t="shared" si="44"/>
        <v>15.5975</v>
      </c>
      <c r="AW262">
        <f t="shared" si="45"/>
        <v>8.2823660849999996</v>
      </c>
      <c r="AX262" s="9"/>
      <c r="AY262" s="22">
        <v>1.1689799999999999</v>
      </c>
      <c r="AZ262" s="22">
        <v>240.94399999999999</v>
      </c>
      <c r="BA262" s="22">
        <v>-1.5124500000000001E-2</v>
      </c>
      <c r="BB262" s="22">
        <v>252</v>
      </c>
      <c r="BC262" s="22">
        <v>1.16791</v>
      </c>
      <c r="BD262">
        <f t="shared" si="46"/>
        <v>15.124500000000001</v>
      </c>
      <c r="BE262">
        <f t="shared" si="47"/>
        <v>17.68023801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11.5344</v>
      </c>
      <c r="I263" s="22">
        <v>-1.5606699999999999E-2</v>
      </c>
      <c r="J263" s="22">
        <v>253</v>
      </c>
      <c r="K263" s="22">
        <v>0.52532999999999996</v>
      </c>
      <c r="L263">
        <f t="shared" si="36"/>
        <v>15.6067</v>
      </c>
      <c r="M263">
        <f t="shared" si="37"/>
        <v>8.2086559990000012</v>
      </c>
      <c r="N263" s="9"/>
      <c r="O263" s="22">
        <v>1.17401</v>
      </c>
      <c r="P263" s="22">
        <v>60.955800000000004</v>
      </c>
      <c r="Q263" s="22">
        <v>-1.51123E-2</v>
      </c>
      <c r="R263" s="22">
        <v>253</v>
      </c>
      <c r="S263" s="22">
        <v>1.1731</v>
      </c>
      <c r="T263">
        <f t="shared" si="38"/>
        <v>15.112300000000001</v>
      </c>
      <c r="U263">
        <f t="shared" si="39"/>
        <v>17.741991323000001</v>
      </c>
      <c r="X263" s="9"/>
      <c r="Y263" s="22">
        <v>0.52597000000000005</v>
      </c>
      <c r="Z263" s="22">
        <v>110.533</v>
      </c>
      <c r="AA263" s="22">
        <v>-1.5615800000000001E-2</v>
      </c>
      <c r="AB263" s="22">
        <v>253</v>
      </c>
      <c r="AC263" s="22">
        <v>0.52536000000000005</v>
      </c>
      <c r="AD263">
        <f t="shared" si="40"/>
        <v>15.6158</v>
      </c>
      <c r="AE263">
        <f t="shared" si="41"/>
        <v>8.2134423260000009</v>
      </c>
      <c r="AF263" s="9"/>
      <c r="AG263" s="22">
        <v>1.17401</v>
      </c>
      <c r="AH263" s="22">
        <v>142.19200000000001</v>
      </c>
      <c r="AI263" s="22">
        <v>-1.5094E-2</v>
      </c>
      <c r="AJ263" s="22">
        <v>253</v>
      </c>
      <c r="AK263" s="22">
        <v>1.1731</v>
      </c>
      <c r="AL263">
        <f t="shared" si="42"/>
        <v>15.093999999999999</v>
      </c>
      <c r="AM263">
        <f t="shared" si="43"/>
        <v>17.72050694</v>
      </c>
      <c r="AP263" s="9"/>
      <c r="AQ263" s="22">
        <v>0.52597000000000005</v>
      </c>
      <c r="AR263" s="22">
        <v>191.571</v>
      </c>
      <c r="AS263" s="22">
        <v>-1.5600599999999999E-2</v>
      </c>
      <c r="AT263" s="22">
        <v>253</v>
      </c>
      <c r="AU263" s="22">
        <v>0.52539100000000005</v>
      </c>
      <c r="AV263">
        <f t="shared" si="44"/>
        <v>15.6006</v>
      </c>
      <c r="AW263">
        <f t="shared" si="45"/>
        <v>8.2054475820000015</v>
      </c>
      <c r="AX263" s="9"/>
      <c r="AY263" s="22">
        <v>1.17401</v>
      </c>
      <c r="AZ263" s="22">
        <v>240.95400000000001</v>
      </c>
      <c r="BA263" s="22">
        <v>-1.5118400000000001E-2</v>
      </c>
      <c r="BB263" s="22">
        <v>253</v>
      </c>
      <c r="BC263" s="22">
        <v>1.1731</v>
      </c>
      <c r="BD263">
        <f t="shared" si="46"/>
        <v>15.118400000000001</v>
      </c>
      <c r="BE263">
        <f t="shared" si="47"/>
        <v>17.749152784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11.5444</v>
      </c>
      <c r="I264" s="22">
        <v>-1.56036E-2</v>
      </c>
      <c r="J264" s="22">
        <v>254</v>
      </c>
      <c r="K264" s="22">
        <v>0.52026399999999995</v>
      </c>
      <c r="L264">
        <f t="shared" si="36"/>
        <v>15.6036</v>
      </c>
      <c r="M264">
        <f t="shared" si="37"/>
        <v>8.1284613659999998</v>
      </c>
      <c r="N264" s="9"/>
      <c r="O264" s="22">
        <v>1.1790499999999999</v>
      </c>
      <c r="P264" s="22">
        <v>60.965899999999998</v>
      </c>
      <c r="Q264" s="22">
        <v>-1.51001E-2</v>
      </c>
      <c r="R264" s="22">
        <v>254</v>
      </c>
      <c r="S264" s="22">
        <v>1.17798</v>
      </c>
      <c r="T264">
        <f t="shared" si="38"/>
        <v>15.100099999999999</v>
      </c>
      <c r="U264">
        <f t="shared" si="39"/>
        <v>17.803772904999999</v>
      </c>
      <c r="X264" s="9"/>
      <c r="Y264" s="22">
        <v>0.52093500000000004</v>
      </c>
      <c r="Z264" s="22">
        <v>110.54300000000001</v>
      </c>
      <c r="AA264" s="22">
        <v>-1.56189E-2</v>
      </c>
      <c r="AB264" s="22">
        <v>254</v>
      </c>
      <c r="AC264" s="22">
        <v>0.52029400000000003</v>
      </c>
      <c r="AD264">
        <f t="shared" si="40"/>
        <v>15.6189</v>
      </c>
      <c r="AE264">
        <f t="shared" si="41"/>
        <v>8.1364316715000005</v>
      </c>
      <c r="AF264" s="9"/>
      <c r="AG264" s="22">
        <v>1.1790499999999999</v>
      </c>
      <c r="AH264" s="22">
        <v>142.202</v>
      </c>
      <c r="AI264" s="22">
        <v>-1.5081799999999999E-2</v>
      </c>
      <c r="AJ264" s="22">
        <v>254</v>
      </c>
      <c r="AK264" s="22">
        <v>1.17828</v>
      </c>
      <c r="AL264">
        <f t="shared" si="42"/>
        <v>15.081799999999999</v>
      </c>
      <c r="AM264">
        <f t="shared" si="43"/>
        <v>17.782196289999998</v>
      </c>
      <c r="AP264" s="9"/>
      <c r="AQ264" s="22">
        <v>0.52093500000000004</v>
      </c>
      <c r="AR264" s="22">
        <v>191.58099999999999</v>
      </c>
      <c r="AS264" s="22">
        <v>-1.55975E-2</v>
      </c>
      <c r="AT264" s="22">
        <v>254</v>
      </c>
      <c r="AU264" s="22">
        <v>0.52029400000000003</v>
      </c>
      <c r="AV264">
        <f t="shared" si="44"/>
        <v>15.5975</v>
      </c>
      <c r="AW264">
        <f t="shared" si="45"/>
        <v>8.1252836625000011</v>
      </c>
      <c r="AX264" s="9"/>
      <c r="AY264" s="22">
        <v>1.1790499999999999</v>
      </c>
      <c r="AZ264" s="22">
        <v>240.964</v>
      </c>
      <c r="BA264" s="22">
        <v>-1.51123E-2</v>
      </c>
      <c r="BB264" s="22">
        <v>254</v>
      </c>
      <c r="BC264" s="22">
        <v>1.17828</v>
      </c>
      <c r="BD264">
        <f t="shared" si="46"/>
        <v>15.112300000000001</v>
      </c>
      <c r="BE264">
        <f t="shared" si="47"/>
        <v>17.818157315000001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11.554500000000001</v>
      </c>
      <c r="I265" s="22">
        <v>-1.5606699999999999E-2</v>
      </c>
      <c r="J265" s="22">
        <v>255</v>
      </c>
      <c r="K265" s="22">
        <v>0.51519800000000004</v>
      </c>
      <c r="L265">
        <f t="shared" si="36"/>
        <v>15.6067</v>
      </c>
      <c r="M265">
        <f t="shared" si="37"/>
        <v>8.0514965299999997</v>
      </c>
      <c r="N265" s="9"/>
      <c r="O265" s="22">
        <v>1.18408</v>
      </c>
      <c r="P265" s="22">
        <v>60.975900000000003</v>
      </c>
      <c r="Q265" s="22">
        <v>-1.51001E-2</v>
      </c>
      <c r="R265" s="22">
        <v>255</v>
      </c>
      <c r="S265" s="22">
        <v>1.18347</v>
      </c>
      <c r="T265">
        <f t="shared" si="38"/>
        <v>15.100099999999999</v>
      </c>
      <c r="U265">
        <f t="shared" si="39"/>
        <v>17.879726408</v>
      </c>
      <c r="X265" s="9"/>
      <c r="Y265" s="22">
        <v>0.51590000000000003</v>
      </c>
      <c r="Z265" s="22">
        <v>110.553</v>
      </c>
      <c r="AA265" s="22">
        <v>-1.56189E-2</v>
      </c>
      <c r="AB265" s="22">
        <v>255</v>
      </c>
      <c r="AC265" s="22">
        <v>0.51513699999999996</v>
      </c>
      <c r="AD265">
        <f t="shared" si="40"/>
        <v>15.6189</v>
      </c>
      <c r="AE265">
        <f t="shared" si="41"/>
        <v>8.0577905100000002</v>
      </c>
      <c r="AF265" s="9"/>
      <c r="AG265" s="22">
        <v>1.18408</v>
      </c>
      <c r="AH265" s="22">
        <v>142.21199999999999</v>
      </c>
      <c r="AI265" s="22">
        <v>-1.50787E-2</v>
      </c>
      <c r="AJ265" s="22">
        <v>255</v>
      </c>
      <c r="AK265" s="22">
        <v>1.18347</v>
      </c>
      <c r="AL265">
        <f t="shared" si="42"/>
        <v>15.078700000000001</v>
      </c>
      <c r="AM265">
        <f t="shared" si="43"/>
        <v>17.854387096000004</v>
      </c>
      <c r="AP265" s="9"/>
      <c r="AQ265" s="22">
        <v>0.51590000000000003</v>
      </c>
      <c r="AR265" s="22">
        <v>191.59100000000001</v>
      </c>
      <c r="AS265" s="22">
        <v>-1.56036E-2</v>
      </c>
      <c r="AT265" s="22">
        <v>255</v>
      </c>
      <c r="AU265" s="22">
        <v>0.51519800000000004</v>
      </c>
      <c r="AV265">
        <f t="shared" si="44"/>
        <v>15.6036</v>
      </c>
      <c r="AW265">
        <f t="shared" si="45"/>
        <v>8.04989724</v>
      </c>
      <c r="AX265" s="9"/>
      <c r="AY265" s="22">
        <v>1.18408</v>
      </c>
      <c r="AZ265" s="22">
        <v>240.97399999999999</v>
      </c>
      <c r="BA265" s="22">
        <v>-1.51062E-2</v>
      </c>
      <c r="BB265" s="22">
        <v>255</v>
      </c>
      <c r="BC265" s="22">
        <v>1.1825600000000001</v>
      </c>
      <c r="BD265">
        <f t="shared" si="46"/>
        <v>15.106199999999999</v>
      </c>
      <c r="BE265">
        <f t="shared" si="47"/>
        <v>17.886949296000001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11.5646</v>
      </c>
      <c r="I266" s="22">
        <v>-1.5615800000000001E-2</v>
      </c>
      <c r="J266" s="22">
        <v>256</v>
      </c>
      <c r="K266" s="22">
        <v>0.51025399999999999</v>
      </c>
      <c r="L266">
        <f t="shared" si="36"/>
        <v>15.6158</v>
      </c>
      <c r="M266">
        <f t="shared" si="37"/>
        <v>7.9775500511999997</v>
      </c>
      <c r="N266" s="9"/>
      <c r="O266" s="22">
        <v>1.18912</v>
      </c>
      <c r="P266" s="22">
        <v>60.985999999999997</v>
      </c>
      <c r="Q266" s="22">
        <v>-1.50879E-2</v>
      </c>
      <c r="R266" s="22">
        <v>256</v>
      </c>
      <c r="S266" s="22">
        <v>1.1880500000000001</v>
      </c>
      <c r="T266">
        <f t="shared" si="38"/>
        <v>15.087899999999999</v>
      </c>
      <c r="U266">
        <f t="shared" si="39"/>
        <v>17.941323647999997</v>
      </c>
      <c r="X266" s="9"/>
      <c r="Y266" s="22">
        <v>0.51086399999999998</v>
      </c>
      <c r="Z266" s="22">
        <v>110.563</v>
      </c>
      <c r="AA266" s="22">
        <v>-1.5621899999999999E-2</v>
      </c>
      <c r="AB266" s="22">
        <v>256</v>
      </c>
      <c r="AC266" s="22">
        <v>0.51022299999999998</v>
      </c>
      <c r="AD266">
        <f t="shared" si="40"/>
        <v>15.6219</v>
      </c>
      <c r="AE266">
        <f t="shared" si="41"/>
        <v>7.9806663216000002</v>
      </c>
      <c r="AF266" s="9"/>
      <c r="AG266" s="22">
        <v>1.18912</v>
      </c>
      <c r="AH266" s="22">
        <v>142.22300000000001</v>
      </c>
      <c r="AI266" s="22">
        <v>-1.5069600000000001E-2</v>
      </c>
      <c r="AJ266" s="22">
        <v>256</v>
      </c>
      <c r="AK266" s="22">
        <v>1.1880500000000001</v>
      </c>
      <c r="AL266">
        <f t="shared" si="42"/>
        <v>15.069600000000001</v>
      </c>
      <c r="AM266">
        <f t="shared" si="43"/>
        <v>17.919562752000001</v>
      </c>
      <c r="AP266" s="9"/>
      <c r="AQ266" s="22">
        <v>0.51086399999999998</v>
      </c>
      <c r="AR266" s="22">
        <v>191.601</v>
      </c>
      <c r="AS266" s="22">
        <v>-1.5606699999999999E-2</v>
      </c>
      <c r="AT266" s="22">
        <v>256</v>
      </c>
      <c r="AU266" s="22">
        <v>0.51022299999999998</v>
      </c>
      <c r="AV266">
        <f t="shared" si="44"/>
        <v>15.6067</v>
      </c>
      <c r="AW266">
        <f t="shared" si="45"/>
        <v>7.9729011887999999</v>
      </c>
      <c r="AX266" s="9"/>
      <c r="AY266" s="22">
        <v>1.18912</v>
      </c>
      <c r="AZ266" s="22">
        <v>240.98400000000001</v>
      </c>
      <c r="BA266" s="22">
        <v>-1.5094E-2</v>
      </c>
      <c r="BB266" s="22">
        <v>256</v>
      </c>
      <c r="BC266" s="22">
        <v>1.18835</v>
      </c>
      <c r="BD266">
        <f t="shared" si="46"/>
        <v>15.093999999999999</v>
      </c>
      <c r="BE266">
        <f t="shared" si="47"/>
        <v>17.948577279999999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11.5746</v>
      </c>
      <c r="I267" s="22">
        <v>-1.5615800000000001E-2</v>
      </c>
      <c r="J267" s="22">
        <v>257</v>
      </c>
      <c r="K267" s="22">
        <v>0.50518799999999997</v>
      </c>
      <c r="L267">
        <f t="shared" si="36"/>
        <v>15.6158</v>
      </c>
      <c r="M267">
        <f t="shared" si="37"/>
        <v>7.8989244981999995</v>
      </c>
      <c r="N267" s="9"/>
      <c r="O267" s="22">
        <v>1.19415</v>
      </c>
      <c r="P267" s="22">
        <v>60.996099999999998</v>
      </c>
      <c r="Q267" s="22">
        <v>-1.5084800000000001E-2</v>
      </c>
      <c r="R267" s="22">
        <v>257</v>
      </c>
      <c r="S267" s="22">
        <v>1.1932400000000001</v>
      </c>
      <c r="T267">
        <f t="shared" si="38"/>
        <v>15.084800000000001</v>
      </c>
      <c r="U267">
        <f t="shared" si="39"/>
        <v>18.013513920000001</v>
      </c>
      <c r="X267" s="9"/>
      <c r="Y267" s="22">
        <v>0.50582899999999997</v>
      </c>
      <c r="Z267" s="22">
        <v>110.57299999999999</v>
      </c>
      <c r="AA267" s="22">
        <v>-1.5621899999999999E-2</v>
      </c>
      <c r="AB267" s="22">
        <v>257</v>
      </c>
      <c r="AC267" s="22">
        <v>0.50518799999999997</v>
      </c>
      <c r="AD267">
        <f t="shared" si="40"/>
        <v>15.6219</v>
      </c>
      <c r="AE267">
        <f t="shared" si="41"/>
        <v>7.9020100550999999</v>
      </c>
      <c r="AF267" s="9"/>
      <c r="AG267" s="22">
        <v>1.19415</v>
      </c>
      <c r="AH267" s="22">
        <v>142.233</v>
      </c>
      <c r="AI267" s="22">
        <v>-1.50574E-2</v>
      </c>
      <c r="AJ267" s="22">
        <v>257</v>
      </c>
      <c r="AK267" s="22">
        <v>1.19354</v>
      </c>
      <c r="AL267">
        <f t="shared" si="42"/>
        <v>15.057399999999999</v>
      </c>
      <c r="AM267">
        <f t="shared" si="43"/>
        <v>17.980794209999999</v>
      </c>
      <c r="AP267" s="9"/>
      <c r="AQ267" s="22">
        <v>0.50582899999999997</v>
      </c>
      <c r="AR267" s="22">
        <v>191.61099999999999</v>
      </c>
      <c r="AS267" s="22">
        <v>-1.5615800000000001E-2</v>
      </c>
      <c r="AT267" s="22">
        <v>257</v>
      </c>
      <c r="AU267" s="22">
        <v>0.50521899999999997</v>
      </c>
      <c r="AV267">
        <f t="shared" si="44"/>
        <v>15.6158</v>
      </c>
      <c r="AW267">
        <f t="shared" si="45"/>
        <v>7.8989244981999995</v>
      </c>
      <c r="AX267" s="9"/>
      <c r="AY267" s="22">
        <v>1.19415</v>
      </c>
      <c r="AZ267" s="22">
        <v>240.994</v>
      </c>
      <c r="BA267" s="22">
        <v>-1.50726E-2</v>
      </c>
      <c r="BB267" s="22">
        <v>257</v>
      </c>
      <c r="BC267" s="22">
        <v>1.19354</v>
      </c>
      <c r="BD267">
        <f t="shared" si="46"/>
        <v>15.0726</v>
      </c>
      <c r="BE267">
        <f t="shared" si="47"/>
        <v>17.998945290000002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11.5847</v>
      </c>
      <c r="I268" s="22">
        <v>-1.56189E-2</v>
      </c>
      <c r="J268" s="22">
        <v>258</v>
      </c>
      <c r="K268" s="22">
        <v>0.50012199999999996</v>
      </c>
      <c r="L268">
        <f t="shared" ref="L268:L331" si="48">-I268/$F$2*1000</f>
        <v>15.6189</v>
      </c>
      <c r="M268">
        <f t="shared" ref="M268:M331" si="49">L268*G268</f>
        <v>7.8218357877000004</v>
      </c>
      <c r="N268" s="9"/>
      <c r="O268" s="22">
        <v>1.19919</v>
      </c>
      <c r="P268" s="22">
        <v>61.006100000000004</v>
      </c>
      <c r="Q268" s="22">
        <v>-1.5081799999999999E-2</v>
      </c>
      <c r="R268" s="22">
        <v>258</v>
      </c>
      <c r="S268" s="22">
        <v>1.1987300000000001</v>
      </c>
      <c r="T268">
        <f t="shared" ref="T268:T331" si="50">-Q268/$F$2*1000</f>
        <v>15.081799999999999</v>
      </c>
      <c r="U268">
        <f t="shared" ref="U268:U331" si="51">T268*O268</f>
        <v>18.085943741999998</v>
      </c>
      <c r="X268" s="9"/>
      <c r="Y268" s="22">
        <v>0.50079300000000004</v>
      </c>
      <c r="Z268" s="22">
        <v>110.584</v>
      </c>
      <c r="AA268" s="22">
        <v>-1.5621899999999999E-2</v>
      </c>
      <c r="AB268" s="22">
        <v>258</v>
      </c>
      <c r="AC268" s="22">
        <v>0.50021400000000005</v>
      </c>
      <c r="AD268">
        <f t="shared" ref="AD268:AD331" si="52">-AA268/$F$2*1000</f>
        <v>15.6219</v>
      </c>
      <c r="AE268">
        <f t="shared" ref="AE268:AE331" si="53">AD268*Y268</f>
        <v>7.823338166700001</v>
      </c>
      <c r="AF268" s="9"/>
      <c r="AG268" s="22">
        <v>1.19919</v>
      </c>
      <c r="AH268" s="22">
        <v>142.24299999999999</v>
      </c>
      <c r="AI268" s="22">
        <v>-1.50391E-2</v>
      </c>
      <c r="AJ268" s="22">
        <v>258</v>
      </c>
      <c r="AK268" s="22">
        <v>1.1984300000000001</v>
      </c>
      <c r="AL268">
        <f t="shared" ref="AL268:AL331" si="54">-AI268/$F$2*1000</f>
        <v>15.039099999999999</v>
      </c>
      <c r="AM268">
        <f t="shared" ref="AM268:AM331" si="55">AL268*AG268</f>
        <v>18.034738329</v>
      </c>
      <c r="AP268" s="9"/>
      <c r="AQ268" s="22">
        <v>0.50079300000000004</v>
      </c>
      <c r="AR268" s="22">
        <v>191.62100000000001</v>
      </c>
      <c r="AS268" s="22">
        <v>-1.56189E-2</v>
      </c>
      <c r="AT268" s="22">
        <v>258</v>
      </c>
      <c r="AU268" s="22">
        <v>0.50018300000000004</v>
      </c>
      <c r="AV268">
        <f t="shared" ref="AV268:AV331" si="56">-AS268/$F$2*1000</f>
        <v>15.6189</v>
      </c>
      <c r="AW268">
        <f t="shared" ref="AW268:AW331" si="57">AV268*AQ268</f>
        <v>7.8218357877000004</v>
      </c>
      <c r="AX268" s="9"/>
      <c r="AY268" s="22">
        <v>1.19919</v>
      </c>
      <c r="AZ268" s="22">
        <v>241.005</v>
      </c>
      <c r="BA268" s="22">
        <v>-1.50513E-2</v>
      </c>
      <c r="BB268" s="22">
        <v>258</v>
      </c>
      <c r="BC268" s="22">
        <v>1.1984300000000001</v>
      </c>
      <c r="BD268">
        <f t="shared" ref="BD268:BD331" si="58">-BA268/$F$2*1000</f>
        <v>15.051299999999999</v>
      </c>
      <c r="BE268">
        <f t="shared" ref="BE268:BE331" si="59">BD268*AY268</f>
        <v>18.049368446999999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11.594799999999999</v>
      </c>
      <c r="I269" s="22">
        <v>-1.56128E-2</v>
      </c>
      <c r="J269" s="22">
        <v>259</v>
      </c>
      <c r="K269" s="22">
        <v>0.49517800000000001</v>
      </c>
      <c r="L269">
        <f t="shared" si="48"/>
        <v>15.6128</v>
      </c>
      <c r="M269">
        <f t="shared" si="49"/>
        <v>7.7401705023999998</v>
      </c>
      <c r="N269" s="9"/>
      <c r="O269" s="22">
        <v>1.2042200000000001</v>
      </c>
      <c r="P269" s="22">
        <v>61.016199999999998</v>
      </c>
      <c r="Q269" s="22">
        <v>-1.5081799999999999E-2</v>
      </c>
      <c r="R269" s="22">
        <v>259</v>
      </c>
      <c r="S269" s="22">
        <v>1.2039200000000001</v>
      </c>
      <c r="T269">
        <f t="shared" si="50"/>
        <v>15.081799999999999</v>
      </c>
      <c r="U269">
        <f t="shared" si="51"/>
        <v>18.161805196</v>
      </c>
      <c r="X269" s="9"/>
      <c r="Y269" s="22">
        <v>0.49575799999999998</v>
      </c>
      <c r="Z269" s="22">
        <v>110.59399999999999</v>
      </c>
      <c r="AA269" s="22">
        <v>-1.5621899999999999E-2</v>
      </c>
      <c r="AB269" s="22">
        <v>259</v>
      </c>
      <c r="AC269" s="22">
        <v>0.49514799999999998</v>
      </c>
      <c r="AD269">
        <f t="shared" si="52"/>
        <v>15.6219</v>
      </c>
      <c r="AE269">
        <f t="shared" si="53"/>
        <v>7.7446819001999998</v>
      </c>
      <c r="AF269" s="9"/>
      <c r="AG269" s="22">
        <v>1.2042200000000001</v>
      </c>
      <c r="AH269" s="22">
        <v>142.25299999999999</v>
      </c>
      <c r="AI269" s="22">
        <v>-1.5026899999999999E-2</v>
      </c>
      <c r="AJ269" s="22">
        <v>259</v>
      </c>
      <c r="AK269" s="22">
        <v>1.2033100000000001</v>
      </c>
      <c r="AL269">
        <f t="shared" si="54"/>
        <v>15.026899999999999</v>
      </c>
      <c r="AM269">
        <f t="shared" si="55"/>
        <v>18.095693518000001</v>
      </c>
      <c r="AP269" s="9"/>
      <c r="AQ269" s="22">
        <v>0.49575799999999998</v>
      </c>
      <c r="AR269" s="22">
        <v>191.631</v>
      </c>
      <c r="AS269" s="22">
        <v>-1.56189E-2</v>
      </c>
      <c r="AT269" s="22">
        <v>259</v>
      </c>
      <c r="AU269" s="22">
        <v>0.49514799999999998</v>
      </c>
      <c r="AV269">
        <f t="shared" si="56"/>
        <v>15.6189</v>
      </c>
      <c r="AW269">
        <f t="shared" si="57"/>
        <v>7.7431946261999993</v>
      </c>
      <c r="AX269" s="9"/>
      <c r="AY269" s="22">
        <v>1.2042200000000001</v>
      </c>
      <c r="AZ269" s="22">
        <v>241.01499999999999</v>
      </c>
      <c r="BA269" s="22">
        <v>-1.50391E-2</v>
      </c>
      <c r="BB269" s="22">
        <v>259</v>
      </c>
      <c r="BC269" s="22">
        <v>1.2030000000000001</v>
      </c>
      <c r="BD269">
        <f t="shared" si="58"/>
        <v>15.039099999999999</v>
      </c>
      <c r="BE269">
        <f t="shared" si="59"/>
        <v>18.110385002000001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11.604900000000001</v>
      </c>
      <c r="I270" s="22">
        <v>-1.5609700000000001E-2</v>
      </c>
      <c r="J270" s="22">
        <v>260</v>
      </c>
      <c r="K270" s="22">
        <v>0.49008200000000002</v>
      </c>
      <c r="L270">
        <f t="shared" si="48"/>
        <v>15.6097</v>
      </c>
      <c r="M270">
        <f t="shared" si="49"/>
        <v>7.6600388131000008</v>
      </c>
      <c r="N270" s="9"/>
      <c r="O270" s="22">
        <v>1.20926</v>
      </c>
      <c r="P270" s="22">
        <v>61.026299999999999</v>
      </c>
      <c r="Q270" s="22">
        <v>-1.5075699999999999E-2</v>
      </c>
      <c r="R270" s="22">
        <v>260</v>
      </c>
      <c r="S270" s="22">
        <v>1.2081900000000001</v>
      </c>
      <c r="T270">
        <f t="shared" si="50"/>
        <v>15.075699999999999</v>
      </c>
      <c r="U270">
        <f t="shared" si="51"/>
        <v>18.230440982000001</v>
      </c>
      <c r="X270" s="9"/>
      <c r="Y270" s="22">
        <v>0.49072300000000002</v>
      </c>
      <c r="Z270" s="22">
        <v>110.604</v>
      </c>
      <c r="AA270" s="22">
        <v>-1.5625E-2</v>
      </c>
      <c r="AB270" s="22">
        <v>260</v>
      </c>
      <c r="AC270" s="22">
        <v>0.49008200000000002</v>
      </c>
      <c r="AD270">
        <f t="shared" si="52"/>
        <v>15.625</v>
      </c>
      <c r="AE270">
        <f t="shared" si="53"/>
        <v>7.6675468750000002</v>
      </c>
      <c r="AF270" s="9"/>
      <c r="AG270" s="22">
        <v>1.20926</v>
      </c>
      <c r="AH270" s="22">
        <v>142.26300000000001</v>
      </c>
      <c r="AI270" s="22">
        <v>-1.5014599999999999E-2</v>
      </c>
      <c r="AJ270" s="22">
        <v>260</v>
      </c>
      <c r="AK270" s="22">
        <v>1.2078899999999999</v>
      </c>
      <c r="AL270">
        <f t="shared" si="54"/>
        <v>15.0146</v>
      </c>
      <c r="AM270">
        <f t="shared" si="55"/>
        <v>18.156555195999999</v>
      </c>
      <c r="AP270" s="9"/>
      <c r="AQ270" s="22">
        <v>0.49072300000000002</v>
      </c>
      <c r="AR270" s="22">
        <v>191.64099999999999</v>
      </c>
      <c r="AS270" s="22">
        <v>-1.56189E-2</v>
      </c>
      <c r="AT270" s="22">
        <v>260</v>
      </c>
      <c r="AU270" s="22">
        <v>0.49005100000000001</v>
      </c>
      <c r="AV270">
        <f t="shared" si="56"/>
        <v>15.6189</v>
      </c>
      <c r="AW270">
        <f t="shared" si="57"/>
        <v>7.6645534647</v>
      </c>
      <c r="AX270" s="9"/>
      <c r="AY270" s="22">
        <v>1.20926</v>
      </c>
      <c r="AZ270" s="22">
        <v>241.02500000000001</v>
      </c>
      <c r="BA270" s="22">
        <v>-1.5029900000000001E-2</v>
      </c>
      <c r="BB270" s="22">
        <v>260</v>
      </c>
      <c r="BC270" s="22">
        <v>1.2078899999999999</v>
      </c>
      <c r="BD270">
        <f t="shared" si="58"/>
        <v>15.029900000000001</v>
      </c>
      <c r="BE270">
        <f t="shared" si="59"/>
        <v>18.175056874000003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11.6149</v>
      </c>
      <c r="I271" s="22">
        <v>-1.56128E-2</v>
      </c>
      <c r="J271" s="22">
        <v>261</v>
      </c>
      <c r="K271" s="22">
        <v>0.485016</v>
      </c>
      <c r="L271">
        <f t="shared" si="48"/>
        <v>15.6128</v>
      </c>
      <c r="M271">
        <f t="shared" si="49"/>
        <v>7.5829339935999993</v>
      </c>
      <c r="N271" s="9"/>
      <c r="O271" s="22">
        <v>1.2142900000000001</v>
      </c>
      <c r="P271" s="22">
        <v>61.0364</v>
      </c>
      <c r="Q271" s="22">
        <v>-1.50665E-2</v>
      </c>
      <c r="R271" s="22">
        <v>261</v>
      </c>
      <c r="S271" s="22">
        <v>1.2133799999999999</v>
      </c>
      <c r="T271">
        <f t="shared" si="50"/>
        <v>15.0665</v>
      </c>
      <c r="U271">
        <f t="shared" si="51"/>
        <v>18.295100285</v>
      </c>
      <c r="X271" s="9"/>
      <c r="Y271" s="22">
        <v>0.48568699999999998</v>
      </c>
      <c r="Z271" s="22">
        <v>110.614</v>
      </c>
      <c r="AA271" s="22">
        <v>-1.5628099999999999E-2</v>
      </c>
      <c r="AB271" s="22">
        <v>261</v>
      </c>
      <c r="AC271" s="22">
        <v>0.48507699999999998</v>
      </c>
      <c r="AD271">
        <f t="shared" si="52"/>
        <v>15.628099999999998</v>
      </c>
      <c r="AE271">
        <f t="shared" si="53"/>
        <v>7.5903650046999989</v>
      </c>
      <c r="AF271" s="9"/>
      <c r="AG271" s="22">
        <v>1.2142900000000001</v>
      </c>
      <c r="AH271" s="22">
        <v>142.273</v>
      </c>
      <c r="AI271" s="22">
        <v>-1.50055E-2</v>
      </c>
      <c r="AJ271" s="22">
        <v>261</v>
      </c>
      <c r="AK271" s="22">
        <v>1.2136800000000001</v>
      </c>
      <c r="AL271">
        <f t="shared" si="54"/>
        <v>15.0055</v>
      </c>
      <c r="AM271">
        <f t="shared" si="55"/>
        <v>18.221028595</v>
      </c>
      <c r="AP271" s="9"/>
      <c r="AQ271" s="22">
        <v>0.48568699999999998</v>
      </c>
      <c r="AR271" s="22">
        <v>191.65100000000001</v>
      </c>
      <c r="AS271" s="22">
        <v>-1.5621899999999999E-2</v>
      </c>
      <c r="AT271" s="22">
        <v>261</v>
      </c>
      <c r="AU271" s="22">
        <v>0.484985</v>
      </c>
      <c r="AV271">
        <f t="shared" si="56"/>
        <v>15.6219</v>
      </c>
      <c r="AW271">
        <f t="shared" si="57"/>
        <v>7.5873537452999997</v>
      </c>
      <c r="AX271" s="9"/>
      <c r="AY271" s="22">
        <v>1.2142900000000001</v>
      </c>
      <c r="AZ271" s="22">
        <v>241.035</v>
      </c>
      <c r="BA271" s="22">
        <v>-1.5014599999999999E-2</v>
      </c>
      <c r="BB271" s="22">
        <v>261</v>
      </c>
      <c r="BC271" s="22">
        <v>1.2130700000000001</v>
      </c>
      <c r="BD271">
        <f t="shared" si="58"/>
        <v>15.0146</v>
      </c>
      <c r="BE271">
        <f t="shared" si="59"/>
        <v>18.232078634000001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11.625</v>
      </c>
      <c r="I272" s="22">
        <v>-1.5615800000000001E-2</v>
      </c>
      <c r="J272" s="22">
        <v>262</v>
      </c>
      <c r="K272" s="22">
        <v>0.48004200000000002</v>
      </c>
      <c r="L272">
        <f t="shared" si="48"/>
        <v>15.6158</v>
      </c>
      <c r="M272">
        <f t="shared" si="49"/>
        <v>7.5057655016</v>
      </c>
      <c r="N272" s="9"/>
      <c r="O272" s="22">
        <v>1.21933</v>
      </c>
      <c r="P272" s="22">
        <v>61.046399999999998</v>
      </c>
      <c r="Q272" s="22">
        <v>-1.50513E-2</v>
      </c>
      <c r="R272" s="22">
        <v>262</v>
      </c>
      <c r="S272" s="22">
        <v>1.2182599999999999</v>
      </c>
      <c r="T272">
        <f t="shared" si="50"/>
        <v>15.051299999999999</v>
      </c>
      <c r="U272">
        <f t="shared" si="51"/>
        <v>18.352501628999999</v>
      </c>
      <c r="X272" s="9"/>
      <c r="Y272" s="22">
        <v>0.48065200000000002</v>
      </c>
      <c r="Z272" s="22">
        <v>110.624</v>
      </c>
      <c r="AA272" s="22">
        <v>-1.5631099999999998E-2</v>
      </c>
      <c r="AB272" s="22">
        <v>262</v>
      </c>
      <c r="AC272" s="22">
        <v>0.48001100000000002</v>
      </c>
      <c r="AD272">
        <f t="shared" si="52"/>
        <v>15.631099999999998</v>
      </c>
      <c r="AE272">
        <f t="shared" si="53"/>
        <v>7.5131194771999992</v>
      </c>
      <c r="AF272" s="9"/>
      <c r="AG272" s="22">
        <v>1.21933</v>
      </c>
      <c r="AH272" s="22">
        <v>142.28299999999999</v>
      </c>
      <c r="AI272" s="22">
        <v>-1.4993299999999999E-2</v>
      </c>
      <c r="AJ272" s="22">
        <v>262</v>
      </c>
      <c r="AK272" s="22">
        <v>1.2185699999999999</v>
      </c>
      <c r="AL272">
        <f t="shared" si="54"/>
        <v>14.9933</v>
      </c>
      <c r="AM272">
        <f t="shared" si="55"/>
        <v>18.281780488999999</v>
      </c>
      <c r="AP272" s="9"/>
      <c r="AQ272" s="22">
        <v>0.48065200000000002</v>
      </c>
      <c r="AR272" s="22">
        <v>191.661</v>
      </c>
      <c r="AS272" s="22">
        <v>-1.5625E-2</v>
      </c>
      <c r="AT272" s="22">
        <v>262</v>
      </c>
      <c r="AU272" s="22">
        <v>0.48004200000000002</v>
      </c>
      <c r="AV272">
        <f t="shared" si="56"/>
        <v>15.625</v>
      </c>
      <c r="AW272">
        <f t="shared" si="57"/>
        <v>7.5101875000000007</v>
      </c>
      <c r="AX272" s="9"/>
      <c r="AY272" s="22">
        <v>1.21933</v>
      </c>
      <c r="AZ272" s="22">
        <v>241.04499999999999</v>
      </c>
      <c r="BA272" s="22">
        <v>-1.5002400000000001E-2</v>
      </c>
      <c r="BB272" s="22">
        <v>262</v>
      </c>
      <c r="BC272" s="22">
        <v>1.2185699999999999</v>
      </c>
      <c r="BD272">
        <f t="shared" si="58"/>
        <v>15.002400000000002</v>
      </c>
      <c r="BE272">
        <f t="shared" si="59"/>
        <v>18.292876392000004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11.6351</v>
      </c>
      <c r="I273" s="22">
        <v>-1.56189E-2</v>
      </c>
      <c r="J273" s="22">
        <v>263</v>
      </c>
      <c r="K273" s="22">
        <v>0.47497600000000001</v>
      </c>
      <c r="L273">
        <f t="shared" si="48"/>
        <v>15.6189</v>
      </c>
      <c r="M273">
        <f t="shared" si="49"/>
        <v>7.4285987424000002</v>
      </c>
      <c r="N273" s="9"/>
      <c r="O273" s="22">
        <v>1.22437</v>
      </c>
      <c r="P273" s="22">
        <v>61.0565</v>
      </c>
      <c r="Q273" s="22">
        <v>-1.5029900000000001E-2</v>
      </c>
      <c r="R273" s="22">
        <v>263</v>
      </c>
      <c r="S273" s="22">
        <v>1.2234499999999999</v>
      </c>
      <c r="T273">
        <f t="shared" si="50"/>
        <v>15.029900000000001</v>
      </c>
      <c r="U273">
        <f t="shared" si="51"/>
        <v>18.402158663000002</v>
      </c>
      <c r="X273" s="9"/>
      <c r="Y273" s="22">
        <v>0.47561599999999998</v>
      </c>
      <c r="Z273" s="22">
        <v>110.634</v>
      </c>
      <c r="AA273" s="22">
        <v>-1.5628099999999999E-2</v>
      </c>
      <c r="AB273" s="22">
        <v>263</v>
      </c>
      <c r="AC273" s="22">
        <v>0.47506700000000002</v>
      </c>
      <c r="AD273">
        <f t="shared" si="52"/>
        <v>15.628099999999998</v>
      </c>
      <c r="AE273">
        <f t="shared" si="53"/>
        <v>7.432974409599999</v>
      </c>
      <c r="AF273" s="9"/>
      <c r="AG273" s="22">
        <v>1.22437</v>
      </c>
      <c r="AH273" s="22">
        <v>142.29300000000001</v>
      </c>
      <c r="AI273" s="22">
        <v>-1.4978E-2</v>
      </c>
      <c r="AJ273" s="22">
        <v>263</v>
      </c>
      <c r="AK273" s="22">
        <v>1.2237499999999999</v>
      </c>
      <c r="AL273">
        <f t="shared" si="54"/>
        <v>14.978</v>
      </c>
      <c r="AM273">
        <f t="shared" si="55"/>
        <v>18.338613859999999</v>
      </c>
      <c r="AP273" s="9"/>
      <c r="AQ273" s="22">
        <v>0.47561599999999998</v>
      </c>
      <c r="AR273" s="22">
        <v>191.67099999999999</v>
      </c>
      <c r="AS273" s="22">
        <v>-1.5625E-2</v>
      </c>
      <c r="AT273" s="22">
        <v>263</v>
      </c>
      <c r="AU273" s="22">
        <v>0.47500599999999998</v>
      </c>
      <c r="AV273">
        <f t="shared" si="56"/>
        <v>15.625</v>
      </c>
      <c r="AW273">
        <f t="shared" si="57"/>
        <v>7.4314999999999998</v>
      </c>
      <c r="AX273" s="9"/>
      <c r="AY273" s="22">
        <v>1.22437</v>
      </c>
      <c r="AZ273" s="22">
        <v>241.05500000000001</v>
      </c>
      <c r="BA273" s="22">
        <v>-1.49902E-2</v>
      </c>
      <c r="BB273" s="22">
        <v>263</v>
      </c>
      <c r="BC273" s="22">
        <v>1.2237499999999999</v>
      </c>
      <c r="BD273">
        <f t="shared" si="58"/>
        <v>14.9902</v>
      </c>
      <c r="BE273">
        <f t="shared" si="59"/>
        <v>18.353551174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11.645099999999999</v>
      </c>
      <c r="I274" s="22">
        <v>-1.56189E-2</v>
      </c>
      <c r="J274" s="22">
        <v>264</v>
      </c>
      <c r="K274" s="22">
        <v>0.46997100000000003</v>
      </c>
      <c r="L274">
        <f t="shared" si="48"/>
        <v>15.6189</v>
      </c>
      <c r="M274">
        <f t="shared" si="49"/>
        <v>7.3499575809000008</v>
      </c>
      <c r="N274" s="9"/>
      <c r="O274" s="22">
        <v>1.2294</v>
      </c>
      <c r="P274" s="22">
        <v>61.066600000000001</v>
      </c>
      <c r="Q274" s="22">
        <v>-1.50177E-2</v>
      </c>
      <c r="R274" s="22">
        <v>264</v>
      </c>
      <c r="S274" s="22">
        <v>1.2283299999999999</v>
      </c>
      <c r="T274">
        <f t="shared" si="50"/>
        <v>15.0177</v>
      </c>
      <c r="U274">
        <f t="shared" si="51"/>
        <v>18.462760379999999</v>
      </c>
      <c r="X274" s="9"/>
      <c r="Y274" s="22">
        <v>0.47058100000000003</v>
      </c>
      <c r="Z274" s="22">
        <v>110.64400000000001</v>
      </c>
      <c r="AA274" s="22">
        <v>-1.5628099999999999E-2</v>
      </c>
      <c r="AB274" s="22">
        <v>264</v>
      </c>
      <c r="AC274" s="22">
        <v>0.47003200000000001</v>
      </c>
      <c r="AD274">
        <f t="shared" si="52"/>
        <v>15.628099999999998</v>
      </c>
      <c r="AE274">
        <f t="shared" si="53"/>
        <v>7.3542869260999995</v>
      </c>
      <c r="AF274" s="9"/>
      <c r="AG274" s="22">
        <v>1.2294</v>
      </c>
      <c r="AH274" s="22">
        <v>142.303</v>
      </c>
      <c r="AI274" s="22">
        <v>-1.49567E-2</v>
      </c>
      <c r="AJ274" s="22">
        <v>264</v>
      </c>
      <c r="AK274" s="22">
        <v>1.2283299999999999</v>
      </c>
      <c r="AL274">
        <f t="shared" si="54"/>
        <v>14.9567</v>
      </c>
      <c r="AM274">
        <f t="shared" si="55"/>
        <v>18.387766979999999</v>
      </c>
      <c r="AP274" s="9"/>
      <c r="AQ274" s="22">
        <v>0.47058100000000003</v>
      </c>
      <c r="AR274" s="22">
        <v>191.68100000000001</v>
      </c>
      <c r="AS274" s="22">
        <v>-1.5621899999999999E-2</v>
      </c>
      <c r="AT274" s="22">
        <v>264</v>
      </c>
      <c r="AU274" s="22">
        <v>0.470001</v>
      </c>
      <c r="AV274">
        <f t="shared" si="56"/>
        <v>15.6219</v>
      </c>
      <c r="AW274">
        <f t="shared" si="57"/>
        <v>7.3513693239000002</v>
      </c>
      <c r="AX274" s="9"/>
      <c r="AY274" s="22">
        <v>1.2294</v>
      </c>
      <c r="AZ274" s="22">
        <v>241.065</v>
      </c>
      <c r="BA274" s="22">
        <v>-1.4987199999999999E-2</v>
      </c>
      <c r="BB274" s="22">
        <v>264</v>
      </c>
      <c r="BC274" s="22">
        <v>1.22803</v>
      </c>
      <c r="BD274">
        <f t="shared" si="58"/>
        <v>14.9872</v>
      </c>
      <c r="BE274">
        <f t="shared" si="59"/>
        <v>18.42526368</v>
      </c>
    </row>
    <row r="275" spans="6:101">
      <c r="F275" s="9"/>
      <c r="G275" s="22">
        <v>0.46554600000000002</v>
      </c>
      <c r="H275" s="22">
        <v>11.655200000000001</v>
      </c>
      <c r="I275" s="22">
        <v>-1.5621899999999999E-2</v>
      </c>
      <c r="J275" s="22">
        <v>265</v>
      </c>
      <c r="K275" s="22">
        <v>0.46496599999999999</v>
      </c>
      <c r="L275">
        <f t="shared" si="48"/>
        <v>15.6219</v>
      </c>
      <c r="M275">
        <f t="shared" si="49"/>
        <v>7.2727130574000007</v>
      </c>
      <c r="N275" s="9"/>
      <c r="O275" s="22">
        <v>1.23444</v>
      </c>
      <c r="P275" s="22">
        <v>61.076599999999999</v>
      </c>
      <c r="Q275" s="22">
        <v>-1.4996300000000001E-2</v>
      </c>
      <c r="R275" s="22">
        <v>265</v>
      </c>
      <c r="S275" s="22">
        <v>1.23291</v>
      </c>
      <c r="T275">
        <f t="shared" si="50"/>
        <v>14.9963</v>
      </c>
      <c r="U275">
        <f t="shared" si="51"/>
        <v>18.512032571999999</v>
      </c>
      <c r="X275" s="9"/>
      <c r="Y275" s="22">
        <v>0.46554600000000002</v>
      </c>
      <c r="Z275" s="22">
        <v>110.654</v>
      </c>
      <c r="AA275" s="22">
        <v>-1.5631099999999998E-2</v>
      </c>
      <c r="AB275" s="22">
        <v>265</v>
      </c>
      <c r="AC275" s="22">
        <v>0.46499600000000002</v>
      </c>
      <c r="AD275">
        <f t="shared" si="52"/>
        <v>15.631099999999998</v>
      </c>
      <c r="AE275">
        <f t="shared" si="53"/>
        <v>7.2769960805999991</v>
      </c>
      <c r="AF275" s="9"/>
      <c r="AG275" s="22">
        <v>1.23444</v>
      </c>
      <c r="AH275" s="22">
        <v>142.31299999999999</v>
      </c>
      <c r="AI275" s="22">
        <v>-1.4944499999999999E-2</v>
      </c>
      <c r="AJ275" s="22">
        <v>265</v>
      </c>
      <c r="AK275" s="22">
        <v>1.23322</v>
      </c>
      <c r="AL275">
        <f t="shared" si="54"/>
        <v>14.9445</v>
      </c>
      <c r="AM275">
        <f t="shared" si="55"/>
        <v>18.44808858</v>
      </c>
      <c r="AP275" s="9"/>
      <c r="AQ275" s="22">
        <v>0.46554600000000002</v>
      </c>
      <c r="AR275" s="22">
        <v>191.69200000000001</v>
      </c>
      <c r="AS275" s="22">
        <v>-1.5625E-2</v>
      </c>
      <c r="AT275" s="22">
        <v>265</v>
      </c>
      <c r="AU275" s="22">
        <v>0.46496599999999999</v>
      </c>
      <c r="AV275">
        <f t="shared" si="56"/>
        <v>15.625</v>
      </c>
      <c r="AW275">
        <f t="shared" si="57"/>
        <v>7.2741562499999999</v>
      </c>
      <c r="AX275" s="9"/>
      <c r="AY275" s="22">
        <v>1.23444</v>
      </c>
      <c r="AZ275" s="22">
        <v>241.07499999999999</v>
      </c>
      <c r="BA275" s="22">
        <v>-1.49689E-2</v>
      </c>
      <c r="BB275" s="22">
        <v>265</v>
      </c>
      <c r="BC275" s="22">
        <v>1.23383</v>
      </c>
      <c r="BD275">
        <f t="shared" si="58"/>
        <v>14.9689</v>
      </c>
      <c r="BE275">
        <f t="shared" si="59"/>
        <v>18.478208916</v>
      </c>
    </row>
    <row r="276" spans="6:101">
      <c r="F276" s="9"/>
      <c r="G276" s="22">
        <v>0.46050999999999997</v>
      </c>
      <c r="H276" s="22">
        <v>11.6653</v>
      </c>
      <c r="I276" s="22">
        <v>-1.5621899999999999E-2</v>
      </c>
      <c r="J276" s="22">
        <v>266</v>
      </c>
      <c r="K276" s="22">
        <v>0.45986900000000003</v>
      </c>
      <c r="L276">
        <f t="shared" si="48"/>
        <v>15.6219</v>
      </c>
      <c r="M276">
        <f t="shared" si="49"/>
        <v>7.1940411689999992</v>
      </c>
      <c r="N276" s="9"/>
      <c r="O276" s="22">
        <v>1.2394700000000001</v>
      </c>
      <c r="P276" s="22">
        <v>61.0867</v>
      </c>
      <c r="Q276" s="22">
        <v>-1.49841E-2</v>
      </c>
      <c r="R276" s="22">
        <v>266</v>
      </c>
      <c r="S276" s="22">
        <v>1.23871</v>
      </c>
      <c r="T276">
        <f t="shared" si="50"/>
        <v>14.9841</v>
      </c>
      <c r="U276">
        <f t="shared" si="51"/>
        <v>18.572342427000002</v>
      </c>
      <c r="X276" s="9"/>
      <c r="Y276" s="22">
        <v>0.46050999999999997</v>
      </c>
      <c r="Z276" s="22">
        <v>110.664</v>
      </c>
      <c r="AA276" s="22">
        <v>-1.5634200000000001E-2</v>
      </c>
      <c r="AB276" s="22">
        <v>266</v>
      </c>
      <c r="AC276" s="22">
        <v>0.45993000000000001</v>
      </c>
      <c r="AD276">
        <f t="shared" si="52"/>
        <v>15.634200000000002</v>
      </c>
      <c r="AE276">
        <f t="shared" si="53"/>
        <v>7.199705442</v>
      </c>
      <c r="AF276" s="9"/>
      <c r="AG276" s="22">
        <v>1.2394700000000001</v>
      </c>
      <c r="AH276" s="22">
        <v>142.32300000000001</v>
      </c>
      <c r="AI276" s="22">
        <v>-1.4932300000000001E-2</v>
      </c>
      <c r="AJ276" s="22">
        <v>266</v>
      </c>
      <c r="AK276" s="22">
        <v>1.23871</v>
      </c>
      <c r="AL276">
        <f t="shared" si="54"/>
        <v>14.932300000000001</v>
      </c>
      <c r="AM276">
        <f t="shared" si="55"/>
        <v>18.508137881000003</v>
      </c>
      <c r="AP276" s="9"/>
      <c r="AQ276" s="22">
        <v>0.46050999999999997</v>
      </c>
      <c r="AR276" s="22">
        <v>191.702</v>
      </c>
      <c r="AS276" s="22">
        <v>-1.5625E-2</v>
      </c>
      <c r="AT276" s="22">
        <v>266</v>
      </c>
      <c r="AU276" s="22">
        <v>0.45989999999999998</v>
      </c>
      <c r="AV276">
        <f t="shared" si="56"/>
        <v>15.625</v>
      </c>
      <c r="AW276">
        <f t="shared" si="57"/>
        <v>7.1954687499999999</v>
      </c>
      <c r="AX276" s="9"/>
      <c r="AY276" s="22">
        <v>1.2394700000000001</v>
      </c>
      <c r="AZ276" s="22">
        <v>241.08500000000001</v>
      </c>
      <c r="BA276" s="22">
        <v>-1.4959699999999999E-2</v>
      </c>
      <c r="BB276" s="22">
        <v>266</v>
      </c>
      <c r="BC276" s="22">
        <v>1.23871</v>
      </c>
      <c r="BD276">
        <f t="shared" si="58"/>
        <v>14.9597</v>
      </c>
      <c r="BE276">
        <f t="shared" si="59"/>
        <v>18.542099359000002</v>
      </c>
    </row>
    <row r="277" spans="6:101">
      <c r="F277" s="9"/>
      <c r="G277" s="22">
        <v>0.45547500000000002</v>
      </c>
      <c r="H277" s="22">
        <v>11.6754</v>
      </c>
      <c r="I277" s="22">
        <v>-1.56189E-2</v>
      </c>
      <c r="J277" s="22">
        <v>267</v>
      </c>
      <c r="K277" s="22">
        <v>0.45486500000000002</v>
      </c>
      <c r="L277">
        <f t="shared" si="48"/>
        <v>15.6189</v>
      </c>
      <c r="M277">
        <f t="shared" si="49"/>
        <v>7.1140184775000002</v>
      </c>
      <c r="N277" s="9"/>
      <c r="O277" s="22">
        <v>1.24451</v>
      </c>
      <c r="P277" s="22">
        <v>61.096800000000002</v>
      </c>
      <c r="Q277" s="22">
        <v>-1.4978E-2</v>
      </c>
      <c r="R277" s="22">
        <v>267</v>
      </c>
      <c r="S277" s="22">
        <v>1.2439</v>
      </c>
      <c r="T277">
        <f t="shared" si="50"/>
        <v>14.978</v>
      </c>
      <c r="U277">
        <f t="shared" si="51"/>
        <v>18.640270779999998</v>
      </c>
      <c r="X277" s="9"/>
      <c r="Y277" s="22">
        <v>0.45547500000000002</v>
      </c>
      <c r="Z277" s="22">
        <v>110.67400000000001</v>
      </c>
      <c r="AA277" s="22">
        <v>-1.56372E-2</v>
      </c>
      <c r="AB277" s="22">
        <v>267</v>
      </c>
      <c r="AC277" s="22">
        <v>0.45483400000000002</v>
      </c>
      <c r="AD277">
        <f t="shared" si="52"/>
        <v>15.6372</v>
      </c>
      <c r="AE277">
        <f t="shared" si="53"/>
        <v>7.1223536699999999</v>
      </c>
      <c r="AF277" s="9"/>
      <c r="AG277" s="22">
        <v>1.24451</v>
      </c>
      <c r="AH277" s="22">
        <v>142.333</v>
      </c>
      <c r="AI277" s="22">
        <v>-1.4932300000000001E-2</v>
      </c>
      <c r="AJ277" s="22">
        <v>267</v>
      </c>
      <c r="AK277" s="22">
        <v>1.24329</v>
      </c>
      <c r="AL277">
        <f t="shared" si="54"/>
        <v>14.932300000000001</v>
      </c>
      <c r="AM277">
        <f t="shared" si="55"/>
        <v>18.583396673000003</v>
      </c>
      <c r="AP277" s="9"/>
      <c r="AQ277" s="22">
        <v>0.45547500000000002</v>
      </c>
      <c r="AR277" s="22">
        <v>191.71199999999999</v>
      </c>
      <c r="AS277" s="22">
        <v>-1.5625E-2</v>
      </c>
      <c r="AT277" s="22">
        <v>267</v>
      </c>
      <c r="AU277" s="22">
        <v>0.45489499999999999</v>
      </c>
      <c r="AV277">
        <f t="shared" si="56"/>
        <v>15.625</v>
      </c>
      <c r="AW277">
        <f t="shared" si="57"/>
        <v>7.1167968750000004</v>
      </c>
      <c r="AX277" s="9"/>
      <c r="AY277" s="22">
        <v>1.24451</v>
      </c>
      <c r="AZ277" s="22">
        <v>241.095</v>
      </c>
      <c r="BA277" s="22">
        <v>-1.49506E-2</v>
      </c>
      <c r="BB277" s="22">
        <v>267</v>
      </c>
      <c r="BC277" s="22">
        <v>1.24359</v>
      </c>
      <c r="BD277">
        <f t="shared" si="58"/>
        <v>14.9506</v>
      </c>
      <c r="BE277">
        <f t="shared" si="59"/>
        <v>18.606171205999999</v>
      </c>
    </row>
    <row r="278" spans="6:101">
      <c r="F278" s="9"/>
      <c r="G278" s="22">
        <v>0.45043899999999998</v>
      </c>
      <c r="H278" s="22">
        <v>11.6854</v>
      </c>
      <c r="I278" s="22">
        <v>-1.56189E-2</v>
      </c>
      <c r="J278" s="22">
        <v>268</v>
      </c>
      <c r="K278" s="22">
        <v>0.449799</v>
      </c>
      <c r="L278">
        <f t="shared" si="48"/>
        <v>15.6189</v>
      </c>
      <c r="M278">
        <f t="shared" si="49"/>
        <v>7.0353616970999999</v>
      </c>
      <c r="N278" s="9"/>
      <c r="O278" s="22">
        <v>1.2495400000000001</v>
      </c>
      <c r="P278" s="22">
        <v>61.1068</v>
      </c>
      <c r="Q278" s="22">
        <v>-1.49719E-2</v>
      </c>
      <c r="R278" s="22">
        <v>268</v>
      </c>
      <c r="S278" s="22">
        <v>1.24908</v>
      </c>
      <c r="T278">
        <f t="shared" si="50"/>
        <v>14.9719</v>
      </c>
      <c r="U278">
        <f t="shared" si="51"/>
        <v>18.707987926000001</v>
      </c>
      <c r="X278" s="9"/>
      <c r="Y278" s="22">
        <v>0.45043899999999998</v>
      </c>
      <c r="Z278" s="22">
        <v>110.684</v>
      </c>
      <c r="AA278" s="22">
        <v>-1.56372E-2</v>
      </c>
      <c r="AB278" s="22">
        <v>268</v>
      </c>
      <c r="AC278" s="22">
        <v>0.44992100000000002</v>
      </c>
      <c r="AD278">
        <f t="shared" si="52"/>
        <v>15.6372</v>
      </c>
      <c r="AE278">
        <f t="shared" si="53"/>
        <v>7.0436047307999994</v>
      </c>
      <c r="AF278" s="9"/>
      <c r="AG278" s="22">
        <v>1.2495400000000001</v>
      </c>
      <c r="AH278" s="22">
        <v>142.34299999999999</v>
      </c>
      <c r="AI278" s="22">
        <v>-1.4926099999999999E-2</v>
      </c>
      <c r="AJ278" s="22">
        <v>268</v>
      </c>
      <c r="AK278" s="22">
        <v>1.24817</v>
      </c>
      <c r="AL278">
        <f t="shared" si="54"/>
        <v>14.9261</v>
      </c>
      <c r="AM278">
        <f t="shared" si="55"/>
        <v>18.650758994</v>
      </c>
      <c r="AP278" s="9"/>
      <c r="AQ278" s="22">
        <v>0.45043899999999998</v>
      </c>
      <c r="AR278" s="22">
        <v>191.72200000000001</v>
      </c>
      <c r="AS278" s="22">
        <v>-1.5625E-2</v>
      </c>
      <c r="AT278" s="22">
        <v>268</v>
      </c>
      <c r="AU278" s="22">
        <v>0.44985999999999998</v>
      </c>
      <c r="AV278">
        <f t="shared" si="56"/>
        <v>15.625</v>
      </c>
      <c r="AW278">
        <f t="shared" si="57"/>
        <v>7.0381093749999994</v>
      </c>
      <c r="AX278" s="9"/>
      <c r="AY278" s="22">
        <v>1.2495400000000001</v>
      </c>
      <c r="AZ278" s="22">
        <v>241.10499999999999</v>
      </c>
      <c r="BA278" s="22">
        <v>-1.4941400000000001E-2</v>
      </c>
      <c r="BB278" s="22">
        <v>268</v>
      </c>
      <c r="BC278" s="22">
        <v>1.24878</v>
      </c>
      <c r="BD278">
        <f t="shared" si="58"/>
        <v>14.9414</v>
      </c>
      <c r="BE278">
        <f t="shared" si="59"/>
        <v>18.669876956</v>
      </c>
    </row>
    <row r="279" spans="6:101">
      <c r="F279" s="9"/>
      <c r="G279" s="22">
        <v>0.44540400000000002</v>
      </c>
      <c r="H279" s="22">
        <v>11.695499999999999</v>
      </c>
      <c r="I279" s="22">
        <v>-1.5615800000000001E-2</v>
      </c>
      <c r="J279" s="22">
        <v>269</v>
      </c>
      <c r="K279" s="22">
        <v>0.44479400000000002</v>
      </c>
      <c r="L279">
        <f t="shared" si="48"/>
        <v>15.6158</v>
      </c>
      <c r="M279">
        <f t="shared" si="49"/>
        <v>6.9553397832000003</v>
      </c>
      <c r="N279" s="9"/>
      <c r="O279" s="22">
        <v>1.25458</v>
      </c>
      <c r="P279" s="22">
        <v>61.116900000000001</v>
      </c>
      <c r="Q279" s="22">
        <v>-1.49628E-2</v>
      </c>
      <c r="R279" s="22">
        <v>269</v>
      </c>
      <c r="S279" s="22">
        <v>1.25336</v>
      </c>
      <c r="T279">
        <f t="shared" si="50"/>
        <v>14.9628</v>
      </c>
      <c r="U279">
        <f t="shared" si="51"/>
        <v>18.772029624000002</v>
      </c>
      <c r="X279" s="9"/>
      <c r="Y279" s="22">
        <v>0.44540400000000002</v>
      </c>
      <c r="Z279" s="22">
        <v>110.694</v>
      </c>
      <c r="AA279" s="22">
        <v>-1.56372E-2</v>
      </c>
      <c r="AB279" s="22">
        <v>269</v>
      </c>
      <c r="AC279" s="22">
        <v>0.44479400000000002</v>
      </c>
      <c r="AD279">
        <f t="shared" si="52"/>
        <v>15.6372</v>
      </c>
      <c r="AE279">
        <f t="shared" si="53"/>
        <v>6.9648714288000004</v>
      </c>
      <c r="AF279" s="9"/>
      <c r="AG279" s="22">
        <v>1.25458</v>
      </c>
      <c r="AH279" s="22">
        <v>142.35300000000001</v>
      </c>
      <c r="AI279" s="22">
        <v>-1.4917E-2</v>
      </c>
      <c r="AJ279" s="22">
        <v>269</v>
      </c>
      <c r="AK279" s="22">
        <v>1.25336</v>
      </c>
      <c r="AL279">
        <f t="shared" si="54"/>
        <v>14.917</v>
      </c>
      <c r="AM279">
        <f t="shared" si="55"/>
        <v>18.714569860000001</v>
      </c>
      <c r="AP279" s="9"/>
      <c r="AQ279" s="22">
        <v>0.44540400000000002</v>
      </c>
      <c r="AR279" s="22">
        <v>191.732</v>
      </c>
      <c r="AS279" s="22">
        <v>-1.5631099999999998E-2</v>
      </c>
      <c r="AT279" s="22">
        <v>269</v>
      </c>
      <c r="AU279" s="22">
        <v>0.444824</v>
      </c>
      <c r="AV279">
        <f t="shared" si="56"/>
        <v>15.631099999999998</v>
      </c>
      <c r="AW279">
        <f t="shared" si="57"/>
        <v>6.9621544643999993</v>
      </c>
      <c r="AX279" s="9"/>
      <c r="AY279" s="22">
        <v>1.25458</v>
      </c>
      <c r="AZ279" s="22">
        <v>241.11500000000001</v>
      </c>
      <c r="BA279" s="22">
        <v>-1.4926099999999999E-2</v>
      </c>
      <c r="BB279" s="22">
        <v>269</v>
      </c>
      <c r="BC279" s="22">
        <v>1.25366</v>
      </c>
      <c r="BD279">
        <f t="shared" si="58"/>
        <v>14.9261</v>
      </c>
      <c r="BE279">
        <f t="shared" si="59"/>
        <v>18.725986538000001</v>
      </c>
    </row>
    <row r="280" spans="6:101">
      <c r="F280" s="9"/>
      <c r="G280" s="22">
        <v>0.44036900000000001</v>
      </c>
      <c r="H280" s="22">
        <v>11.7056</v>
      </c>
      <c r="I280" s="22">
        <v>-1.5621899999999999E-2</v>
      </c>
      <c r="J280" s="22">
        <v>270</v>
      </c>
      <c r="K280" s="22">
        <v>0.43978899999999999</v>
      </c>
      <c r="L280">
        <f t="shared" si="48"/>
        <v>15.6219</v>
      </c>
      <c r="M280">
        <f t="shared" si="49"/>
        <v>6.8794004811000002</v>
      </c>
      <c r="N280" s="9"/>
      <c r="O280" s="22">
        <v>1.2596099999999999</v>
      </c>
      <c r="P280" s="22">
        <v>61.127000000000002</v>
      </c>
      <c r="Q280" s="22">
        <v>-1.4953599999999999E-2</v>
      </c>
      <c r="R280" s="22">
        <v>270</v>
      </c>
      <c r="S280" s="22">
        <v>1.25854</v>
      </c>
      <c r="T280">
        <f t="shared" si="50"/>
        <v>14.9536</v>
      </c>
      <c r="U280">
        <f t="shared" si="51"/>
        <v>18.835704095999997</v>
      </c>
      <c r="X280" s="9"/>
      <c r="Y280" s="22">
        <v>0.44036900000000001</v>
      </c>
      <c r="Z280" s="22">
        <v>110.70399999999999</v>
      </c>
      <c r="AA280" s="22">
        <v>-1.5640299999999999E-2</v>
      </c>
      <c r="AB280" s="22">
        <v>270</v>
      </c>
      <c r="AC280" s="22">
        <v>0.43975799999999998</v>
      </c>
      <c r="AD280">
        <f t="shared" si="52"/>
        <v>15.6403</v>
      </c>
      <c r="AE280">
        <f t="shared" si="53"/>
        <v>6.8875032706999999</v>
      </c>
      <c r="AF280" s="9"/>
      <c r="AG280" s="22">
        <v>1.2596099999999999</v>
      </c>
      <c r="AH280" s="22">
        <v>142.364</v>
      </c>
      <c r="AI280" s="22">
        <v>-1.4898700000000001E-2</v>
      </c>
      <c r="AJ280" s="22">
        <v>270</v>
      </c>
      <c r="AK280" s="22">
        <v>1.25885</v>
      </c>
      <c r="AL280">
        <f t="shared" si="54"/>
        <v>14.898700000000002</v>
      </c>
      <c r="AM280">
        <f t="shared" si="55"/>
        <v>18.766551506999999</v>
      </c>
      <c r="AP280" s="9"/>
      <c r="AQ280" s="22">
        <v>0.44036900000000001</v>
      </c>
      <c r="AR280" s="22">
        <v>191.74199999999999</v>
      </c>
      <c r="AS280" s="22">
        <v>-1.5634200000000001E-2</v>
      </c>
      <c r="AT280" s="22">
        <v>270</v>
      </c>
      <c r="AU280" s="22">
        <v>0.43972800000000001</v>
      </c>
      <c r="AV280">
        <f t="shared" si="56"/>
        <v>15.634200000000002</v>
      </c>
      <c r="AW280">
        <f t="shared" si="57"/>
        <v>6.8848170198000007</v>
      </c>
      <c r="AX280" s="9"/>
      <c r="AY280" s="22">
        <v>1.2596099999999999</v>
      </c>
      <c r="AZ280" s="22">
        <v>241.125</v>
      </c>
      <c r="BA280" s="22">
        <v>-1.4917E-2</v>
      </c>
      <c r="BB280" s="22">
        <v>270</v>
      </c>
      <c r="BC280" s="22">
        <v>1.25885</v>
      </c>
      <c r="BD280">
        <f t="shared" si="58"/>
        <v>14.917</v>
      </c>
      <c r="BE280">
        <f t="shared" si="59"/>
        <v>18.789602369999997</v>
      </c>
    </row>
    <row r="281" spans="6:101">
      <c r="F281" s="9"/>
      <c r="G281" s="22">
        <v>0.43533300000000003</v>
      </c>
      <c r="H281" s="22">
        <v>11.7156</v>
      </c>
      <c r="I281" s="22">
        <v>-1.5625E-2</v>
      </c>
      <c r="J281" s="22">
        <v>271</v>
      </c>
      <c r="K281" s="22">
        <v>0.434753</v>
      </c>
      <c r="L281">
        <f t="shared" si="48"/>
        <v>15.625</v>
      </c>
      <c r="M281">
        <f t="shared" si="49"/>
        <v>6.8020781250000004</v>
      </c>
      <c r="N281" s="9"/>
      <c r="O281" s="22">
        <v>1.2646500000000001</v>
      </c>
      <c r="P281" s="22">
        <v>61.137099999999997</v>
      </c>
      <c r="Q281" s="22">
        <v>-1.4947500000000001E-2</v>
      </c>
      <c r="R281" s="22">
        <v>271</v>
      </c>
      <c r="S281" s="22">
        <v>1.26434</v>
      </c>
      <c r="T281">
        <f t="shared" si="50"/>
        <v>14.947500000000002</v>
      </c>
      <c r="U281">
        <f t="shared" si="51"/>
        <v>18.903355875000003</v>
      </c>
      <c r="X281" s="9"/>
      <c r="Y281" s="22">
        <v>0.43533300000000003</v>
      </c>
      <c r="Z281" s="22">
        <v>110.714</v>
      </c>
      <c r="AA281" s="22">
        <v>-1.5643299999999999E-2</v>
      </c>
      <c r="AB281" s="22">
        <v>271</v>
      </c>
      <c r="AC281" s="22">
        <v>0.434784</v>
      </c>
      <c r="AD281">
        <f t="shared" si="52"/>
        <v>15.643299999999998</v>
      </c>
      <c r="AE281">
        <f t="shared" si="53"/>
        <v>6.8100447188999995</v>
      </c>
      <c r="AF281" s="9"/>
      <c r="AG281" s="22">
        <v>1.2646500000000001</v>
      </c>
      <c r="AH281" s="22">
        <v>142.374</v>
      </c>
      <c r="AI281" s="22">
        <v>-1.48804E-2</v>
      </c>
      <c r="AJ281" s="22">
        <v>271</v>
      </c>
      <c r="AK281" s="22">
        <v>1.26434</v>
      </c>
      <c r="AL281">
        <f t="shared" si="54"/>
        <v>14.8804</v>
      </c>
      <c r="AM281">
        <f t="shared" si="55"/>
        <v>18.818497860000001</v>
      </c>
      <c r="AP281" s="9"/>
      <c r="AQ281" s="22">
        <v>0.43533300000000003</v>
      </c>
      <c r="AR281" s="22">
        <v>191.75200000000001</v>
      </c>
      <c r="AS281" s="22">
        <v>-1.56372E-2</v>
      </c>
      <c r="AT281" s="22">
        <v>271</v>
      </c>
      <c r="AU281" s="22">
        <v>0.43472300000000003</v>
      </c>
      <c r="AV281">
        <f t="shared" si="56"/>
        <v>15.6372</v>
      </c>
      <c r="AW281">
        <f t="shared" si="57"/>
        <v>6.8073891876000001</v>
      </c>
      <c r="AX281" s="9"/>
      <c r="AY281" s="22">
        <v>1.2646500000000001</v>
      </c>
      <c r="AZ281" s="22">
        <v>241.13499999999999</v>
      </c>
      <c r="BA281" s="22">
        <v>-1.4917E-2</v>
      </c>
      <c r="BB281" s="22">
        <v>271</v>
      </c>
      <c r="BC281" s="22">
        <v>1.26434</v>
      </c>
      <c r="BD281">
        <f t="shared" si="58"/>
        <v>14.917</v>
      </c>
      <c r="BE281">
        <f t="shared" si="59"/>
        <v>18.864784050000001</v>
      </c>
    </row>
    <row r="282" spans="6:101">
      <c r="F282" s="9"/>
      <c r="G282" s="22">
        <v>0.43029800000000001</v>
      </c>
      <c r="H282" s="22">
        <v>11.7257</v>
      </c>
      <c r="I282" s="22">
        <v>-1.5625E-2</v>
      </c>
      <c r="J282" s="22">
        <v>272</v>
      </c>
      <c r="K282" s="22">
        <v>0.42974899999999999</v>
      </c>
      <c r="L282">
        <f t="shared" si="48"/>
        <v>15.625</v>
      </c>
      <c r="M282">
        <f t="shared" si="49"/>
        <v>6.72340625</v>
      </c>
      <c r="N282" s="9"/>
      <c r="O282" s="22">
        <v>1.2696799999999999</v>
      </c>
      <c r="P282" s="22">
        <v>61.147100000000002</v>
      </c>
      <c r="Q282" s="22">
        <v>-1.4926099999999999E-2</v>
      </c>
      <c r="R282" s="22">
        <v>272</v>
      </c>
      <c r="S282" s="22">
        <v>1.26892</v>
      </c>
      <c r="T282">
        <f t="shared" si="50"/>
        <v>14.9261</v>
      </c>
      <c r="U282">
        <f t="shared" si="51"/>
        <v>18.951370647999997</v>
      </c>
      <c r="X282" s="9"/>
      <c r="Y282" s="22">
        <v>0.43029800000000001</v>
      </c>
      <c r="Z282" s="22">
        <v>110.72499999999999</v>
      </c>
      <c r="AA282" s="22">
        <v>-1.5646400000000001E-2</v>
      </c>
      <c r="AB282" s="22">
        <v>272</v>
      </c>
      <c r="AC282" s="22">
        <v>0.42971799999999999</v>
      </c>
      <c r="AD282">
        <f t="shared" si="52"/>
        <v>15.646400000000002</v>
      </c>
      <c r="AE282">
        <f t="shared" si="53"/>
        <v>6.7326146272000011</v>
      </c>
      <c r="AF282" s="9"/>
      <c r="AG282" s="22">
        <v>1.2696799999999999</v>
      </c>
      <c r="AH282" s="22">
        <v>142.38399999999999</v>
      </c>
      <c r="AI282" s="22">
        <v>-1.4859000000000001E-2</v>
      </c>
      <c r="AJ282" s="22">
        <v>272</v>
      </c>
      <c r="AK282" s="22">
        <v>1.26892</v>
      </c>
      <c r="AL282">
        <f t="shared" si="54"/>
        <v>14.859</v>
      </c>
      <c r="AM282">
        <f t="shared" si="55"/>
        <v>18.866175119999998</v>
      </c>
      <c r="AP282" s="9"/>
      <c r="AQ282" s="22">
        <v>0.43029800000000001</v>
      </c>
      <c r="AR282" s="22">
        <v>191.762</v>
      </c>
      <c r="AS282" s="22">
        <v>-1.5643299999999999E-2</v>
      </c>
      <c r="AT282" s="22">
        <v>272</v>
      </c>
      <c r="AU282" s="22">
        <v>0.42971799999999999</v>
      </c>
      <c r="AV282">
        <f t="shared" si="56"/>
        <v>15.643299999999998</v>
      </c>
      <c r="AW282">
        <f t="shared" si="57"/>
        <v>6.7312807033999995</v>
      </c>
      <c r="AX282" s="9"/>
      <c r="AY282" s="22">
        <v>1.2696799999999999</v>
      </c>
      <c r="AZ282" s="22">
        <v>241.14500000000001</v>
      </c>
      <c r="BA282" s="22">
        <v>-1.48956E-2</v>
      </c>
      <c r="BB282" s="22">
        <v>272</v>
      </c>
      <c r="BC282" s="22">
        <v>1.26892</v>
      </c>
      <c r="BD282">
        <f t="shared" si="58"/>
        <v>14.8956</v>
      </c>
      <c r="BE282">
        <f t="shared" si="59"/>
        <v>18.912645407999999</v>
      </c>
    </row>
    <row r="283" spans="6:101">
      <c r="F283" s="9"/>
      <c r="G283" s="22">
        <v>0.42526199999999997</v>
      </c>
      <c r="H283" s="22">
        <v>11.735799999999999</v>
      </c>
      <c r="I283" s="22">
        <v>-1.5628099999999999E-2</v>
      </c>
      <c r="J283" s="22">
        <v>273</v>
      </c>
      <c r="K283" s="22">
        <v>0.42468299999999998</v>
      </c>
      <c r="L283">
        <f t="shared" si="48"/>
        <v>15.628099999999998</v>
      </c>
      <c r="M283">
        <f t="shared" si="49"/>
        <v>6.6460370621999987</v>
      </c>
      <c r="N283" s="9"/>
      <c r="O283" s="22">
        <v>1.2747200000000001</v>
      </c>
      <c r="P283" s="22">
        <v>61.157200000000003</v>
      </c>
      <c r="Q283" s="22">
        <v>-1.4898700000000001E-2</v>
      </c>
      <c r="R283" s="22">
        <v>273</v>
      </c>
      <c r="S283" s="22">
        <v>1.2738</v>
      </c>
      <c r="T283">
        <f t="shared" si="50"/>
        <v>14.898700000000002</v>
      </c>
      <c r="U283">
        <f t="shared" si="51"/>
        <v>18.991670864000003</v>
      </c>
      <c r="X283" s="9"/>
      <c r="Y283" s="22">
        <v>0.42526199999999997</v>
      </c>
      <c r="Z283" s="22">
        <v>110.735</v>
      </c>
      <c r="AA283" s="22">
        <v>-1.5649400000000001E-2</v>
      </c>
      <c r="AB283" s="22">
        <v>273</v>
      </c>
      <c r="AC283" s="22">
        <v>0.42468299999999998</v>
      </c>
      <c r="AD283">
        <f t="shared" si="52"/>
        <v>15.6494</v>
      </c>
      <c r="AE283">
        <f t="shared" si="53"/>
        <v>6.6550951427999996</v>
      </c>
      <c r="AF283" s="9"/>
      <c r="AG283" s="22">
        <v>1.2747200000000001</v>
      </c>
      <c r="AH283" s="22">
        <v>142.39400000000001</v>
      </c>
      <c r="AI283" s="22">
        <v>-1.4843800000000001E-2</v>
      </c>
      <c r="AJ283" s="22">
        <v>273</v>
      </c>
      <c r="AK283" s="22">
        <v>1.2741100000000001</v>
      </c>
      <c r="AL283">
        <f t="shared" si="54"/>
        <v>14.8438</v>
      </c>
      <c r="AM283">
        <f t="shared" si="55"/>
        <v>18.921688736</v>
      </c>
      <c r="AP283" s="9"/>
      <c r="AQ283" s="22">
        <v>0.42526199999999997</v>
      </c>
      <c r="AR283" s="22">
        <v>191.77199999999999</v>
      </c>
      <c r="AS283" s="22">
        <v>-1.5643299999999999E-2</v>
      </c>
      <c r="AT283" s="22">
        <v>273</v>
      </c>
      <c r="AU283" s="22">
        <v>0.42465199999999997</v>
      </c>
      <c r="AV283">
        <f t="shared" si="56"/>
        <v>15.643299999999998</v>
      </c>
      <c r="AW283">
        <f t="shared" si="57"/>
        <v>6.6525010445999992</v>
      </c>
      <c r="AX283" s="9"/>
      <c r="AY283" s="22">
        <v>1.2747200000000001</v>
      </c>
      <c r="AZ283" s="22">
        <v>241.15600000000001</v>
      </c>
      <c r="BA283" s="22">
        <v>-1.48621E-2</v>
      </c>
      <c r="BB283" s="22">
        <v>273</v>
      </c>
      <c r="BC283" s="22">
        <v>1.2738</v>
      </c>
      <c r="BD283">
        <f t="shared" si="58"/>
        <v>14.8621</v>
      </c>
      <c r="BE283">
        <f t="shared" si="59"/>
        <v>18.945016112000001</v>
      </c>
    </row>
    <row r="284" spans="6:101">
      <c r="F284" s="9"/>
      <c r="G284" s="22">
        <v>0.42022700000000002</v>
      </c>
      <c r="H284" s="22">
        <v>11.745900000000001</v>
      </c>
      <c r="I284" s="22">
        <v>-1.5628099999999999E-2</v>
      </c>
      <c r="J284" s="22">
        <v>274</v>
      </c>
      <c r="K284" s="22">
        <v>0.41958600000000001</v>
      </c>
      <c r="L284">
        <f t="shared" si="48"/>
        <v>15.628099999999998</v>
      </c>
      <c r="M284">
        <f t="shared" si="49"/>
        <v>6.5673495786999991</v>
      </c>
      <c r="N284" s="9"/>
      <c r="O284" s="22">
        <v>1.2797499999999999</v>
      </c>
      <c r="P284" s="22">
        <v>61.167299999999997</v>
      </c>
      <c r="Q284" s="22">
        <v>-1.4871199999999999E-2</v>
      </c>
      <c r="R284" s="22">
        <v>274</v>
      </c>
      <c r="S284" s="22">
        <v>1.2786900000000001</v>
      </c>
      <c r="T284">
        <f t="shared" si="50"/>
        <v>14.8712</v>
      </c>
      <c r="U284">
        <f t="shared" si="51"/>
        <v>19.031418199999997</v>
      </c>
      <c r="X284" s="9"/>
      <c r="Y284" s="22">
        <v>0.42022700000000002</v>
      </c>
      <c r="Z284" s="22">
        <v>110.745</v>
      </c>
      <c r="AA284" s="22">
        <v>-1.5646400000000001E-2</v>
      </c>
      <c r="AB284" s="22">
        <v>274</v>
      </c>
      <c r="AC284" s="22">
        <v>0.41964699999999999</v>
      </c>
      <c r="AD284">
        <f t="shared" si="52"/>
        <v>15.646400000000002</v>
      </c>
      <c r="AE284">
        <f t="shared" si="53"/>
        <v>6.5750397328000005</v>
      </c>
      <c r="AF284" s="9"/>
      <c r="AG284" s="22">
        <v>1.2797499999999999</v>
      </c>
      <c r="AH284" s="22">
        <v>142.404</v>
      </c>
      <c r="AI284" s="22">
        <v>-1.4837599999999999E-2</v>
      </c>
      <c r="AJ284" s="22">
        <v>274</v>
      </c>
      <c r="AK284" s="22">
        <v>1.2789900000000001</v>
      </c>
      <c r="AL284">
        <f t="shared" si="54"/>
        <v>14.8376</v>
      </c>
      <c r="AM284">
        <f t="shared" si="55"/>
        <v>18.988418599999999</v>
      </c>
      <c r="AP284" s="9"/>
      <c r="AQ284" s="22">
        <v>0.42022700000000002</v>
      </c>
      <c r="AR284" s="22">
        <v>191.78200000000001</v>
      </c>
      <c r="AS284" s="22">
        <v>-1.5640299999999999E-2</v>
      </c>
      <c r="AT284" s="22">
        <v>274</v>
      </c>
      <c r="AU284" s="22">
        <v>0.41961700000000002</v>
      </c>
      <c r="AV284">
        <f t="shared" si="56"/>
        <v>15.6403</v>
      </c>
      <c r="AW284">
        <f t="shared" si="57"/>
        <v>6.5724763481000004</v>
      </c>
      <c r="AX284" s="9"/>
      <c r="AY284" s="22">
        <v>1.2797499999999999</v>
      </c>
      <c r="AZ284" s="22">
        <v>241.166</v>
      </c>
      <c r="BA284" s="22">
        <v>-1.4831499999999999E-2</v>
      </c>
      <c r="BB284" s="22">
        <v>274</v>
      </c>
      <c r="BC284" s="22">
        <v>1.2789900000000001</v>
      </c>
      <c r="BD284">
        <f t="shared" si="58"/>
        <v>14.831499999999998</v>
      </c>
      <c r="BE284">
        <f t="shared" si="59"/>
        <v>18.980612124999997</v>
      </c>
    </row>
    <row r="285" spans="6:101">
      <c r="F285" s="9"/>
      <c r="G285" s="22">
        <v>0.41519200000000001</v>
      </c>
      <c r="H285" s="22">
        <v>11.7559</v>
      </c>
      <c r="I285" s="22">
        <v>-1.5631099999999998E-2</v>
      </c>
      <c r="J285" s="22">
        <v>275</v>
      </c>
      <c r="K285" s="22">
        <v>0.414551</v>
      </c>
      <c r="L285">
        <f t="shared" si="48"/>
        <v>15.631099999999998</v>
      </c>
      <c r="M285">
        <f t="shared" si="49"/>
        <v>6.4899076711999992</v>
      </c>
      <c r="N285" s="9"/>
      <c r="O285" s="22">
        <v>1.2847900000000001</v>
      </c>
      <c r="P285" s="22">
        <v>61.177300000000002</v>
      </c>
      <c r="Q285" s="22">
        <v>-1.48468E-2</v>
      </c>
      <c r="R285" s="22">
        <v>275</v>
      </c>
      <c r="S285" s="22">
        <v>1.2844800000000001</v>
      </c>
      <c r="T285">
        <f t="shared" si="50"/>
        <v>14.8468</v>
      </c>
      <c r="U285">
        <f t="shared" si="51"/>
        <v>19.075020172000002</v>
      </c>
      <c r="X285" s="9"/>
      <c r="Y285" s="22">
        <v>0.41519200000000001</v>
      </c>
      <c r="Z285" s="22">
        <v>110.755</v>
      </c>
      <c r="AA285" s="22">
        <v>-1.56525E-2</v>
      </c>
      <c r="AB285" s="22">
        <v>275</v>
      </c>
      <c r="AC285" s="22">
        <v>0.41458099999999998</v>
      </c>
      <c r="AD285">
        <f t="shared" si="52"/>
        <v>15.6525</v>
      </c>
      <c r="AE285">
        <f t="shared" si="53"/>
        <v>6.4987927799999996</v>
      </c>
      <c r="AF285" s="9"/>
      <c r="AG285" s="22">
        <v>1.2847900000000001</v>
      </c>
      <c r="AH285" s="22">
        <v>142.41399999999999</v>
      </c>
      <c r="AI285" s="22">
        <v>-1.48132E-2</v>
      </c>
      <c r="AJ285" s="22">
        <v>275</v>
      </c>
      <c r="AK285" s="22">
        <v>1.2838700000000001</v>
      </c>
      <c r="AL285">
        <f t="shared" si="54"/>
        <v>14.8132</v>
      </c>
      <c r="AM285">
        <f t="shared" si="55"/>
        <v>19.031851228000001</v>
      </c>
      <c r="AP285" s="9"/>
      <c r="AQ285" s="22">
        <v>0.41519200000000001</v>
      </c>
      <c r="AR285" s="22">
        <v>191.792</v>
      </c>
      <c r="AS285" s="22">
        <v>-1.5640299999999999E-2</v>
      </c>
      <c r="AT285" s="22">
        <v>275</v>
      </c>
      <c r="AU285" s="22">
        <v>0.41458099999999998</v>
      </c>
      <c r="AV285">
        <f t="shared" si="56"/>
        <v>15.6403</v>
      </c>
      <c r="AW285">
        <f t="shared" si="57"/>
        <v>6.4937274375999996</v>
      </c>
      <c r="AX285" s="9"/>
      <c r="AY285" s="22">
        <v>1.2847900000000001</v>
      </c>
      <c r="AZ285" s="22">
        <v>241.17599999999999</v>
      </c>
      <c r="BA285" s="22">
        <v>-1.4810200000000001E-2</v>
      </c>
      <c r="BB285" s="22">
        <v>275</v>
      </c>
      <c r="BC285" s="22">
        <v>1.2841800000000001</v>
      </c>
      <c r="BD285">
        <f t="shared" si="58"/>
        <v>14.8102</v>
      </c>
      <c r="BE285">
        <f t="shared" si="59"/>
        <v>19.027996858000002</v>
      </c>
    </row>
    <row r="286" spans="6:101">
      <c r="F286" s="9"/>
      <c r="G286" s="22">
        <v>0.41015600000000002</v>
      </c>
      <c r="H286" s="22">
        <v>11.766</v>
      </c>
      <c r="I286" s="22">
        <v>-1.5631099999999998E-2</v>
      </c>
      <c r="J286" s="22">
        <v>276</v>
      </c>
      <c r="K286" s="22">
        <v>0.40954600000000002</v>
      </c>
      <c r="L286">
        <f t="shared" si="48"/>
        <v>15.631099999999998</v>
      </c>
      <c r="M286">
        <f t="shared" si="49"/>
        <v>6.4111894515999994</v>
      </c>
      <c r="N286" s="9"/>
      <c r="O286" s="22">
        <v>1.28983</v>
      </c>
      <c r="P286" s="22">
        <v>61.187399999999997</v>
      </c>
      <c r="Q286" s="22">
        <v>-1.4825400000000001E-2</v>
      </c>
      <c r="R286" s="22">
        <v>276</v>
      </c>
      <c r="S286" s="22">
        <v>1.2887599999999999</v>
      </c>
      <c r="T286">
        <f t="shared" si="50"/>
        <v>14.8254</v>
      </c>
      <c r="U286">
        <f t="shared" si="51"/>
        <v>19.122245681999999</v>
      </c>
      <c r="X286" s="9"/>
      <c r="Y286" s="22">
        <v>0.41015600000000002</v>
      </c>
      <c r="Z286" s="22">
        <v>110.765</v>
      </c>
      <c r="AA286" s="22">
        <v>-1.5658600000000002E-2</v>
      </c>
      <c r="AB286" s="22">
        <v>276</v>
      </c>
      <c r="AC286" s="22">
        <v>0.409576</v>
      </c>
      <c r="AD286">
        <f t="shared" si="52"/>
        <v>15.658600000000002</v>
      </c>
      <c r="AE286">
        <f t="shared" si="53"/>
        <v>6.4224687416000013</v>
      </c>
      <c r="AF286" s="9"/>
      <c r="AG286" s="22">
        <v>1.28983</v>
      </c>
      <c r="AH286" s="22">
        <v>142.42400000000001</v>
      </c>
      <c r="AI286" s="22">
        <v>-1.47949E-2</v>
      </c>
      <c r="AJ286" s="22">
        <v>276</v>
      </c>
      <c r="AK286" s="22">
        <v>1.2896700000000001</v>
      </c>
      <c r="AL286">
        <f t="shared" si="54"/>
        <v>14.7949</v>
      </c>
      <c r="AM286">
        <f t="shared" si="55"/>
        <v>19.082905867000001</v>
      </c>
      <c r="AP286" s="9"/>
      <c r="AQ286" s="22">
        <v>0.41015600000000002</v>
      </c>
      <c r="AR286" s="22">
        <v>191.80199999999999</v>
      </c>
      <c r="AS286" s="22">
        <v>-1.5643299999999999E-2</v>
      </c>
      <c r="AT286" s="22">
        <v>276</v>
      </c>
      <c r="AU286" s="22">
        <v>0.409576</v>
      </c>
      <c r="AV286">
        <f t="shared" si="56"/>
        <v>15.643299999999998</v>
      </c>
      <c r="AW286">
        <f t="shared" si="57"/>
        <v>6.4161933547999999</v>
      </c>
      <c r="AX286" s="9"/>
      <c r="AY286" s="22">
        <v>1.28983</v>
      </c>
      <c r="AZ286" s="22">
        <v>241.18600000000001</v>
      </c>
      <c r="BA286" s="22">
        <v>-1.47919E-2</v>
      </c>
      <c r="BB286" s="22">
        <v>276</v>
      </c>
      <c r="BC286" s="22">
        <v>1.2893699999999999</v>
      </c>
      <c r="BD286">
        <f t="shared" si="58"/>
        <v>14.7919</v>
      </c>
      <c r="BE286">
        <f t="shared" si="59"/>
        <v>19.079036377000001</v>
      </c>
    </row>
    <row r="287" spans="6:101">
      <c r="F287" s="9"/>
      <c r="G287" s="22">
        <v>0.40512100000000001</v>
      </c>
      <c r="H287" s="22">
        <v>11.7761</v>
      </c>
      <c r="I287" s="22">
        <v>-1.5631099999999998E-2</v>
      </c>
      <c r="J287" s="22">
        <v>277</v>
      </c>
      <c r="K287" s="22">
        <v>0.40460200000000002</v>
      </c>
      <c r="L287">
        <f t="shared" si="48"/>
        <v>15.631099999999998</v>
      </c>
      <c r="M287">
        <f t="shared" si="49"/>
        <v>6.3324868630999998</v>
      </c>
      <c r="N287" s="9"/>
      <c r="O287" s="22">
        <v>1.2948599999999999</v>
      </c>
      <c r="P287" s="22">
        <v>61.197499999999998</v>
      </c>
      <c r="Q287" s="22">
        <v>-1.47919E-2</v>
      </c>
      <c r="R287" s="22">
        <v>277</v>
      </c>
      <c r="S287" s="22">
        <v>1.2939499999999999</v>
      </c>
      <c r="T287">
        <f t="shared" si="50"/>
        <v>14.7919</v>
      </c>
      <c r="U287">
        <f t="shared" si="51"/>
        <v>19.153439633999998</v>
      </c>
      <c r="X287" s="9"/>
      <c r="Y287" s="22">
        <v>0.40512100000000001</v>
      </c>
      <c r="Z287" s="22">
        <v>110.77500000000001</v>
      </c>
      <c r="AA287" s="22">
        <v>-1.5661600000000001E-2</v>
      </c>
      <c r="AB287" s="22">
        <v>277</v>
      </c>
      <c r="AC287" s="22">
        <v>0.40454099999999998</v>
      </c>
      <c r="AD287">
        <f t="shared" si="52"/>
        <v>15.661600000000002</v>
      </c>
      <c r="AE287">
        <f t="shared" si="53"/>
        <v>6.3448430536000009</v>
      </c>
      <c r="AF287" s="9"/>
      <c r="AG287" s="22">
        <v>1.2948599999999999</v>
      </c>
      <c r="AH287" s="22">
        <v>142.434</v>
      </c>
      <c r="AI287" s="22">
        <v>-1.4770500000000001E-2</v>
      </c>
      <c r="AJ287" s="22">
        <v>277</v>
      </c>
      <c r="AK287" s="22">
        <v>1.2942499999999999</v>
      </c>
      <c r="AL287">
        <f t="shared" si="54"/>
        <v>14.7705</v>
      </c>
      <c r="AM287">
        <f t="shared" si="55"/>
        <v>19.125729629999999</v>
      </c>
      <c r="AP287" s="9"/>
      <c r="AQ287" s="22">
        <v>0.40512100000000001</v>
      </c>
      <c r="AR287" s="22">
        <v>191.81200000000001</v>
      </c>
      <c r="AS287" s="22">
        <v>-1.5649400000000001E-2</v>
      </c>
      <c r="AT287" s="22">
        <v>277</v>
      </c>
      <c r="AU287" s="22">
        <v>0.40460200000000002</v>
      </c>
      <c r="AV287">
        <f t="shared" si="56"/>
        <v>15.6494</v>
      </c>
      <c r="AW287">
        <f t="shared" si="57"/>
        <v>6.3399005773999999</v>
      </c>
      <c r="AX287" s="9"/>
      <c r="AY287" s="22">
        <v>1.2948599999999999</v>
      </c>
      <c r="AZ287" s="22">
        <v>241.196</v>
      </c>
      <c r="BA287" s="22">
        <v>-1.47797E-2</v>
      </c>
      <c r="BB287" s="22">
        <v>277</v>
      </c>
      <c r="BC287" s="22">
        <v>1.2942499999999999</v>
      </c>
      <c r="BD287">
        <f t="shared" si="58"/>
        <v>14.7797</v>
      </c>
      <c r="BE287">
        <f t="shared" si="59"/>
        <v>19.137642341999999</v>
      </c>
    </row>
    <row r="288" spans="6:101">
      <c r="F288" s="9"/>
      <c r="G288" s="22">
        <v>0.40008500000000002</v>
      </c>
      <c r="H288" s="22">
        <v>11.786099999999999</v>
      </c>
      <c r="I288" s="22">
        <v>-1.5628099999999999E-2</v>
      </c>
      <c r="J288" s="22">
        <v>278</v>
      </c>
      <c r="K288" s="22">
        <v>0.39944499999999999</v>
      </c>
      <c r="L288">
        <f t="shared" si="48"/>
        <v>15.628099999999998</v>
      </c>
      <c r="M288">
        <f t="shared" si="49"/>
        <v>6.2525683884999994</v>
      </c>
      <c r="N288" s="9"/>
      <c r="O288" s="22">
        <v>1.2999000000000001</v>
      </c>
      <c r="P288" s="22">
        <v>61.207599999999999</v>
      </c>
      <c r="Q288" s="22">
        <v>-1.4776600000000001E-2</v>
      </c>
      <c r="R288" s="22">
        <v>278</v>
      </c>
      <c r="S288" s="22">
        <v>1.2988299999999999</v>
      </c>
      <c r="T288">
        <f t="shared" si="50"/>
        <v>14.7766</v>
      </c>
      <c r="U288">
        <f t="shared" si="51"/>
        <v>19.20810234</v>
      </c>
      <c r="X288" s="9"/>
      <c r="Y288" s="22">
        <v>0.40008500000000002</v>
      </c>
      <c r="Z288" s="22">
        <v>110.785</v>
      </c>
      <c r="AA288" s="22">
        <v>-1.56647E-2</v>
      </c>
      <c r="AB288" s="22">
        <v>278</v>
      </c>
      <c r="AC288" s="22">
        <v>0.399536</v>
      </c>
      <c r="AD288">
        <f t="shared" si="52"/>
        <v>15.6647</v>
      </c>
      <c r="AE288">
        <f t="shared" si="53"/>
        <v>6.2672114995000001</v>
      </c>
      <c r="AF288" s="9"/>
      <c r="AG288" s="22">
        <v>1.2999000000000001</v>
      </c>
      <c r="AH288" s="22">
        <v>142.44399999999999</v>
      </c>
      <c r="AI288" s="22">
        <v>-1.47461E-2</v>
      </c>
      <c r="AJ288" s="22">
        <v>278</v>
      </c>
      <c r="AK288" s="22">
        <v>1.2994399999999999</v>
      </c>
      <c r="AL288">
        <f t="shared" si="54"/>
        <v>14.7461</v>
      </c>
      <c r="AM288">
        <f t="shared" si="55"/>
        <v>19.168455390000002</v>
      </c>
      <c r="AP288" s="9"/>
      <c r="AQ288" s="22">
        <v>0.40008500000000002</v>
      </c>
      <c r="AR288" s="22">
        <v>191.822</v>
      </c>
      <c r="AS288" s="22">
        <v>-1.5655499999999999E-2</v>
      </c>
      <c r="AT288" s="22">
        <v>278</v>
      </c>
      <c r="AU288" s="22">
        <v>0.39950600000000003</v>
      </c>
      <c r="AV288">
        <f t="shared" si="56"/>
        <v>15.6555</v>
      </c>
      <c r="AW288">
        <f t="shared" si="57"/>
        <v>6.2635307175000001</v>
      </c>
      <c r="AX288" s="9"/>
      <c r="AY288" s="22">
        <v>1.2999000000000001</v>
      </c>
      <c r="AZ288" s="22">
        <v>241.20599999999999</v>
      </c>
      <c r="BA288" s="22">
        <v>-1.4749099999999999E-2</v>
      </c>
      <c r="BB288" s="22">
        <v>278</v>
      </c>
      <c r="BC288" s="22">
        <v>1.2991299999999999</v>
      </c>
      <c r="BD288">
        <f t="shared" si="58"/>
        <v>14.749099999999999</v>
      </c>
      <c r="BE288">
        <f t="shared" si="59"/>
        <v>19.17235509</v>
      </c>
    </row>
    <row r="289" spans="6:57">
      <c r="F289" s="9"/>
      <c r="G289" s="22">
        <v>0.39505000000000001</v>
      </c>
      <c r="H289" s="22">
        <v>11.796200000000001</v>
      </c>
      <c r="I289" s="22">
        <v>-1.5631099999999998E-2</v>
      </c>
      <c r="J289" s="22">
        <v>279</v>
      </c>
      <c r="K289" s="22">
        <v>0.394592</v>
      </c>
      <c r="L289">
        <f t="shared" si="48"/>
        <v>15.631099999999998</v>
      </c>
      <c r="M289">
        <f t="shared" si="49"/>
        <v>6.1750660549999994</v>
      </c>
      <c r="N289" s="9"/>
      <c r="O289" s="22">
        <v>1.3049299999999999</v>
      </c>
      <c r="P289" s="22">
        <v>61.217599999999997</v>
      </c>
      <c r="Q289" s="22">
        <v>-1.4761399999999999E-2</v>
      </c>
      <c r="R289" s="22">
        <v>279</v>
      </c>
      <c r="S289" s="22">
        <v>1.3043199999999999</v>
      </c>
      <c r="T289">
        <f t="shared" si="50"/>
        <v>14.761399999999998</v>
      </c>
      <c r="U289">
        <f t="shared" si="51"/>
        <v>19.262593701999997</v>
      </c>
      <c r="X289" s="9"/>
      <c r="Y289" s="22">
        <v>0.39505000000000001</v>
      </c>
      <c r="Z289" s="22">
        <v>110.795</v>
      </c>
      <c r="AA289" s="22">
        <v>-1.5670799999999999E-2</v>
      </c>
      <c r="AB289" s="22">
        <v>279</v>
      </c>
      <c r="AC289" s="22">
        <v>0.39453100000000002</v>
      </c>
      <c r="AD289">
        <f t="shared" si="52"/>
        <v>15.670799999999998</v>
      </c>
      <c r="AE289">
        <f t="shared" si="53"/>
        <v>6.1907495399999997</v>
      </c>
      <c r="AF289" s="9"/>
      <c r="AG289" s="22">
        <v>1.3049299999999999</v>
      </c>
      <c r="AH289" s="22">
        <v>142.45400000000001</v>
      </c>
      <c r="AI289" s="22">
        <v>-1.4715600000000001E-2</v>
      </c>
      <c r="AJ289" s="22">
        <v>279</v>
      </c>
      <c r="AK289" s="22">
        <v>1.3037099999999999</v>
      </c>
      <c r="AL289">
        <f t="shared" si="54"/>
        <v>14.7156</v>
      </c>
      <c r="AM289">
        <f t="shared" si="55"/>
        <v>19.202827908</v>
      </c>
      <c r="AP289" s="9"/>
      <c r="AQ289" s="22">
        <v>0.39505000000000001</v>
      </c>
      <c r="AR289" s="22">
        <v>191.833</v>
      </c>
      <c r="AS289" s="22">
        <v>-1.5658600000000002E-2</v>
      </c>
      <c r="AT289" s="22">
        <v>279</v>
      </c>
      <c r="AU289" s="22">
        <v>0.39453100000000002</v>
      </c>
      <c r="AV289">
        <f t="shared" si="56"/>
        <v>15.658600000000002</v>
      </c>
      <c r="AW289">
        <f t="shared" si="57"/>
        <v>6.1859299300000012</v>
      </c>
      <c r="AX289" s="9"/>
      <c r="AY289" s="22">
        <v>1.3049299999999999</v>
      </c>
      <c r="AZ289" s="22">
        <v>241.21600000000001</v>
      </c>
      <c r="BA289" s="22">
        <v>-1.47247E-2</v>
      </c>
      <c r="BB289" s="22">
        <v>279</v>
      </c>
      <c r="BC289" s="22">
        <v>1.3043199999999999</v>
      </c>
      <c r="BD289">
        <f t="shared" si="58"/>
        <v>14.7247</v>
      </c>
      <c r="BE289">
        <f t="shared" si="59"/>
        <v>19.214702770999999</v>
      </c>
    </row>
    <row r="290" spans="6:57">
      <c r="F290" s="9"/>
      <c r="G290" s="22">
        <v>0.390015</v>
      </c>
      <c r="H290" s="22">
        <v>11.8063</v>
      </c>
      <c r="I290" s="22">
        <v>-1.5631099999999998E-2</v>
      </c>
      <c r="J290" s="22">
        <v>280</v>
      </c>
      <c r="K290" s="22">
        <v>0.38946500000000001</v>
      </c>
      <c r="L290">
        <f t="shared" si="48"/>
        <v>15.631099999999998</v>
      </c>
      <c r="M290">
        <f t="shared" si="49"/>
        <v>6.0963634664999997</v>
      </c>
      <c r="N290" s="9"/>
      <c r="O290" s="22">
        <v>1.3099700000000001</v>
      </c>
      <c r="P290" s="22">
        <v>61.227699999999999</v>
      </c>
      <c r="Q290" s="22">
        <v>-1.474E-2</v>
      </c>
      <c r="R290" s="22">
        <v>280</v>
      </c>
      <c r="S290" s="22">
        <v>1.3089</v>
      </c>
      <c r="T290">
        <f t="shared" si="50"/>
        <v>14.74</v>
      </c>
      <c r="U290">
        <f t="shared" si="51"/>
        <v>19.308957800000002</v>
      </c>
      <c r="X290" s="9"/>
      <c r="Y290" s="22">
        <v>0.390015</v>
      </c>
      <c r="Z290" s="22">
        <v>110.80500000000001</v>
      </c>
      <c r="AA290" s="22">
        <v>-1.5670799999999999E-2</v>
      </c>
      <c r="AB290" s="22">
        <v>280</v>
      </c>
      <c r="AC290" s="22">
        <v>0.38943499999999998</v>
      </c>
      <c r="AD290">
        <f t="shared" si="52"/>
        <v>15.670799999999998</v>
      </c>
      <c r="AE290">
        <f t="shared" si="53"/>
        <v>6.1118470619999989</v>
      </c>
      <c r="AF290" s="9"/>
      <c r="AG290" s="22">
        <v>1.3099700000000001</v>
      </c>
      <c r="AH290" s="22">
        <v>142.464</v>
      </c>
      <c r="AI290" s="22">
        <v>-1.47034E-2</v>
      </c>
      <c r="AJ290" s="22">
        <v>280</v>
      </c>
      <c r="AK290" s="22">
        <v>1.30951</v>
      </c>
      <c r="AL290">
        <f t="shared" si="54"/>
        <v>14.7034</v>
      </c>
      <c r="AM290">
        <f t="shared" si="55"/>
        <v>19.261012898000001</v>
      </c>
      <c r="AP290" s="9"/>
      <c r="AQ290" s="22">
        <v>0.390015</v>
      </c>
      <c r="AR290" s="22">
        <v>191.84299999999999</v>
      </c>
      <c r="AS290" s="22">
        <v>-1.5661600000000001E-2</v>
      </c>
      <c r="AT290" s="22">
        <v>280</v>
      </c>
      <c r="AU290" s="22">
        <v>0.38946500000000001</v>
      </c>
      <c r="AV290">
        <f t="shared" si="56"/>
        <v>15.661600000000002</v>
      </c>
      <c r="AW290">
        <f t="shared" si="57"/>
        <v>6.1082589240000003</v>
      </c>
      <c r="AX290" s="9"/>
      <c r="AY290" s="22">
        <v>1.3099700000000001</v>
      </c>
      <c r="AZ290" s="22">
        <v>241.226</v>
      </c>
      <c r="BA290" s="22">
        <v>-1.4700299999999999E-2</v>
      </c>
      <c r="BB290" s="22">
        <v>280</v>
      </c>
      <c r="BC290" s="22">
        <v>1.3091999999999999</v>
      </c>
      <c r="BD290">
        <f t="shared" si="58"/>
        <v>14.700299999999999</v>
      </c>
      <c r="BE290">
        <f t="shared" si="59"/>
        <v>19.256951990999998</v>
      </c>
    </row>
    <row r="291" spans="6:57">
      <c r="F291" s="9"/>
      <c r="G291" s="22">
        <v>0.38497900000000002</v>
      </c>
      <c r="H291" s="22">
        <v>11.8163</v>
      </c>
      <c r="I291" s="22">
        <v>-1.5628099999999999E-2</v>
      </c>
      <c r="J291" s="22">
        <v>281</v>
      </c>
      <c r="K291" s="22">
        <v>0.38433800000000001</v>
      </c>
      <c r="L291">
        <f t="shared" si="48"/>
        <v>15.628099999999998</v>
      </c>
      <c r="M291">
        <f t="shared" si="49"/>
        <v>6.0164903098999991</v>
      </c>
      <c r="N291" s="9"/>
      <c r="O291" s="22">
        <v>1.3149999999999999</v>
      </c>
      <c r="P291" s="22">
        <v>61.2378</v>
      </c>
      <c r="Q291" s="22">
        <v>-1.47125E-2</v>
      </c>
      <c r="R291" s="22">
        <v>281</v>
      </c>
      <c r="S291" s="22">
        <v>1.31409</v>
      </c>
      <c r="T291">
        <f t="shared" si="50"/>
        <v>14.7125</v>
      </c>
      <c r="U291">
        <f t="shared" si="51"/>
        <v>19.346937499999999</v>
      </c>
      <c r="X291" s="9"/>
      <c r="Y291" s="22">
        <v>0.38497900000000002</v>
      </c>
      <c r="Z291" s="22">
        <v>110.815</v>
      </c>
      <c r="AA291" s="22">
        <v>-1.5673800000000002E-2</v>
      </c>
      <c r="AB291" s="22">
        <v>281</v>
      </c>
      <c r="AC291" s="22">
        <v>0.38449100000000003</v>
      </c>
      <c r="AD291">
        <f t="shared" si="52"/>
        <v>15.673800000000002</v>
      </c>
      <c r="AE291">
        <f t="shared" si="53"/>
        <v>6.0340838502000009</v>
      </c>
      <c r="AF291" s="9"/>
      <c r="AG291" s="22">
        <v>1.3149999999999999</v>
      </c>
      <c r="AH291" s="22">
        <v>142.47399999999999</v>
      </c>
      <c r="AI291" s="22">
        <v>-1.4694199999999999E-2</v>
      </c>
      <c r="AJ291" s="22">
        <v>281</v>
      </c>
      <c r="AK291" s="22">
        <v>1.3143899999999999</v>
      </c>
      <c r="AL291">
        <f t="shared" si="54"/>
        <v>14.694199999999999</v>
      </c>
      <c r="AM291">
        <f t="shared" si="55"/>
        <v>19.322872999999998</v>
      </c>
      <c r="AP291" s="9"/>
      <c r="AQ291" s="22">
        <v>0.38497900000000002</v>
      </c>
      <c r="AR291" s="22">
        <v>191.85300000000001</v>
      </c>
      <c r="AS291" s="22">
        <v>-1.56647E-2</v>
      </c>
      <c r="AT291" s="22">
        <v>281</v>
      </c>
      <c r="AU291" s="22">
        <v>0.38449100000000003</v>
      </c>
      <c r="AV291">
        <f t="shared" si="56"/>
        <v>15.6647</v>
      </c>
      <c r="AW291">
        <f t="shared" si="57"/>
        <v>6.0305805413</v>
      </c>
      <c r="AX291" s="9"/>
      <c r="AY291" s="22">
        <v>1.3149999999999999</v>
      </c>
      <c r="AZ291" s="22">
        <v>241.23599999999999</v>
      </c>
      <c r="BA291" s="22">
        <v>-1.46637E-2</v>
      </c>
      <c r="BB291" s="22">
        <v>281</v>
      </c>
      <c r="BC291" s="22">
        <v>1.3147</v>
      </c>
      <c r="BD291">
        <f t="shared" si="58"/>
        <v>14.6637</v>
      </c>
      <c r="BE291">
        <f t="shared" si="59"/>
        <v>19.2827655</v>
      </c>
    </row>
    <row r="292" spans="6:57">
      <c r="F292" s="9"/>
      <c r="G292" s="22">
        <v>0.379944</v>
      </c>
      <c r="H292" s="22">
        <v>11.8264</v>
      </c>
      <c r="I292" s="22">
        <v>-1.5631099999999998E-2</v>
      </c>
      <c r="J292" s="22">
        <v>282</v>
      </c>
      <c r="K292" s="22">
        <v>0.37933299999999998</v>
      </c>
      <c r="L292">
        <f t="shared" si="48"/>
        <v>15.631099999999998</v>
      </c>
      <c r="M292">
        <f t="shared" si="49"/>
        <v>5.9389426583999994</v>
      </c>
      <c r="N292" s="9"/>
      <c r="O292" s="22">
        <v>1.3200400000000001</v>
      </c>
      <c r="P292" s="22">
        <v>61.247799999999998</v>
      </c>
      <c r="Q292" s="22">
        <v>-1.46973E-2</v>
      </c>
      <c r="R292" s="22">
        <v>282</v>
      </c>
      <c r="S292" s="22">
        <v>1.31897</v>
      </c>
      <c r="T292">
        <f t="shared" si="50"/>
        <v>14.6973</v>
      </c>
      <c r="U292">
        <f t="shared" si="51"/>
        <v>19.401023892000001</v>
      </c>
      <c r="X292" s="9"/>
      <c r="Y292" s="22">
        <v>0.379944</v>
      </c>
      <c r="Z292" s="22">
        <v>110.825</v>
      </c>
      <c r="AA292" s="22">
        <v>-1.5670799999999999E-2</v>
      </c>
      <c r="AB292" s="22">
        <v>282</v>
      </c>
      <c r="AC292" s="22">
        <v>0.37933299999999998</v>
      </c>
      <c r="AD292">
        <f t="shared" si="52"/>
        <v>15.670799999999998</v>
      </c>
      <c r="AE292">
        <f t="shared" si="53"/>
        <v>5.9540264351999994</v>
      </c>
      <c r="AF292" s="9"/>
      <c r="AG292" s="22">
        <v>1.3200400000000001</v>
      </c>
      <c r="AH292" s="22">
        <v>142.48400000000001</v>
      </c>
      <c r="AI292" s="22">
        <v>-1.4672899999999999E-2</v>
      </c>
      <c r="AJ292" s="22">
        <v>282</v>
      </c>
      <c r="AK292" s="22">
        <v>1.3192699999999999</v>
      </c>
      <c r="AL292">
        <f t="shared" si="54"/>
        <v>14.672899999999998</v>
      </c>
      <c r="AM292">
        <f t="shared" si="55"/>
        <v>19.368814915999998</v>
      </c>
      <c r="AP292" s="9"/>
      <c r="AQ292" s="22">
        <v>0.379944</v>
      </c>
      <c r="AR292" s="22">
        <v>191.863</v>
      </c>
      <c r="AS292" s="22">
        <v>-1.56647E-2</v>
      </c>
      <c r="AT292" s="22">
        <v>282</v>
      </c>
      <c r="AU292" s="22">
        <v>0.37936399999999998</v>
      </c>
      <c r="AV292">
        <f t="shared" si="56"/>
        <v>15.6647</v>
      </c>
      <c r="AW292">
        <f t="shared" si="57"/>
        <v>5.9517087768000003</v>
      </c>
      <c r="AX292" s="9"/>
      <c r="AY292" s="22">
        <v>1.3200400000000001</v>
      </c>
      <c r="AZ292" s="22">
        <v>241.24600000000001</v>
      </c>
      <c r="BA292" s="22">
        <v>-1.46301E-2</v>
      </c>
      <c r="BB292" s="22">
        <v>282</v>
      </c>
      <c r="BC292" s="22">
        <v>1.3192699999999999</v>
      </c>
      <c r="BD292">
        <f t="shared" si="58"/>
        <v>14.630100000000001</v>
      </c>
      <c r="BE292">
        <f t="shared" si="59"/>
        <v>19.312317204000003</v>
      </c>
    </row>
    <row r="293" spans="6:57">
      <c r="F293" s="9"/>
      <c r="G293" s="22">
        <v>0.37490800000000002</v>
      </c>
      <c r="H293" s="22">
        <v>11.836499999999999</v>
      </c>
      <c r="I293" s="22">
        <v>-1.5628099999999999E-2</v>
      </c>
      <c r="J293" s="22">
        <v>283</v>
      </c>
      <c r="K293" s="22">
        <v>0.37423699999999999</v>
      </c>
      <c r="L293">
        <f t="shared" si="48"/>
        <v>15.628099999999998</v>
      </c>
      <c r="M293">
        <f t="shared" si="49"/>
        <v>5.8590997147999992</v>
      </c>
      <c r="N293" s="9"/>
      <c r="O293" s="22">
        <v>1.32507</v>
      </c>
      <c r="P293" s="22">
        <v>61.257899999999999</v>
      </c>
      <c r="Q293" s="22">
        <v>-1.4682000000000001E-2</v>
      </c>
      <c r="R293" s="22">
        <v>283</v>
      </c>
      <c r="S293" s="22">
        <v>1.32385</v>
      </c>
      <c r="T293">
        <f t="shared" si="50"/>
        <v>14.682</v>
      </c>
      <c r="U293">
        <f t="shared" si="51"/>
        <v>19.454677740000001</v>
      </c>
      <c r="X293" s="9"/>
      <c r="Y293" s="22">
        <v>0.37490800000000002</v>
      </c>
      <c r="Z293" s="22">
        <v>110.83499999999999</v>
      </c>
      <c r="AA293" s="22">
        <v>-1.5670799999999999E-2</v>
      </c>
      <c r="AB293" s="22">
        <v>283</v>
      </c>
      <c r="AC293" s="22">
        <v>0.37429800000000002</v>
      </c>
      <c r="AD293">
        <f t="shared" si="52"/>
        <v>15.670799999999998</v>
      </c>
      <c r="AE293">
        <f t="shared" si="53"/>
        <v>5.8751082863999997</v>
      </c>
      <c r="AF293" s="9"/>
      <c r="AG293" s="22">
        <v>1.32507</v>
      </c>
      <c r="AH293" s="22">
        <v>142.494</v>
      </c>
      <c r="AI293" s="22">
        <v>-1.46515E-2</v>
      </c>
      <c r="AJ293" s="22">
        <v>283</v>
      </c>
      <c r="AK293" s="22">
        <v>1.32416</v>
      </c>
      <c r="AL293">
        <f t="shared" si="54"/>
        <v>14.6515</v>
      </c>
      <c r="AM293">
        <f t="shared" si="55"/>
        <v>19.414263105</v>
      </c>
      <c r="AP293" s="9"/>
      <c r="AQ293" s="22">
        <v>0.37490800000000002</v>
      </c>
      <c r="AR293" s="22">
        <v>191.87299999999999</v>
      </c>
      <c r="AS293" s="22">
        <v>-1.56677E-2</v>
      </c>
      <c r="AT293" s="22">
        <v>283</v>
      </c>
      <c r="AU293" s="22">
        <v>0.37432900000000002</v>
      </c>
      <c r="AV293">
        <f t="shared" si="56"/>
        <v>15.6677</v>
      </c>
      <c r="AW293">
        <f t="shared" si="57"/>
        <v>5.8739460716000007</v>
      </c>
      <c r="AX293" s="9"/>
      <c r="AY293" s="22">
        <v>1.32507</v>
      </c>
      <c r="AZ293" s="22">
        <v>241.256</v>
      </c>
      <c r="BA293" s="22">
        <v>-1.46088E-2</v>
      </c>
      <c r="BB293" s="22">
        <v>283</v>
      </c>
      <c r="BC293" s="22">
        <v>1.32416</v>
      </c>
      <c r="BD293">
        <f t="shared" si="58"/>
        <v>14.6088</v>
      </c>
      <c r="BE293">
        <f t="shared" si="59"/>
        <v>19.357682616000002</v>
      </c>
    </row>
    <row r="294" spans="6:57">
      <c r="F294" s="9"/>
      <c r="G294" s="22">
        <v>0.36987300000000001</v>
      </c>
      <c r="H294" s="22">
        <v>11.8466</v>
      </c>
      <c r="I294" s="22">
        <v>-1.5628099999999999E-2</v>
      </c>
      <c r="J294" s="22">
        <v>284</v>
      </c>
      <c r="K294" s="22">
        <v>0.36926300000000001</v>
      </c>
      <c r="L294">
        <f t="shared" si="48"/>
        <v>15.628099999999998</v>
      </c>
      <c r="M294">
        <f t="shared" si="49"/>
        <v>5.7804122312999997</v>
      </c>
      <c r="N294" s="9"/>
      <c r="O294" s="22">
        <v>1.3301099999999999</v>
      </c>
      <c r="P294" s="22">
        <v>61.268000000000001</v>
      </c>
      <c r="Q294" s="22">
        <v>-1.46637E-2</v>
      </c>
      <c r="R294" s="22">
        <v>284</v>
      </c>
      <c r="S294" s="22">
        <v>1.32935</v>
      </c>
      <c r="T294">
        <f t="shared" si="50"/>
        <v>14.6637</v>
      </c>
      <c r="U294">
        <f t="shared" si="51"/>
        <v>19.504334007000001</v>
      </c>
      <c r="X294" s="9"/>
      <c r="Y294" s="22">
        <v>0.36987300000000001</v>
      </c>
      <c r="Z294" s="22">
        <v>110.845</v>
      </c>
      <c r="AA294" s="22">
        <v>-1.5661600000000001E-2</v>
      </c>
      <c r="AB294" s="22">
        <v>284</v>
      </c>
      <c r="AC294" s="22">
        <v>0.36929299999999998</v>
      </c>
      <c r="AD294">
        <f t="shared" si="52"/>
        <v>15.661600000000002</v>
      </c>
      <c r="AE294">
        <f t="shared" si="53"/>
        <v>5.7928029768000009</v>
      </c>
      <c r="AF294" s="9"/>
      <c r="AG294" s="22">
        <v>1.3301099999999999</v>
      </c>
      <c r="AH294" s="22">
        <v>142.505</v>
      </c>
      <c r="AI294" s="22">
        <v>-1.46362E-2</v>
      </c>
      <c r="AJ294" s="22">
        <v>284</v>
      </c>
      <c r="AK294" s="22">
        <v>1.33026</v>
      </c>
      <c r="AL294">
        <f t="shared" si="54"/>
        <v>14.636200000000001</v>
      </c>
      <c r="AM294">
        <f t="shared" si="55"/>
        <v>19.467755982</v>
      </c>
      <c r="AP294" s="9"/>
      <c r="AQ294" s="22">
        <v>0.36987300000000001</v>
      </c>
      <c r="AR294" s="22">
        <v>191.88300000000001</v>
      </c>
      <c r="AS294" s="22">
        <v>-1.5670799999999999E-2</v>
      </c>
      <c r="AT294" s="22">
        <v>284</v>
      </c>
      <c r="AU294" s="22">
        <v>0.36932399999999999</v>
      </c>
      <c r="AV294">
        <f t="shared" si="56"/>
        <v>15.670799999999998</v>
      </c>
      <c r="AW294">
        <f t="shared" si="57"/>
        <v>5.796205808399999</v>
      </c>
      <c r="AX294" s="9"/>
      <c r="AY294" s="22">
        <v>1.3301099999999999</v>
      </c>
      <c r="AZ294" s="22">
        <v>241.26599999999999</v>
      </c>
      <c r="BA294" s="22">
        <v>-1.45874E-2</v>
      </c>
      <c r="BB294" s="22">
        <v>284</v>
      </c>
      <c r="BC294" s="22">
        <v>1.32904</v>
      </c>
      <c r="BD294">
        <f t="shared" si="58"/>
        <v>14.587400000000001</v>
      </c>
      <c r="BE294">
        <f t="shared" si="59"/>
        <v>19.402846613999998</v>
      </c>
    </row>
    <row r="295" spans="6:57">
      <c r="F295" s="9"/>
      <c r="G295" s="22">
        <v>0.364838</v>
      </c>
      <c r="H295" s="22">
        <v>11.8566</v>
      </c>
      <c r="I295" s="22">
        <v>-1.5628099999999999E-2</v>
      </c>
      <c r="J295" s="22">
        <v>285</v>
      </c>
      <c r="K295" s="22">
        <v>0.364288</v>
      </c>
      <c r="L295">
        <f t="shared" si="48"/>
        <v>15.628099999999998</v>
      </c>
      <c r="M295">
        <f t="shared" si="49"/>
        <v>5.7017247477999993</v>
      </c>
      <c r="N295" s="9"/>
      <c r="O295" s="22">
        <v>1.33514</v>
      </c>
      <c r="P295" s="22">
        <v>61.278100000000002</v>
      </c>
      <c r="Q295" s="22">
        <v>-1.46423E-2</v>
      </c>
      <c r="R295" s="22">
        <v>285</v>
      </c>
      <c r="S295" s="22">
        <v>1.33453</v>
      </c>
      <c r="T295">
        <f t="shared" si="50"/>
        <v>14.642300000000001</v>
      </c>
      <c r="U295">
        <f t="shared" si="51"/>
        <v>19.549520422000001</v>
      </c>
      <c r="X295" s="9"/>
      <c r="Y295" s="22">
        <v>0.364838</v>
      </c>
      <c r="Z295" s="22">
        <v>110.855</v>
      </c>
      <c r="AA295" s="22">
        <v>-1.56677E-2</v>
      </c>
      <c r="AB295" s="22">
        <v>285</v>
      </c>
      <c r="AC295" s="22">
        <v>0.36422700000000002</v>
      </c>
      <c r="AD295">
        <f t="shared" si="52"/>
        <v>15.6677</v>
      </c>
      <c r="AE295">
        <f t="shared" si="53"/>
        <v>5.7161723326000002</v>
      </c>
      <c r="AF295" s="9"/>
      <c r="AG295" s="22">
        <v>1.33514</v>
      </c>
      <c r="AH295" s="22">
        <v>142.51499999999999</v>
      </c>
      <c r="AI295" s="22">
        <v>-1.4611799999999999E-2</v>
      </c>
      <c r="AJ295" s="22">
        <v>285</v>
      </c>
      <c r="AK295" s="22">
        <v>1.33392</v>
      </c>
      <c r="AL295">
        <f t="shared" si="54"/>
        <v>14.611799999999999</v>
      </c>
      <c r="AM295">
        <f t="shared" si="55"/>
        <v>19.508798651999999</v>
      </c>
      <c r="AP295" s="9"/>
      <c r="AQ295" s="22">
        <v>0.364838</v>
      </c>
      <c r="AR295" s="22">
        <v>191.893</v>
      </c>
      <c r="AS295" s="22">
        <v>-1.56677E-2</v>
      </c>
      <c r="AT295" s="22">
        <v>285</v>
      </c>
      <c r="AU295" s="22">
        <v>0.36422700000000002</v>
      </c>
      <c r="AV295">
        <f t="shared" si="56"/>
        <v>15.6677</v>
      </c>
      <c r="AW295">
        <f t="shared" si="57"/>
        <v>5.7161723326000002</v>
      </c>
      <c r="AX295" s="9"/>
      <c r="AY295" s="22">
        <v>1.33514</v>
      </c>
      <c r="AZ295" s="22">
        <v>241.27600000000001</v>
      </c>
      <c r="BA295" s="22">
        <v>-1.45691E-2</v>
      </c>
      <c r="BB295" s="22">
        <v>285</v>
      </c>
      <c r="BC295" s="22">
        <v>1.33453</v>
      </c>
      <c r="BD295">
        <f t="shared" si="58"/>
        <v>14.569100000000001</v>
      </c>
      <c r="BE295">
        <f t="shared" si="59"/>
        <v>19.451788174000001</v>
      </c>
    </row>
    <row r="296" spans="6:57">
      <c r="F296" s="9"/>
      <c r="G296" s="22">
        <v>0.35980200000000001</v>
      </c>
      <c r="H296" s="22">
        <v>11.8667</v>
      </c>
      <c r="I296" s="22">
        <v>-1.5628099999999999E-2</v>
      </c>
      <c r="J296" s="22">
        <v>286</v>
      </c>
      <c r="K296" s="22">
        <v>0.35919200000000001</v>
      </c>
      <c r="L296">
        <f t="shared" si="48"/>
        <v>15.628099999999998</v>
      </c>
      <c r="M296">
        <f t="shared" si="49"/>
        <v>5.6230216361999998</v>
      </c>
      <c r="N296" s="9"/>
      <c r="O296" s="22">
        <v>1.3401799999999999</v>
      </c>
      <c r="P296" s="22">
        <v>61.2881</v>
      </c>
      <c r="Q296" s="22">
        <v>-1.4611799999999999E-2</v>
      </c>
      <c r="R296" s="22">
        <v>286</v>
      </c>
      <c r="S296" s="22">
        <v>1.3394200000000001</v>
      </c>
      <c r="T296">
        <f t="shared" si="50"/>
        <v>14.611799999999999</v>
      </c>
      <c r="U296">
        <f t="shared" si="51"/>
        <v>19.582442123999996</v>
      </c>
      <c r="X296" s="9"/>
      <c r="Y296" s="22">
        <v>0.35980200000000001</v>
      </c>
      <c r="Z296" s="22">
        <v>110.866</v>
      </c>
      <c r="AA296" s="22">
        <v>-1.5670799999999999E-2</v>
      </c>
      <c r="AB296" s="22">
        <v>286</v>
      </c>
      <c r="AC296" s="22">
        <v>0.35925299999999999</v>
      </c>
      <c r="AD296">
        <f t="shared" si="52"/>
        <v>15.670799999999998</v>
      </c>
      <c r="AE296">
        <f t="shared" si="53"/>
        <v>5.6383851815999995</v>
      </c>
      <c r="AF296" s="9"/>
      <c r="AG296" s="22">
        <v>1.3401799999999999</v>
      </c>
      <c r="AH296" s="22">
        <v>142.52500000000001</v>
      </c>
      <c r="AI296" s="22">
        <v>-1.45752E-2</v>
      </c>
      <c r="AJ296" s="22">
        <v>286</v>
      </c>
      <c r="AK296" s="22">
        <v>1.3394200000000001</v>
      </c>
      <c r="AL296">
        <f t="shared" si="54"/>
        <v>14.575200000000001</v>
      </c>
      <c r="AM296">
        <f t="shared" si="55"/>
        <v>19.533391536</v>
      </c>
      <c r="AP296" s="9"/>
      <c r="AQ296" s="22">
        <v>0.35980200000000001</v>
      </c>
      <c r="AR296" s="22">
        <v>191.90299999999999</v>
      </c>
      <c r="AS296" s="22">
        <v>-1.5661600000000001E-2</v>
      </c>
      <c r="AT296" s="22">
        <v>286</v>
      </c>
      <c r="AU296" s="22">
        <v>0.35919200000000001</v>
      </c>
      <c r="AV296">
        <f t="shared" si="56"/>
        <v>15.661600000000002</v>
      </c>
      <c r="AW296">
        <f t="shared" si="57"/>
        <v>5.6350750032000008</v>
      </c>
      <c r="AX296" s="9"/>
      <c r="AY296" s="22">
        <v>1.3401799999999999</v>
      </c>
      <c r="AZ296" s="22">
        <v>241.286</v>
      </c>
      <c r="BA296" s="22">
        <v>-1.45416E-2</v>
      </c>
      <c r="BB296" s="22">
        <v>286</v>
      </c>
      <c r="BC296" s="22">
        <v>1.33911</v>
      </c>
      <c r="BD296">
        <f t="shared" si="58"/>
        <v>14.541600000000001</v>
      </c>
      <c r="BE296">
        <f t="shared" si="59"/>
        <v>19.488361487999999</v>
      </c>
    </row>
    <row r="297" spans="6:57">
      <c r="F297" s="9"/>
      <c r="G297" s="22">
        <v>0.354767</v>
      </c>
      <c r="H297" s="22">
        <v>11.876799999999999</v>
      </c>
      <c r="I297" s="22">
        <v>-1.56372E-2</v>
      </c>
      <c r="J297" s="22">
        <v>287</v>
      </c>
      <c r="K297" s="22">
        <v>0.354126</v>
      </c>
      <c r="L297">
        <f t="shared" si="48"/>
        <v>15.6372</v>
      </c>
      <c r="M297">
        <f t="shared" si="49"/>
        <v>5.5475625323999997</v>
      </c>
      <c r="N297" s="9"/>
      <c r="O297" s="22">
        <v>1.34521</v>
      </c>
      <c r="P297" s="22">
        <v>61.298200000000001</v>
      </c>
      <c r="Q297" s="22">
        <v>-1.4593500000000001E-2</v>
      </c>
      <c r="R297" s="22">
        <v>287</v>
      </c>
      <c r="S297" s="22">
        <v>1.3443000000000001</v>
      </c>
      <c r="T297">
        <f t="shared" si="50"/>
        <v>14.593500000000001</v>
      </c>
      <c r="U297">
        <f t="shared" si="51"/>
        <v>19.631322135000001</v>
      </c>
      <c r="X297" s="9"/>
      <c r="Y297" s="22">
        <v>0.354767</v>
      </c>
      <c r="Z297" s="22">
        <v>110.876</v>
      </c>
      <c r="AA297" s="22">
        <v>-1.5670799999999999E-2</v>
      </c>
      <c r="AB297" s="22">
        <v>287</v>
      </c>
      <c r="AC297" s="22">
        <v>0.35421799999999998</v>
      </c>
      <c r="AD297">
        <f t="shared" si="52"/>
        <v>15.670799999999998</v>
      </c>
      <c r="AE297">
        <f t="shared" si="53"/>
        <v>5.5594827035999996</v>
      </c>
      <c r="AF297" s="9"/>
      <c r="AG297" s="22">
        <v>1.34521</v>
      </c>
      <c r="AH297" s="22">
        <v>142.535</v>
      </c>
      <c r="AI297" s="22">
        <v>-1.45325E-2</v>
      </c>
      <c r="AJ297" s="22">
        <v>287</v>
      </c>
      <c r="AK297" s="22">
        <v>1.3443000000000001</v>
      </c>
      <c r="AL297">
        <f t="shared" si="54"/>
        <v>14.532500000000001</v>
      </c>
      <c r="AM297">
        <f t="shared" si="55"/>
        <v>19.549264324999999</v>
      </c>
      <c r="AP297" s="9"/>
      <c r="AQ297" s="22">
        <v>0.354767</v>
      </c>
      <c r="AR297" s="22">
        <v>191.91300000000001</v>
      </c>
      <c r="AS297" s="22">
        <v>-1.56647E-2</v>
      </c>
      <c r="AT297" s="22">
        <v>287</v>
      </c>
      <c r="AU297" s="22">
        <v>0.35415600000000003</v>
      </c>
      <c r="AV297">
        <f t="shared" si="56"/>
        <v>15.6647</v>
      </c>
      <c r="AW297">
        <f t="shared" si="57"/>
        <v>5.5573186248999997</v>
      </c>
      <c r="AX297" s="9"/>
      <c r="AY297" s="22">
        <v>1.34521</v>
      </c>
      <c r="AZ297" s="22">
        <v>241.297</v>
      </c>
      <c r="BA297" s="22">
        <v>-1.45203E-2</v>
      </c>
      <c r="BB297" s="22">
        <v>287</v>
      </c>
      <c r="BC297" s="22">
        <v>1.34399</v>
      </c>
      <c r="BD297">
        <f t="shared" si="58"/>
        <v>14.520300000000001</v>
      </c>
      <c r="BE297">
        <f t="shared" si="59"/>
        <v>19.532852763000001</v>
      </c>
    </row>
    <row r="298" spans="6:57">
      <c r="F298" s="9"/>
      <c r="G298" s="22">
        <v>0.34973100000000001</v>
      </c>
      <c r="H298" s="22">
        <v>11.886799999999999</v>
      </c>
      <c r="I298" s="22">
        <v>-1.56372E-2</v>
      </c>
      <c r="J298" s="22">
        <v>288</v>
      </c>
      <c r="K298" s="22">
        <v>0.34918199999999999</v>
      </c>
      <c r="L298">
        <f t="shared" si="48"/>
        <v>15.6372</v>
      </c>
      <c r="M298">
        <f t="shared" si="49"/>
        <v>5.4688135932000002</v>
      </c>
      <c r="N298" s="9"/>
      <c r="O298" s="22">
        <v>1.35025</v>
      </c>
      <c r="P298" s="22">
        <v>61.308300000000003</v>
      </c>
      <c r="Q298" s="22">
        <v>-1.4559900000000001E-2</v>
      </c>
      <c r="R298" s="22">
        <v>288</v>
      </c>
      <c r="S298" s="22">
        <v>1.34918</v>
      </c>
      <c r="T298">
        <f t="shared" si="50"/>
        <v>14.559900000000001</v>
      </c>
      <c r="U298">
        <f t="shared" si="51"/>
        <v>19.659504975000001</v>
      </c>
      <c r="X298" s="9"/>
      <c r="Y298" s="22">
        <v>0.34973100000000001</v>
      </c>
      <c r="Z298" s="22">
        <v>110.886</v>
      </c>
      <c r="AA298" s="22">
        <v>-1.5670799999999999E-2</v>
      </c>
      <c r="AB298" s="22">
        <v>288</v>
      </c>
      <c r="AC298" s="22">
        <v>0.34905999999999998</v>
      </c>
      <c r="AD298">
        <f t="shared" si="52"/>
        <v>15.670799999999998</v>
      </c>
      <c r="AE298">
        <f t="shared" si="53"/>
        <v>5.4805645547999999</v>
      </c>
      <c r="AF298" s="9"/>
      <c r="AG298" s="22">
        <v>1.35025</v>
      </c>
      <c r="AH298" s="22">
        <v>142.54499999999999</v>
      </c>
      <c r="AI298" s="22">
        <v>-1.44928E-2</v>
      </c>
      <c r="AJ298" s="22">
        <v>288</v>
      </c>
      <c r="AK298" s="22">
        <v>1.34979</v>
      </c>
      <c r="AL298">
        <f t="shared" si="54"/>
        <v>14.492800000000001</v>
      </c>
      <c r="AM298">
        <f t="shared" si="55"/>
        <v>19.568903200000001</v>
      </c>
      <c r="AP298" s="9"/>
      <c r="AQ298" s="22">
        <v>0.34973100000000001</v>
      </c>
      <c r="AR298" s="22">
        <v>191.923</v>
      </c>
      <c r="AS298" s="22">
        <v>-1.5661600000000001E-2</v>
      </c>
      <c r="AT298" s="22">
        <v>288</v>
      </c>
      <c r="AU298" s="22">
        <v>0.34915200000000002</v>
      </c>
      <c r="AV298">
        <f t="shared" si="56"/>
        <v>15.661600000000002</v>
      </c>
      <c r="AW298">
        <f t="shared" si="57"/>
        <v>5.4773470296000006</v>
      </c>
      <c r="AX298" s="9"/>
      <c r="AY298" s="22">
        <v>1.35025</v>
      </c>
      <c r="AZ298" s="22">
        <v>241.30699999999999</v>
      </c>
      <c r="BA298" s="22">
        <v>-1.44928E-2</v>
      </c>
      <c r="BB298" s="22">
        <v>288</v>
      </c>
      <c r="BC298" s="22">
        <v>1.34918</v>
      </c>
      <c r="BD298">
        <f t="shared" si="58"/>
        <v>14.492800000000001</v>
      </c>
      <c r="BE298">
        <f t="shared" si="59"/>
        <v>19.568903200000001</v>
      </c>
    </row>
    <row r="299" spans="6:57">
      <c r="F299" s="9"/>
      <c r="G299" s="22">
        <v>0.344696</v>
      </c>
      <c r="H299" s="22">
        <v>11.8969</v>
      </c>
      <c r="I299" s="22">
        <v>-1.5646400000000001E-2</v>
      </c>
      <c r="J299" s="22">
        <v>289</v>
      </c>
      <c r="K299" s="22">
        <v>0.344055</v>
      </c>
      <c r="L299">
        <f t="shared" si="48"/>
        <v>15.646400000000002</v>
      </c>
      <c r="M299">
        <f t="shared" si="49"/>
        <v>5.3932514944000003</v>
      </c>
      <c r="N299" s="9"/>
      <c r="O299" s="22">
        <v>1.3552900000000001</v>
      </c>
      <c r="P299" s="22">
        <v>61.318300000000001</v>
      </c>
      <c r="Q299" s="22">
        <v>-1.4523299999999999E-2</v>
      </c>
      <c r="R299" s="22">
        <v>289</v>
      </c>
      <c r="S299" s="22">
        <v>1.3543700000000001</v>
      </c>
      <c r="T299">
        <f t="shared" si="50"/>
        <v>14.523299999999999</v>
      </c>
      <c r="U299">
        <f t="shared" si="51"/>
        <v>19.683283256999999</v>
      </c>
      <c r="X299" s="9"/>
      <c r="Y299" s="22">
        <v>0.344696</v>
      </c>
      <c r="Z299" s="22">
        <v>110.896</v>
      </c>
      <c r="AA299" s="22">
        <v>-1.56677E-2</v>
      </c>
      <c r="AB299" s="22">
        <v>289</v>
      </c>
      <c r="AC299" s="22">
        <v>0.34417700000000001</v>
      </c>
      <c r="AD299">
        <f t="shared" si="52"/>
        <v>15.6677</v>
      </c>
      <c r="AE299">
        <f t="shared" si="53"/>
        <v>5.4005935192000001</v>
      </c>
      <c r="AF299" s="9"/>
      <c r="AG299" s="22">
        <v>1.3552900000000001</v>
      </c>
      <c r="AH299" s="22">
        <v>142.55500000000001</v>
      </c>
      <c r="AI299" s="22">
        <v>-1.44501E-2</v>
      </c>
      <c r="AJ299" s="22">
        <v>289</v>
      </c>
      <c r="AK299" s="22">
        <v>1.3552900000000001</v>
      </c>
      <c r="AL299">
        <f t="shared" si="54"/>
        <v>14.450100000000001</v>
      </c>
      <c r="AM299">
        <f t="shared" si="55"/>
        <v>19.584076029000002</v>
      </c>
      <c r="AP299" s="9"/>
      <c r="AQ299" s="22">
        <v>0.344696</v>
      </c>
      <c r="AR299" s="22">
        <v>191.93299999999999</v>
      </c>
      <c r="AS299" s="22">
        <v>-1.56647E-2</v>
      </c>
      <c r="AT299" s="22">
        <v>289</v>
      </c>
      <c r="AU299" s="22">
        <v>0.34411599999999998</v>
      </c>
      <c r="AV299">
        <f t="shared" si="56"/>
        <v>15.6647</v>
      </c>
      <c r="AW299">
        <f t="shared" si="57"/>
        <v>5.3995594312000001</v>
      </c>
      <c r="AX299" s="9"/>
      <c r="AY299" s="22">
        <v>1.3552900000000001</v>
      </c>
      <c r="AZ299" s="22">
        <v>241.31700000000001</v>
      </c>
      <c r="BA299" s="22">
        <v>-1.4447E-2</v>
      </c>
      <c r="BB299" s="22">
        <v>289</v>
      </c>
      <c r="BC299" s="22">
        <v>1.3546800000000001</v>
      </c>
      <c r="BD299">
        <f t="shared" si="58"/>
        <v>14.446999999999999</v>
      </c>
      <c r="BE299">
        <f t="shared" si="59"/>
        <v>19.579874629999999</v>
      </c>
    </row>
    <row r="300" spans="6:57">
      <c r="F300" s="9"/>
      <c r="G300" s="22">
        <v>0.33966099999999999</v>
      </c>
      <c r="H300" s="22">
        <v>11.907</v>
      </c>
      <c r="I300" s="22">
        <v>-1.56525E-2</v>
      </c>
      <c r="J300" s="22">
        <v>290</v>
      </c>
      <c r="K300" s="22">
        <v>0.33905000000000002</v>
      </c>
      <c r="L300">
        <f t="shared" si="48"/>
        <v>15.6525</v>
      </c>
      <c r="M300">
        <f t="shared" si="49"/>
        <v>5.3165438025</v>
      </c>
      <c r="N300" s="9"/>
      <c r="O300" s="22">
        <v>1.36032</v>
      </c>
      <c r="P300" s="22">
        <v>61.328400000000002</v>
      </c>
      <c r="Q300" s="22">
        <v>-1.4477500000000001E-2</v>
      </c>
      <c r="R300" s="22">
        <v>290</v>
      </c>
      <c r="S300" s="22">
        <v>1.3601700000000001</v>
      </c>
      <c r="T300">
        <f t="shared" si="50"/>
        <v>14.477500000000001</v>
      </c>
      <c r="U300">
        <f t="shared" si="51"/>
        <v>19.694032800000002</v>
      </c>
      <c r="X300" s="9"/>
      <c r="Y300" s="22">
        <v>0.33966099999999999</v>
      </c>
      <c r="Z300" s="22">
        <v>110.90600000000001</v>
      </c>
      <c r="AA300" s="22">
        <v>-1.56677E-2</v>
      </c>
      <c r="AB300" s="22">
        <v>290</v>
      </c>
      <c r="AC300" s="22">
        <v>0.33908100000000002</v>
      </c>
      <c r="AD300">
        <f t="shared" si="52"/>
        <v>15.6677</v>
      </c>
      <c r="AE300">
        <f t="shared" si="53"/>
        <v>5.3217066496999994</v>
      </c>
      <c r="AF300" s="9"/>
      <c r="AG300" s="22">
        <v>1.36032</v>
      </c>
      <c r="AH300" s="22">
        <v>142.565</v>
      </c>
      <c r="AI300" s="22">
        <v>-1.4422600000000001E-2</v>
      </c>
      <c r="AJ300" s="22">
        <v>290</v>
      </c>
      <c r="AK300" s="22">
        <v>1.3592500000000001</v>
      </c>
      <c r="AL300">
        <f t="shared" si="54"/>
        <v>14.422600000000001</v>
      </c>
      <c r="AM300">
        <f t="shared" si="55"/>
        <v>19.619351232</v>
      </c>
      <c r="AP300" s="9"/>
      <c r="AQ300" s="22">
        <v>0.33966099999999999</v>
      </c>
      <c r="AR300" s="22">
        <v>191.94300000000001</v>
      </c>
      <c r="AS300" s="22">
        <v>-1.56677E-2</v>
      </c>
      <c r="AT300" s="22">
        <v>290</v>
      </c>
      <c r="AU300" s="22">
        <v>0.33905000000000002</v>
      </c>
      <c r="AV300">
        <f t="shared" si="56"/>
        <v>15.6677</v>
      </c>
      <c r="AW300">
        <f t="shared" si="57"/>
        <v>5.3217066496999994</v>
      </c>
      <c r="AX300" s="9"/>
      <c r="AY300" s="22">
        <v>1.36032</v>
      </c>
      <c r="AZ300" s="22">
        <v>241.327</v>
      </c>
      <c r="BA300" s="22">
        <v>-1.44043E-2</v>
      </c>
      <c r="BB300" s="22">
        <v>290</v>
      </c>
      <c r="BC300" s="22">
        <v>1.3595600000000001</v>
      </c>
      <c r="BD300">
        <f t="shared" si="58"/>
        <v>14.404299999999999</v>
      </c>
      <c r="BE300">
        <f t="shared" si="59"/>
        <v>19.594457375999998</v>
      </c>
    </row>
    <row r="301" spans="6:57">
      <c r="F301" s="9"/>
      <c r="G301" s="22">
        <v>0.33462500000000001</v>
      </c>
      <c r="H301" s="22">
        <v>11.9171</v>
      </c>
      <c r="I301" s="22">
        <v>-1.56525E-2</v>
      </c>
      <c r="J301" s="22">
        <v>291</v>
      </c>
      <c r="K301" s="22">
        <v>0.33401500000000001</v>
      </c>
      <c r="L301">
        <f t="shared" si="48"/>
        <v>15.6525</v>
      </c>
      <c r="M301">
        <f t="shared" si="49"/>
        <v>5.2377178124999997</v>
      </c>
      <c r="N301" s="9"/>
      <c r="O301" s="22">
        <v>1.3653599999999999</v>
      </c>
      <c r="P301" s="22">
        <v>61.338500000000003</v>
      </c>
      <c r="Q301" s="22">
        <v>-1.4422600000000001E-2</v>
      </c>
      <c r="R301" s="22">
        <v>291</v>
      </c>
      <c r="S301" s="22">
        <v>1.3644400000000001</v>
      </c>
      <c r="T301">
        <f t="shared" si="50"/>
        <v>14.422600000000001</v>
      </c>
      <c r="U301">
        <f t="shared" si="51"/>
        <v>19.692041136</v>
      </c>
      <c r="X301" s="9"/>
      <c r="Y301" s="22">
        <v>0.33462500000000001</v>
      </c>
      <c r="Z301" s="22">
        <v>110.916</v>
      </c>
      <c r="AA301" s="22">
        <v>-1.5670799999999999E-2</v>
      </c>
      <c r="AB301" s="22">
        <v>291</v>
      </c>
      <c r="AC301" s="22">
        <v>0.333984</v>
      </c>
      <c r="AD301">
        <f t="shared" si="52"/>
        <v>15.670799999999998</v>
      </c>
      <c r="AE301">
        <f t="shared" si="53"/>
        <v>5.2438414499999997</v>
      </c>
      <c r="AF301" s="9"/>
      <c r="AG301" s="22">
        <v>1.3653599999999999</v>
      </c>
      <c r="AH301" s="22">
        <v>142.57499999999999</v>
      </c>
      <c r="AI301" s="22">
        <v>-1.4389000000000001E-2</v>
      </c>
      <c r="AJ301" s="22">
        <v>291</v>
      </c>
      <c r="AK301" s="22">
        <v>1.3647499999999999</v>
      </c>
      <c r="AL301">
        <f t="shared" si="54"/>
        <v>14.389000000000001</v>
      </c>
      <c r="AM301">
        <f t="shared" si="55"/>
        <v>19.64616504</v>
      </c>
      <c r="AP301" s="9"/>
      <c r="AQ301" s="22">
        <v>0.33462500000000001</v>
      </c>
      <c r="AR301" s="22">
        <v>191.953</v>
      </c>
      <c r="AS301" s="22">
        <v>-1.56677E-2</v>
      </c>
      <c r="AT301" s="22">
        <v>291</v>
      </c>
      <c r="AU301" s="22">
        <v>0.33407599999999998</v>
      </c>
      <c r="AV301">
        <f t="shared" si="56"/>
        <v>15.6677</v>
      </c>
      <c r="AW301">
        <f t="shared" si="57"/>
        <v>5.2428041125</v>
      </c>
      <c r="AX301" s="9"/>
      <c r="AY301" s="22">
        <v>1.3653599999999999</v>
      </c>
      <c r="AZ301" s="22">
        <v>241.33699999999999</v>
      </c>
      <c r="BA301" s="22">
        <v>-1.43646E-2</v>
      </c>
      <c r="BB301" s="22">
        <v>291</v>
      </c>
      <c r="BC301" s="22">
        <v>1.3644400000000001</v>
      </c>
      <c r="BD301">
        <f t="shared" si="58"/>
        <v>14.364599999999999</v>
      </c>
      <c r="BE301">
        <f t="shared" si="59"/>
        <v>19.612850255999998</v>
      </c>
    </row>
    <row r="302" spans="6:57">
      <c r="F302" s="9"/>
      <c r="G302" s="22">
        <v>0.32958999999999999</v>
      </c>
      <c r="H302" s="22">
        <v>11.927099999999999</v>
      </c>
      <c r="I302" s="22">
        <v>-1.5655499999999999E-2</v>
      </c>
      <c r="J302" s="22">
        <v>292</v>
      </c>
      <c r="K302" s="22">
        <v>0.32897900000000002</v>
      </c>
      <c r="L302">
        <f t="shared" si="48"/>
        <v>15.6555</v>
      </c>
      <c r="M302">
        <f t="shared" si="49"/>
        <v>5.1598962449999997</v>
      </c>
      <c r="N302" s="9"/>
      <c r="O302" s="22">
        <v>1.37039</v>
      </c>
      <c r="P302" s="22">
        <v>61.348599999999998</v>
      </c>
      <c r="Q302" s="22">
        <v>-1.43921E-2</v>
      </c>
      <c r="R302" s="22">
        <v>292</v>
      </c>
      <c r="S302" s="22">
        <v>1.3696299999999999</v>
      </c>
      <c r="T302">
        <f t="shared" si="50"/>
        <v>14.392099999999999</v>
      </c>
      <c r="U302">
        <f t="shared" si="51"/>
        <v>19.722789919</v>
      </c>
      <c r="X302" s="9"/>
      <c r="Y302" s="22">
        <v>0.32958999999999999</v>
      </c>
      <c r="Z302" s="22">
        <v>110.926</v>
      </c>
      <c r="AA302" s="22">
        <v>-1.5676900000000001E-2</v>
      </c>
      <c r="AB302" s="22">
        <v>292</v>
      </c>
      <c r="AC302" s="22">
        <v>0.32894899999999999</v>
      </c>
      <c r="AD302">
        <f t="shared" si="52"/>
        <v>15.6769</v>
      </c>
      <c r="AE302">
        <f t="shared" si="53"/>
        <v>5.1669494709999997</v>
      </c>
      <c r="AF302" s="9"/>
      <c r="AG302" s="22">
        <v>1.37039</v>
      </c>
      <c r="AH302" s="22">
        <v>142.58500000000001</v>
      </c>
      <c r="AI302" s="22">
        <v>-1.43524E-2</v>
      </c>
      <c r="AJ302" s="22">
        <v>292</v>
      </c>
      <c r="AK302" s="22">
        <v>1.3693200000000001</v>
      </c>
      <c r="AL302">
        <f t="shared" si="54"/>
        <v>14.352399999999999</v>
      </c>
      <c r="AM302">
        <f t="shared" si="55"/>
        <v>19.668385435999998</v>
      </c>
      <c r="AP302" s="9"/>
      <c r="AQ302" s="22">
        <v>0.32958999999999999</v>
      </c>
      <c r="AR302" s="22">
        <v>191.96299999999999</v>
      </c>
      <c r="AS302" s="22">
        <v>-1.5673800000000002E-2</v>
      </c>
      <c r="AT302" s="22">
        <v>292</v>
      </c>
      <c r="AU302" s="22">
        <v>0.32897900000000002</v>
      </c>
      <c r="AV302">
        <f t="shared" si="56"/>
        <v>15.673800000000002</v>
      </c>
      <c r="AW302">
        <f t="shared" si="57"/>
        <v>5.165927742</v>
      </c>
      <c r="AX302" s="9"/>
      <c r="AY302" s="22">
        <v>1.37039</v>
      </c>
      <c r="AZ302" s="22">
        <v>241.34700000000001</v>
      </c>
      <c r="BA302" s="22">
        <v>-1.4334100000000001E-2</v>
      </c>
      <c r="BB302" s="22">
        <v>292</v>
      </c>
      <c r="BC302" s="22">
        <v>1.3696299999999999</v>
      </c>
      <c r="BD302">
        <f t="shared" si="58"/>
        <v>14.334100000000001</v>
      </c>
      <c r="BE302">
        <f t="shared" si="59"/>
        <v>19.643307299</v>
      </c>
    </row>
    <row r="303" spans="6:57">
      <c r="F303" s="9"/>
      <c r="G303" s="22">
        <v>0.32455400000000001</v>
      </c>
      <c r="H303" s="22">
        <v>11.937200000000001</v>
      </c>
      <c r="I303" s="22">
        <v>-1.5655499999999999E-2</v>
      </c>
      <c r="J303" s="22">
        <v>293</v>
      </c>
      <c r="K303" s="22">
        <v>0.32394400000000001</v>
      </c>
      <c r="L303">
        <f t="shared" si="48"/>
        <v>15.6555</v>
      </c>
      <c r="M303">
        <f t="shared" si="49"/>
        <v>5.0810551469999998</v>
      </c>
      <c r="N303" s="9"/>
      <c r="O303" s="22">
        <v>1.3754299999999999</v>
      </c>
      <c r="P303" s="22">
        <v>61.358600000000003</v>
      </c>
      <c r="Q303" s="22">
        <v>-1.43646E-2</v>
      </c>
      <c r="R303" s="22">
        <v>293</v>
      </c>
      <c r="S303" s="22">
        <v>1.3745099999999999</v>
      </c>
      <c r="T303">
        <f t="shared" si="50"/>
        <v>14.364599999999999</v>
      </c>
      <c r="U303">
        <f t="shared" si="51"/>
        <v>19.757501777999998</v>
      </c>
      <c r="X303" s="9"/>
      <c r="Y303" s="22">
        <v>0.32455400000000001</v>
      </c>
      <c r="Z303" s="22">
        <v>110.93600000000001</v>
      </c>
      <c r="AA303" s="22">
        <v>-1.5682999999999999E-2</v>
      </c>
      <c r="AB303" s="22">
        <v>293</v>
      </c>
      <c r="AC303" s="22">
        <v>0.32391399999999998</v>
      </c>
      <c r="AD303">
        <f t="shared" si="52"/>
        <v>15.683</v>
      </c>
      <c r="AE303">
        <f t="shared" si="53"/>
        <v>5.0899803820000002</v>
      </c>
      <c r="AF303" s="9"/>
      <c r="AG303" s="22">
        <v>1.3754299999999999</v>
      </c>
      <c r="AH303" s="22">
        <v>142.595</v>
      </c>
      <c r="AI303" s="22">
        <v>-1.43158E-2</v>
      </c>
      <c r="AJ303" s="22">
        <v>293</v>
      </c>
      <c r="AK303" s="22">
        <v>1.3745099999999999</v>
      </c>
      <c r="AL303">
        <f t="shared" si="54"/>
        <v>14.315799999999999</v>
      </c>
      <c r="AM303">
        <f t="shared" si="55"/>
        <v>19.690380793999999</v>
      </c>
      <c r="AP303" s="9"/>
      <c r="AQ303" s="22">
        <v>0.32455400000000001</v>
      </c>
      <c r="AR303" s="22">
        <v>191.97399999999999</v>
      </c>
      <c r="AS303" s="22">
        <v>-1.5676900000000001E-2</v>
      </c>
      <c r="AT303" s="22">
        <v>293</v>
      </c>
      <c r="AU303" s="22">
        <v>0.32394400000000001</v>
      </c>
      <c r="AV303">
        <f t="shared" si="56"/>
        <v>15.6769</v>
      </c>
      <c r="AW303">
        <f t="shared" si="57"/>
        <v>5.0880006026000002</v>
      </c>
      <c r="AX303" s="9"/>
      <c r="AY303" s="22">
        <v>1.3754299999999999</v>
      </c>
      <c r="AZ303" s="22">
        <v>241.357</v>
      </c>
      <c r="BA303" s="22">
        <v>-1.4297499999999999E-2</v>
      </c>
      <c r="BB303" s="22">
        <v>293</v>
      </c>
      <c r="BC303" s="22">
        <v>1.3748199999999999</v>
      </c>
      <c r="BD303">
        <f t="shared" si="58"/>
        <v>14.297499999999999</v>
      </c>
      <c r="BE303">
        <f t="shared" si="59"/>
        <v>19.665210424999998</v>
      </c>
    </row>
    <row r="304" spans="6:57">
      <c r="F304" s="9"/>
      <c r="G304" s="22">
        <v>0.319519</v>
      </c>
      <c r="H304" s="22">
        <v>11.9473</v>
      </c>
      <c r="I304" s="22">
        <v>-1.5661600000000001E-2</v>
      </c>
      <c r="J304" s="22">
        <v>294</v>
      </c>
      <c r="K304" s="22">
        <v>0.31893899999999997</v>
      </c>
      <c r="L304">
        <f t="shared" si="48"/>
        <v>15.661600000000002</v>
      </c>
      <c r="M304">
        <f t="shared" si="49"/>
        <v>5.0041787704000003</v>
      </c>
      <c r="N304" s="9"/>
      <c r="O304" s="22">
        <v>1.38046</v>
      </c>
      <c r="P304" s="22">
        <v>61.368699999999997</v>
      </c>
      <c r="Q304" s="22">
        <v>-1.4331099999999999E-2</v>
      </c>
      <c r="R304" s="22">
        <v>294</v>
      </c>
      <c r="S304" s="22">
        <v>1.3796999999999999</v>
      </c>
      <c r="T304">
        <f t="shared" si="50"/>
        <v>14.331099999999999</v>
      </c>
      <c r="U304">
        <f t="shared" si="51"/>
        <v>19.783510306</v>
      </c>
      <c r="X304" s="9"/>
      <c r="Y304" s="22">
        <v>0.319519</v>
      </c>
      <c r="Z304" s="22">
        <v>110.946</v>
      </c>
      <c r="AA304" s="22">
        <v>-1.5685999999999999E-2</v>
      </c>
      <c r="AB304" s="22">
        <v>294</v>
      </c>
      <c r="AC304" s="22">
        <v>0.318909</v>
      </c>
      <c r="AD304">
        <f t="shared" si="52"/>
        <v>15.685999999999998</v>
      </c>
      <c r="AE304">
        <f t="shared" si="53"/>
        <v>5.0119750339999998</v>
      </c>
      <c r="AF304" s="9"/>
      <c r="AG304" s="22">
        <v>1.38046</v>
      </c>
      <c r="AH304" s="22">
        <v>142.60499999999999</v>
      </c>
      <c r="AI304" s="22">
        <v>-1.4279200000000001E-2</v>
      </c>
      <c r="AJ304" s="22">
        <v>294</v>
      </c>
      <c r="AK304" s="22">
        <v>1.3796999999999999</v>
      </c>
      <c r="AL304">
        <f t="shared" si="54"/>
        <v>14.279200000000001</v>
      </c>
      <c r="AM304">
        <f t="shared" si="55"/>
        <v>19.711864432000002</v>
      </c>
      <c r="AP304" s="9"/>
      <c r="AQ304" s="22">
        <v>0.319519</v>
      </c>
      <c r="AR304" s="22">
        <v>191.98400000000001</v>
      </c>
      <c r="AS304" s="22">
        <v>-1.5676900000000001E-2</v>
      </c>
      <c r="AT304" s="22">
        <v>294</v>
      </c>
      <c r="AU304" s="22">
        <v>0.31893899999999997</v>
      </c>
      <c r="AV304">
        <f t="shared" si="56"/>
        <v>15.6769</v>
      </c>
      <c r="AW304">
        <f t="shared" si="57"/>
        <v>5.0090674111000002</v>
      </c>
      <c r="AX304" s="9"/>
      <c r="AY304" s="22">
        <v>1.38046</v>
      </c>
      <c r="AZ304" s="22">
        <v>241.36699999999999</v>
      </c>
      <c r="BA304" s="22">
        <v>-1.427E-2</v>
      </c>
      <c r="BB304" s="22">
        <v>294</v>
      </c>
      <c r="BC304" s="22">
        <v>1.3793899999999999</v>
      </c>
      <c r="BD304">
        <f t="shared" si="58"/>
        <v>14.27</v>
      </c>
      <c r="BE304">
        <f t="shared" si="59"/>
        <v>19.699164199999998</v>
      </c>
    </row>
    <row r="305" spans="6:57">
      <c r="F305" s="9"/>
      <c r="G305" s="22">
        <v>0.31448399999999999</v>
      </c>
      <c r="H305" s="22">
        <v>11.9573</v>
      </c>
      <c r="I305" s="22">
        <v>-1.5661600000000001E-2</v>
      </c>
      <c r="J305" s="22">
        <v>295</v>
      </c>
      <c r="K305" s="22">
        <v>0.31381199999999998</v>
      </c>
      <c r="L305">
        <f t="shared" si="48"/>
        <v>15.661600000000002</v>
      </c>
      <c r="M305">
        <f t="shared" si="49"/>
        <v>4.9253226144000006</v>
      </c>
      <c r="N305" s="9"/>
      <c r="O305" s="22">
        <v>1.3855</v>
      </c>
      <c r="P305" s="22">
        <v>61.378799999999998</v>
      </c>
      <c r="Q305" s="22">
        <v>-1.4300500000000001E-2</v>
      </c>
      <c r="R305" s="22">
        <v>295</v>
      </c>
      <c r="S305" s="22">
        <v>1.3851899999999999</v>
      </c>
      <c r="T305">
        <f t="shared" si="50"/>
        <v>14.300500000000001</v>
      </c>
      <c r="U305">
        <f t="shared" si="51"/>
        <v>19.81334275</v>
      </c>
      <c r="X305" s="9"/>
      <c r="Y305" s="22">
        <v>0.31448399999999999</v>
      </c>
      <c r="Z305" s="22">
        <v>110.956</v>
      </c>
      <c r="AA305" s="22">
        <v>-1.56921E-2</v>
      </c>
      <c r="AB305" s="22">
        <v>295</v>
      </c>
      <c r="AC305" s="22">
        <v>0.31381199999999998</v>
      </c>
      <c r="AD305">
        <f t="shared" si="52"/>
        <v>15.6921</v>
      </c>
      <c r="AE305">
        <f t="shared" si="53"/>
        <v>4.9349143764000001</v>
      </c>
      <c r="AF305" s="9"/>
      <c r="AG305" s="22">
        <v>1.3855</v>
      </c>
      <c r="AH305" s="22">
        <v>142.61500000000001</v>
      </c>
      <c r="AI305" s="22">
        <v>-1.42273E-2</v>
      </c>
      <c r="AJ305" s="22">
        <v>295</v>
      </c>
      <c r="AK305" s="22">
        <v>1.3855</v>
      </c>
      <c r="AL305">
        <f t="shared" si="54"/>
        <v>14.2273</v>
      </c>
      <c r="AM305">
        <f t="shared" si="55"/>
        <v>19.711924149999998</v>
      </c>
      <c r="AP305" s="9"/>
      <c r="AQ305" s="22">
        <v>0.31448399999999999</v>
      </c>
      <c r="AR305" s="22">
        <v>191.994</v>
      </c>
      <c r="AS305" s="22">
        <v>-1.5676900000000001E-2</v>
      </c>
      <c r="AT305" s="22">
        <v>295</v>
      </c>
      <c r="AU305" s="22">
        <v>0.31390400000000002</v>
      </c>
      <c r="AV305">
        <f t="shared" si="56"/>
        <v>15.6769</v>
      </c>
      <c r="AW305">
        <f t="shared" si="57"/>
        <v>4.9301342195999993</v>
      </c>
      <c r="AX305" s="9"/>
      <c r="AY305" s="22">
        <v>1.3855</v>
      </c>
      <c r="AZ305" s="22">
        <v>241.37700000000001</v>
      </c>
      <c r="BA305" s="22">
        <v>-1.4245600000000001E-2</v>
      </c>
      <c r="BB305" s="22">
        <v>295</v>
      </c>
      <c r="BC305" s="22">
        <v>1.38489</v>
      </c>
      <c r="BD305">
        <f t="shared" si="58"/>
        <v>14.245600000000001</v>
      </c>
      <c r="BE305">
        <f t="shared" si="59"/>
        <v>19.737278800000002</v>
      </c>
    </row>
    <row r="306" spans="6:57">
      <c r="F306" s="9"/>
      <c r="G306" s="22">
        <v>0.309448</v>
      </c>
      <c r="H306" s="22">
        <v>11.9674</v>
      </c>
      <c r="I306" s="22">
        <v>-1.5661600000000001E-2</v>
      </c>
      <c r="J306" s="22">
        <v>296</v>
      </c>
      <c r="K306" s="22">
        <v>0.30886799999999998</v>
      </c>
      <c r="L306">
        <f t="shared" si="48"/>
        <v>15.661600000000002</v>
      </c>
      <c r="M306">
        <f t="shared" si="49"/>
        <v>4.8464507968000001</v>
      </c>
      <c r="N306" s="9"/>
      <c r="O306" s="22">
        <v>1.39053</v>
      </c>
      <c r="P306" s="22">
        <v>61.388800000000003</v>
      </c>
      <c r="Q306" s="22">
        <v>-1.4267E-2</v>
      </c>
      <c r="R306" s="22">
        <v>296</v>
      </c>
      <c r="S306" s="22">
        <v>1.3897699999999999</v>
      </c>
      <c r="T306">
        <f t="shared" si="50"/>
        <v>14.266999999999999</v>
      </c>
      <c r="U306">
        <f t="shared" si="51"/>
        <v>19.83869151</v>
      </c>
      <c r="X306" s="9"/>
      <c r="Y306" s="22">
        <v>0.309448</v>
      </c>
      <c r="Z306" s="22">
        <v>110.96599999999999</v>
      </c>
      <c r="AA306" s="22">
        <v>-1.5698199999999999E-2</v>
      </c>
      <c r="AB306" s="22">
        <v>296</v>
      </c>
      <c r="AC306" s="22">
        <v>0.308807</v>
      </c>
      <c r="AD306">
        <f t="shared" si="52"/>
        <v>15.698199999999998</v>
      </c>
      <c r="AE306">
        <f t="shared" si="53"/>
        <v>4.8577765935999997</v>
      </c>
      <c r="AF306" s="9"/>
      <c r="AG306" s="22">
        <v>1.39053</v>
      </c>
      <c r="AH306" s="22">
        <v>142.625</v>
      </c>
      <c r="AI306" s="22">
        <v>-1.41846E-2</v>
      </c>
      <c r="AJ306" s="22">
        <v>296</v>
      </c>
      <c r="AK306" s="22">
        <v>1.3897699999999999</v>
      </c>
      <c r="AL306">
        <f t="shared" si="54"/>
        <v>14.1846</v>
      </c>
      <c r="AM306">
        <f t="shared" si="55"/>
        <v>19.724111837999999</v>
      </c>
      <c r="AP306" s="9"/>
      <c r="AQ306" s="22">
        <v>0.309448</v>
      </c>
      <c r="AR306" s="22">
        <v>192.00399999999999</v>
      </c>
      <c r="AS306" s="22">
        <v>-1.5682999999999999E-2</v>
      </c>
      <c r="AT306" s="22">
        <v>296</v>
      </c>
      <c r="AU306" s="22">
        <v>0.30892900000000001</v>
      </c>
      <c r="AV306">
        <f t="shared" si="56"/>
        <v>15.683</v>
      </c>
      <c r="AW306">
        <f t="shared" si="57"/>
        <v>4.8530729839999998</v>
      </c>
      <c r="AX306" s="9"/>
      <c r="AY306" s="22">
        <v>1.39053</v>
      </c>
      <c r="AZ306" s="22">
        <v>241.387</v>
      </c>
      <c r="BA306" s="22">
        <v>-1.42059E-2</v>
      </c>
      <c r="BB306" s="22">
        <v>296</v>
      </c>
      <c r="BC306" s="22">
        <v>1.3897699999999999</v>
      </c>
      <c r="BD306">
        <f t="shared" si="58"/>
        <v>14.2059</v>
      </c>
      <c r="BE306">
        <f t="shared" si="59"/>
        <v>19.753730127000001</v>
      </c>
    </row>
    <row r="307" spans="6:57">
      <c r="F307" s="9"/>
      <c r="G307" s="22">
        <v>0.30441299999999999</v>
      </c>
      <c r="H307" s="22">
        <v>11.977499999999999</v>
      </c>
      <c r="I307" s="22">
        <v>-1.5661600000000001E-2</v>
      </c>
      <c r="J307" s="22">
        <v>297</v>
      </c>
      <c r="K307" s="22">
        <v>0.30383300000000002</v>
      </c>
      <c r="L307">
        <f t="shared" si="48"/>
        <v>15.661600000000002</v>
      </c>
      <c r="M307">
        <f t="shared" si="49"/>
        <v>4.7675946408000005</v>
      </c>
      <c r="N307" s="9"/>
      <c r="O307" s="22">
        <v>1.39557</v>
      </c>
      <c r="P307" s="22">
        <v>61.398899999999998</v>
      </c>
      <c r="Q307" s="22">
        <v>-1.4236499999999999E-2</v>
      </c>
      <c r="R307" s="22">
        <v>297</v>
      </c>
      <c r="S307" s="22">
        <v>1.39496</v>
      </c>
      <c r="T307">
        <f t="shared" si="50"/>
        <v>14.236499999999999</v>
      </c>
      <c r="U307">
        <f t="shared" si="51"/>
        <v>19.868032305</v>
      </c>
      <c r="X307" s="9"/>
      <c r="Y307" s="22">
        <v>0.30441299999999999</v>
      </c>
      <c r="Z307" s="22">
        <v>110.976</v>
      </c>
      <c r="AA307" s="22">
        <v>-1.5704300000000001E-2</v>
      </c>
      <c r="AB307" s="22">
        <v>297</v>
      </c>
      <c r="AC307" s="22">
        <v>0.30377199999999999</v>
      </c>
      <c r="AD307">
        <f t="shared" si="52"/>
        <v>15.704300000000002</v>
      </c>
      <c r="AE307">
        <f t="shared" si="53"/>
        <v>4.7805930759000006</v>
      </c>
      <c r="AF307" s="9"/>
      <c r="AG307" s="22">
        <v>1.39557</v>
      </c>
      <c r="AH307" s="22">
        <v>142.63499999999999</v>
      </c>
      <c r="AI307" s="22">
        <v>-1.41388E-2</v>
      </c>
      <c r="AJ307" s="22">
        <v>297</v>
      </c>
      <c r="AK307" s="22">
        <v>1.3952599999999999</v>
      </c>
      <c r="AL307">
        <f t="shared" si="54"/>
        <v>14.1388</v>
      </c>
      <c r="AM307">
        <f t="shared" si="55"/>
        <v>19.731685115999998</v>
      </c>
      <c r="AP307" s="9"/>
      <c r="AQ307" s="22">
        <v>0.30441299999999999</v>
      </c>
      <c r="AR307" s="22">
        <v>192.01400000000001</v>
      </c>
      <c r="AS307" s="22">
        <v>-1.56799E-2</v>
      </c>
      <c r="AT307" s="22">
        <v>297</v>
      </c>
      <c r="AU307" s="22">
        <v>0.30383300000000002</v>
      </c>
      <c r="AV307">
        <f t="shared" si="56"/>
        <v>15.6799</v>
      </c>
      <c r="AW307">
        <f t="shared" si="57"/>
        <v>4.7731653986999998</v>
      </c>
      <c r="AX307" s="9"/>
      <c r="AY307" s="22">
        <v>1.39557</v>
      </c>
      <c r="AZ307" s="22">
        <v>241.39699999999999</v>
      </c>
      <c r="BA307" s="22">
        <v>-1.4169299999999999E-2</v>
      </c>
      <c r="BB307" s="22">
        <v>297</v>
      </c>
      <c r="BC307" s="22">
        <v>1.39496</v>
      </c>
      <c r="BD307">
        <f t="shared" si="58"/>
        <v>14.1693</v>
      </c>
      <c r="BE307">
        <f t="shared" si="59"/>
        <v>19.774250000999999</v>
      </c>
    </row>
    <row r="308" spans="6:57">
      <c r="F308" s="9"/>
      <c r="G308" s="22">
        <v>0.299377</v>
      </c>
      <c r="H308" s="22">
        <v>11.9876</v>
      </c>
      <c r="I308" s="22">
        <v>-1.56647E-2</v>
      </c>
      <c r="J308" s="22">
        <v>298</v>
      </c>
      <c r="K308" s="22">
        <v>0.29870600000000003</v>
      </c>
      <c r="L308">
        <f t="shared" si="48"/>
        <v>15.6647</v>
      </c>
      <c r="M308">
        <f t="shared" si="49"/>
        <v>4.6896508919000004</v>
      </c>
      <c r="N308" s="9"/>
      <c r="O308" s="22">
        <v>1.4006000000000001</v>
      </c>
      <c r="P308" s="22">
        <v>61.408999999999999</v>
      </c>
      <c r="Q308" s="22">
        <v>-1.4202899999999999E-2</v>
      </c>
      <c r="R308" s="22">
        <v>298</v>
      </c>
      <c r="S308" s="22">
        <v>1.39954</v>
      </c>
      <c r="T308">
        <f t="shared" si="50"/>
        <v>14.2029</v>
      </c>
      <c r="U308">
        <f t="shared" si="51"/>
        <v>19.892581740000001</v>
      </c>
      <c r="X308" s="9"/>
      <c r="Y308" s="22">
        <v>0.299377</v>
      </c>
      <c r="Z308" s="22">
        <v>110.986</v>
      </c>
      <c r="AA308" s="22">
        <v>-1.5704300000000001E-2</v>
      </c>
      <c r="AB308" s="22">
        <v>298</v>
      </c>
      <c r="AC308" s="22">
        <v>0.29882799999999998</v>
      </c>
      <c r="AD308">
        <f t="shared" si="52"/>
        <v>15.704300000000002</v>
      </c>
      <c r="AE308">
        <f t="shared" si="53"/>
        <v>4.7015062211000007</v>
      </c>
      <c r="AF308" s="9"/>
      <c r="AG308" s="22">
        <v>1.4006000000000001</v>
      </c>
      <c r="AH308" s="22">
        <v>142.64599999999999</v>
      </c>
      <c r="AI308" s="22">
        <v>-1.41022E-2</v>
      </c>
      <c r="AJ308" s="22">
        <v>298</v>
      </c>
      <c r="AK308" s="22">
        <v>1.40015</v>
      </c>
      <c r="AL308">
        <f t="shared" si="54"/>
        <v>14.1022</v>
      </c>
      <c r="AM308">
        <f t="shared" si="55"/>
        <v>19.751541320000001</v>
      </c>
      <c r="AP308" s="9"/>
      <c r="AQ308" s="22">
        <v>0.299377</v>
      </c>
      <c r="AR308" s="22">
        <v>192.024</v>
      </c>
      <c r="AS308" s="22">
        <v>-1.56799E-2</v>
      </c>
      <c r="AT308" s="22">
        <v>298</v>
      </c>
      <c r="AU308" s="22">
        <v>0.29873699999999997</v>
      </c>
      <c r="AV308">
        <f t="shared" si="56"/>
        <v>15.6799</v>
      </c>
      <c r="AW308">
        <f t="shared" si="57"/>
        <v>4.6942014222999999</v>
      </c>
      <c r="AX308" s="9"/>
      <c r="AY308" s="22">
        <v>1.4006000000000001</v>
      </c>
      <c r="AZ308" s="22">
        <v>241.40700000000001</v>
      </c>
      <c r="BA308" s="22">
        <v>-1.41266E-2</v>
      </c>
      <c r="BB308" s="22">
        <v>298</v>
      </c>
      <c r="BC308" s="22">
        <v>1.40015</v>
      </c>
      <c r="BD308">
        <f t="shared" si="58"/>
        <v>14.1266</v>
      </c>
      <c r="BE308">
        <f t="shared" si="59"/>
        <v>19.785715960000001</v>
      </c>
    </row>
    <row r="309" spans="6:57">
      <c r="F309" s="9"/>
      <c r="G309" s="22">
        <v>0.29434199999999999</v>
      </c>
      <c r="H309" s="22">
        <v>11.9976</v>
      </c>
      <c r="I309" s="22">
        <v>-1.56647E-2</v>
      </c>
      <c r="J309" s="22">
        <v>299</v>
      </c>
      <c r="K309" s="22">
        <v>0.29370099999999999</v>
      </c>
      <c r="L309">
        <f t="shared" si="48"/>
        <v>15.6647</v>
      </c>
      <c r="M309">
        <f t="shared" si="49"/>
        <v>4.6107791273999998</v>
      </c>
      <c r="N309" s="9"/>
      <c r="O309" s="22">
        <v>1.40564</v>
      </c>
      <c r="P309" s="22">
        <v>61.418999999999997</v>
      </c>
      <c r="Q309" s="22">
        <v>-1.4154099999999999E-2</v>
      </c>
      <c r="R309" s="22">
        <v>299</v>
      </c>
      <c r="S309" s="22">
        <v>1.40503</v>
      </c>
      <c r="T309">
        <f t="shared" si="50"/>
        <v>14.1541</v>
      </c>
      <c r="U309">
        <f t="shared" si="51"/>
        <v>19.895569123999998</v>
      </c>
      <c r="X309" s="9"/>
      <c r="Y309" s="22">
        <v>0.29434199999999999</v>
      </c>
      <c r="Z309" s="22">
        <v>110.996</v>
      </c>
      <c r="AA309" s="22">
        <v>-1.5704300000000001E-2</v>
      </c>
      <c r="AB309" s="22">
        <v>299</v>
      </c>
      <c r="AC309" s="22">
        <v>0.29379300000000003</v>
      </c>
      <c r="AD309">
        <f t="shared" si="52"/>
        <v>15.704300000000002</v>
      </c>
      <c r="AE309">
        <f t="shared" si="53"/>
        <v>4.6224350706000008</v>
      </c>
      <c r="AF309" s="9"/>
      <c r="AG309" s="22">
        <v>1.40564</v>
      </c>
      <c r="AH309" s="22">
        <v>142.65600000000001</v>
      </c>
      <c r="AI309" s="22">
        <v>-1.40625E-2</v>
      </c>
      <c r="AJ309" s="22">
        <v>299</v>
      </c>
      <c r="AK309" s="22">
        <v>1.40503</v>
      </c>
      <c r="AL309">
        <f t="shared" si="54"/>
        <v>14.0625</v>
      </c>
      <c r="AM309">
        <f t="shared" si="55"/>
        <v>19.7668125</v>
      </c>
      <c r="AP309" s="9"/>
      <c r="AQ309" s="22">
        <v>0.29434199999999999</v>
      </c>
      <c r="AR309" s="22">
        <v>192.03399999999999</v>
      </c>
      <c r="AS309" s="22">
        <v>-1.56799E-2</v>
      </c>
      <c r="AT309" s="22">
        <v>299</v>
      </c>
      <c r="AU309" s="22">
        <v>0.29373199999999999</v>
      </c>
      <c r="AV309">
        <f t="shared" si="56"/>
        <v>15.6799</v>
      </c>
      <c r="AW309">
        <f t="shared" si="57"/>
        <v>4.6152531257999998</v>
      </c>
      <c r="AX309" s="9"/>
      <c r="AY309" s="22">
        <v>1.40564</v>
      </c>
      <c r="AZ309" s="22">
        <v>241.417</v>
      </c>
      <c r="BA309" s="22">
        <v>-1.40839E-2</v>
      </c>
      <c r="BB309" s="22">
        <v>299</v>
      </c>
      <c r="BC309" s="22">
        <v>1.40472</v>
      </c>
      <c r="BD309">
        <f t="shared" si="58"/>
        <v>14.0839</v>
      </c>
      <c r="BE309">
        <f t="shared" si="59"/>
        <v>19.796893195999999</v>
      </c>
    </row>
    <row r="310" spans="6:57">
      <c r="F310" s="9"/>
      <c r="G310" s="22">
        <v>0.28930699999999998</v>
      </c>
      <c r="H310" s="22">
        <v>12.0077</v>
      </c>
      <c r="I310" s="22">
        <v>-1.56677E-2</v>
      </c>
      <c r="J310" s="22">
        <v>300</v>
      </c>
      <c r="K310" s="22">
        <v>0.28869600000000001</v>
      </c>
      <c r="L310">
        <f t="shared" si="48"/>
        <v>15.6677</v>
      </c>
      <c r="M310">
        <f t="shared" si="49"/>
        <v>4.5327752838999995</v>
      </c>
      <c r="N310" s="9"/>
      <c r="O310" s="22">
        <v>1.4106799999999999</v>
      </c>
      <c r="P310" s="22">
        <v>61.429099999999998</v>
      </c>
      <c r="Q310" s="22">
        <v>-1.4114399999999999E-2</v>
      </c>
      <c r="R310" s="22">
        <v>300</v>
      </c>
      <c r="S310" s="22">
        <v>1.40961</v>
      </c>
      <c r="T310">
        <f t="shared" si="50"/>
        <v>14.1144</v>
      </c>
      <c r="U310">
        <f t="shared" si="51"/>
        <v>19.910901791999997</v>
      </c>
      <c r="X310" s="9"/>
      <c r="Y310" s="22">
        <v>0.28930699999999998</v>
      </c>
      <c r="Z310" s="22">
        <v>111.00700000000001</v>
      </c>
      <c r="AA310" s="22">
        <v>-1.5701300000000001E-2</v>
      </c>
      <c r="AB310" s="22">
        <v>300</v>
      </c>
      <c r="AC310" s="22">
        <v>0.28875699999999999</v>
      </c>
      <c r="AD310">
        <f t="shared" si="52"/>
        <v>15.701300000000002</v>
      </c>
      <c r="AE310">
        <f t="shared" si="53"/>
        <v>4.5424959990999998</v>
      </c>
      <c r="AF310" s="9"/>
      <c r="AG310" s="22">
        <v>1.4106799999999999</v>
      </c>
      <c r="AH310" s="22">
        <v>142.666</v>
      </c>
      <c r="AI310" s="22">
        <v>-1.40228E-2</v>
      </c>
      <c r="AJ310" s="22">
        <v>300</v>
      </c>
      <c r="AK310" s="22">
        <v>1.41022</v>
      </c>
      <c r="AL310">
        <f t="shared" si="54"/>
        <v>14.0228</v>
      </c>
      <c r="AM310">
        <f t="shared" si="55"/>
        <v>19.781683504</v>
      </c>
      <c r="AP310" s="9"/>
      <c r="AQ310" s="22">
        <v>0.28930699999999998</v>
      </c>
      <c r="AR310" s="22">
        <v>192.04400000000001</v>
      </c>
      <c r="AS310" s="22">
        <v>-1.5685999999999999E-2</v>
      </c>
      <c r="AT310" s="22">
        <v>300</v>
      </c>
      <c r="AU310" s="22">
        <v>0.28872700000000001</v>
      </c>
      <c r="AV310">
        <f t="shared" si="56"/>
        <v>15.685999999999998</v>
      </c>
      <c r="AW310">
        <f t="shared" si="57"/>
        <v>4.5380696019999993</v>
      </c>
      <c r="AX310" s="9"/>
      <c r="AY310" s="22">
        <v>1.4106799999999999</v>
      </c>
      <c r="AZ310" s="22">
        <v>241.42699999999999</v>
      </c>
      <c r="BA310" s="22">
        <v>-1.40442E-2</v>
      </c>
      <c r="BB310" s="22">
        <v>300</v>
      </c>
      <c r="BC310" s="22">
        <v>1.41022</v>
      </c>
      <c r="BD310">
        <f t="shared" si="58"/>
        <v>14.0442</v>
      </c>
      <c r="BE310">
        <f t="shared" si="59"/>
        <v>19.811872055999999</v>
      </c>
    </row>
    <row r="311" spans="6:57">
      <c r="F311" s="9"/>
      <c r="G311" s="22">
        <v>0.284271</v>
      </c>
      <c r="H311" s="22">
        <v>12.017799999999999</v>
      </c>
      <c r="I311" s="22">
        <v>-1.5670799999999999E-2</v>
      </c>
      <c r="J311" s="22">
        <v>301</v>
      </c>
      <c r="K311" s="22">
        <v>0.283661</v>
      </c>
      <c r="L311">
        <f t="shared" si="48"/>
        <v>15.670799999999998</v>
      </c>
      <c r="M311">
        <f t="shared" si="49"/>
        <v>4.4547539867999992</v>
      </c>
      <c r="N311" s="9"/>
      <c r="O311" s="22">
        <v>1.41571</v>
      </c>
      <c r="P311" s="22">
        <v>61.4392</v>
      </c>
      <c r="Q311" s="22">
        <v>-1.4071699999999999E-2</v>
      </c>
      <c r="R311" s="22">
        <v>301</v>
      </c>
      <c r="S311" s="22">
        <v>1.4151</v>
      </c>
      <c r="T311">
        <f t="shared" si="50"/>
        <v>14.0717</v>
      </c>
      <c r="U311">
        <f t="shared" si="51"/>
        <v>19.921446407000001</v>
      </c>
      <c r="X311" s="9"/>
      <c r="Y311" s="22">
        <v>0.284271</v>
      </c>
      <c r="Z311" s="22">
        <v>111.017</v>
      </c>
      <c r="AA311" s="22">
        <v>-1.5695199999999999E-2</v>
      </c>
      <c r="AB311" s="22">
        <v>301</v>
      </c>
      <c r="AC311" s="22">
        <v>0.28360000000000002</v>
      </c>
      <c r="AD311">
        <f t="shared" si="52"/>
        <v>15.6952</v>
      </c>
      <c r="AE311">
        <f t="shared" si="53"/>
        <v>4.4616901991999995</v>
      </c>
      <c r="AF311" s="9"/>
      <c r="AG311" s="22">
        <v>1.41571</v>
      </c>
      <c r="AH311" s="22">
        <v>142.67599999999999</v>
      </c>
      <c r="AI311" s="22">
        <v>-1.3998399999999999E-2</v>
      </c>
      <c r="AJ311" s="22">
        <v>301</v>
      </c>
      <c r="AK311" s="22">
        <v>1.4154100000000001</v>
      </c>
      <c r="AL311">
        <f t="shared" si="54"/>
        <v>13.9984</v>
      </c>
      <c r="AM311">
        <f t="shared" si="55"/>
        <v>19.817674864000001</v>
      </c>
      <c r="AP311" s="9"/>
      <c r="AQ311" s="22">
        <v>0.284271</v>
      </c>
      <c r="AR311" s="22">
        <v>192.054</v>
      </c>
      <c r="AS311" s="22">
        <v>-1.5685999999999999E-2</v>
      </c>
      <c r="AT311" s="22">
        <v>301</v>
      </c>
      <c r="AU311" s="22">
        <v>0.28372199999999997</v>
      </c>
      <c r="AV311">
        <f t="shared" si="56"/>
        <v>15.685999999999998</v>
      </c>
      <c r="AW311">
        <f t="shared" si="57"/>
        <v>4.4590749059999997</v>
      </c>
      <c r="AX311" s="9"/>
      <c r="AY311" s="22">
        <v>1.41571</v>
      </c>
      <c r="AZ311" s="22">
        <v>241.43799999999999</v>
      </c>
      <c r="BA311" s="22">
        <v>-1.40045E-2</v>
      </c>
      <c r="BB311" s="22">
        <v>301</v>
      </c>
      <c r="BC311" s="22">
        <v>1.4151</v>
      </c>
      <c r="BD311">
        <f t="shared" si="58"/>
        <v>14.0045</v>
      </c>
      <c r="BE311">
        <f t="shared" si="59"/>
        <v>19.826310695</v>
      </c>
    </row>
    <row r="312" spans="6:57">
      <c r="F312" s="9"/>
      <c r="G312" s="22">
        <v>0.27923599999999998</v>
      </c>
      <c r="H312" s="22">
        <v>12.027799999999999</v>
      </c>
      <c r="I312" s="22">
        <v>-1.5670799999999999E-2</v>
      </c>
      <c r="J312" s="22">
        <v>302</v>
      </c>
      <c r="K312" s="22">
        <v>0.27862500000000001</v>
      </c>
      <c r="L312">
        <f t="shared" si="48"/>
        <v>15.670799999999998</v>
      </c>
      <c r="M312">
        <f t="shared" si="49"/>
        <v>4.3758515087999994</v>
      </c>
      <c r="N312" s="9"/>
      <c r="O312" s="22">
        <v>1.42075</v>
      </c>
      <c r="P312" s="22">
        <v>61.449300000000001</v>
      </c>
      <c r="Q312" s="22">
        <v>-1.4025900000000001E-2</v>
      </c>
      <c r="R312" s="22">
        <v>302</v>
      </c>
      <c r="S312" s="22">
        <v>1.4202900000000001</v>
      </c>
      <c r="T312">
        <f t="shared" si="50"/>
        <v>14.0259</v>
      </c>
      <c r="U312">
        <f t="shared" si="51"/>
        <v>19.927297424999999</v>
      </c>
      <c r="X312" s="9"/>
      <c r="Y312" s="22">
        <v>0.27923599999999998</v>
      </c>
      <c r="Z312" s="22">
        <v>111.027</v>
      </c>
      <c r="AA312" s="22">
        <v>-1.5698199999999999E-2</v>
      </c>
      <c r="AB312" s="22">
        <v>302</v>
      </c>
      <c r="AC312" s="22">
        <v>0.27862500000000001</v>
      </c>
      <c r="AD312">
        <f t="shared" si="52"/>
        <v>15.698199999999998</v>
      </c>
      <c r="AE312">
        <f t="shared" si="53"/>
        <v>4.3835025751999996</v>
      </c>
      <c r="AF312" s="9"/>
      <c r="AG312" s="22">
        <v>1.42075</v>
      </c>
      <c r="AH312" s="22">
        <v>142.68600000000001</v>
      </c>
      <c r="AI312" s="22">
        <v>-1.3958699999999999E-2</v>
      </c>
      <c r="AJ312" s="22">
        <v>302</v>
      </c>
      <c r="AK312" s="22">
        <v>1.4202900000000001</v>
      </c>
      <c r="AL312">
        <f t="shared" si="54"/>
        <v>13.958699999999999</v>
      </c>
      <c r="AM312">
        <f t="shared" si="55"/>
        <v>19.831823024999998</v>
      </c>
      <c r="AP312" s="9"/>
      <c r="AQ312" s="22">
        <v>0.27923599999999998</v>
      </c>
      <c r="AR312" s="22">
        <v>192.06399999999999</v>
      </c>
      <c r="AS312" s="22">
        <v>-1.5682999999999999E-2</v>
      </c>
      <c r="AT312" s="22">
        <v>302</v>
      </c>
      <c r="AU312" s="22">
        <v>0.27862500000000001</v>
      </c>
      <c r="AV312">
        <f t="shared" si="56"/>
        <v>15.683</v>
      </c>
      <c r="AW312">
        <f t="shared" si="57"/>
        <v>4.3792581879999997</v>
      </c>
      <c r="AX312" s="9"/>
      <c r="AY312" s="22">
        <v>1.42075</v>
      </c>
      <c r="AZ312" s="22">
        <v>241.44800000000001</v>
      </c>
      <c r="BA312" s="22">
        <v>-1.3952600000000001E-2</v>
      </c>
      <c r="BB312" s="22">
        <v>302</v>
      </c>
      <c r="BC312" s="22">
        <v>1.4202900000000001</v>
      </c>
      <c r="BD312">
        <f t="shared" si="58"/>
        <v>13.9526</v>
      </c>
      <c r="BE312">
        <f t="shared" si="59"/>
        <v>19.823156449999999</v>
      </c>
    </row>
    <row r="313" spans="6:57">
      <c r="F313" s="9"/>
      <c r="G313" s="22">
        <v>0.2742</v>
      </c>
      <c r="H313" s="22">
        <v>12.0379</v>
      </c>
      <c r="I313" s="22">
        <v>-1.5670799999999999E-2</v>
      </c>
      <c r="J313" s="22">
        <v>303</v>
      </c>
      <c r="K313" s="22">
        <v>0.273621</v>
      </c>
      <c r="L313">
        <f t="shared" si="48"/>
        <v>15.670799999999998</v>
      </c>
      <c r="M313">
        <f t="shared" si="49"/>
        <v>4.2969333599999997</v>
      </c>
      <c r="N313" s="9"/>
      <c r="O313" s="22">
        <v>1.42578</v>
      </c>
      <c r="P313" s="22">
        <v>61.459299999999999</v>
      </c>
      <c r="Q313" s="22">
        <v>-1.39893E-2</v>
      </c>
      <c r="R313" s="22">
        <v>303</v>
      </c>
      <c r="S313" s="22">
        <v>1.4248700000000001</v>
      </c>
      <c r="T313">
        <f t="shared" si="50"/>
        <v>13.9893</v>
      </c>
      <c r="U313">
        <f t="shared" si="51"/>
        <v>19.945664153999999</v>
      </c>
      <c r="X313" s="9"/>
      <c r="Y313" s="22">
        <v>0.2742</v>
      </c>
      <c r="Z313" s="22">
        <v>111.03700000000001</v>
      </c>
      <c r="AA313" s="22">
        <v>-1.5695199999999999E-2</v>
      </c>
      <c r="AB313" s="22">
        <v>303</v>
      </c>
      <c r="AC313" s="22">
        <v>0.27365099999999998</v>
      </c>
      <c r="AD313">
        <f t="shared" si="52"/>
        <v>15.6952</v>
      </c>
      <c r="AE313">
        <f t="shared" si="53"/>
        <v>4.3036238400000002</v>
      </c>
      <c r="AF313" s="9"/>
      <c r="AG313" s="22">
        <v>1.42578</v>
      </c>
      <c r="AH313" s="22">
        <v>142.696</v>
      </c>
      <c r="AI313" s="22">
        <v>-1.39069E-2</v>
      </c>
      <c r="AJ313" s="22">
        <v>303</v>
      </c>
      <c r="AK313" s="22">
        <v>1.4254800000000001</v>
      </c>
      <c r="AL313">
        <f t="shared" si="54"/>
        <v>13.9069</v>
      </c>
      <c r="AM313">
        <f t="shared" si="55"/>
        <v>19.828179882000001</v>
      </c>
      <c r="AP313" s="9"/>
      <c r="AQ313" s="22">
        <v>0.2742</v>
      </c>
      <c r="AR313" s="22">
        <v>192.07400000000001</v>
      </c>
      <c r="AS313" s="22">
        <v>-1.5685999999999999E-2</v>
      </c>
      <c r="AT313" s="22">
        <v>303</v>
      </c>
      <c r="AU313" s="22">
        <v>0.27359</v>
      </c>
      <c r="AV313">
        <f t="shared" si="56"/>
        <v>15.685999999999998</v>
      </c>
      <c r="AW313">
        <f t="shared" si="57"/>
        <v>4.3011011999999997</v>
      </c>
      <c r="AX313" s="9"/>
      <c r="AY313" s="22">
        <v>1.42578</v>
      </c>
      <c r="AZ313" s="22">
        <v>241.458</v>
      </c>
      <c r="BA313" s="22">
        <v>-1.39069E-2</v>
      </c>
      <c r="BB313" s="22">
        <v>303</v>
      </c>
      <c r="BC313" s="22">
        <v>1.42517</v>
      </c>
      <c r="BD313">
        <f t="shared" si="58"/>
        <v>13.9069</v>
      </c>
      <c r="BE313">
        <f t="shared" si="59"/>
        <v>19.828179882000001</v>
      </c>
    </row>
    <row r="314" spans="6:57">
      <c r="F314" s="9"/>
      <c r="G314" s="22">
        <v>0.26916499999999999</v>
      </c>
      <c r="H314" s="22">
        <v>12.048</v>
      </c>
      <c r="I314" s="22">
        <v>-1.5670799999999999E-2</v>
      </c>
      <c r="J314" s="22">
        <v>304</v>
      </c>
      <c r="K314" s="22">
        <v>0.26852399999999998</v>
      </c>
      <c r="L314">
        <f t="shared" si="48"/>
        <v>15.670799999999998</v>
      </c>
      <c r="M314">
        <f t="shared" si="49"/>
        <v>4.218030881999999</v>
      </c>
      <c r="N314" s="9"/>
      <c r="O314" s="22">
        <v>1.43082</v>
      </c>
      <c r="P314" s="22">
        <v>61.4694</v>
      </c>
      <c r="Q314" s="22">
        <v>-1.39496E-2</v>
      </c>
      <c r="R314" s="22">
        <v>304</v>
      </c>
      <c r="S314" s="22">
        <v>1.43005</v>
      </c>
      <c r="T314">
        <f t="shared" si="50"/>
        <v>13.9496</v>
      </c>
      <c r="U314">
        <f t="shared" si="51"/>
        <v>19.959366672000002</v>
      </c>
      <c r="X314" s="9"/>
      <c r="Y314" s="22">
        <v>0.26916499999999999</v>
      </c>
      <c r="Z314" s="22">
        <v>111.047</v>
      </c>
      <c r="AA314" s="22">
        <v>-1.56921E-2</v>
      </c>
      <c r="AB314" s="22">
        <v>304</v>
      </c>
      <c r="AC314" s="22">
        <v>0.26852399999999998</v>
      </c>
      <c r="AD314">
        <f t="shared" si="52"/>
        <v>15.6921</v>
      </c>
      <c r="AE314">
        <f t="shared" si="53"/>
        <v>4.2237640965000001</v>
      </c>
      <c r="AF314" s="9"/>
      <c r="AG314" s="22">
        <v>1.43082</v>
      </c>
      <c r="AH314" s="22">
        <v>142.70599999999999</v>
      </c>
      <c r="AI314" s="22">
        <v>-1.38519E-2</v>
      </c>
      <c r="AJ314" s="22">
        <v>304</v>
      </c>
      <c r="AK314" s="22">
        <v>1.43005</v>
      </c>
      <c r="AL314">
        <f t="shared" si="54"/>
        <v>13.851900000000001</v>
      </c>
      <c r="AM314">
        <f t="shared" si="55"/>
        <v>19.819575558</v>
      </c>
      <c r="AP314" s="9"/>
      <c r="AQ314" s="22">
        <v>0.26916499999999999</v>
      </c>
      <c r="AR314" s="22">
        <v>192.084</v>
      </c>
      <c r="AS314" s="22">
        <v>-1.5689100000000001E-2</v>
      </c>
      <c r="AT314" s="22">
        <v>304</v>
      </c>
      <c r="AU314" s="22">
        <v>0.26852399999999998</v>
      </c>
      <c r="AV314">
        <f t="shared" si="56"/>
        <v>15.689100000000002</v>
      </c>
      <c r="AW314">
        <f t="shared" si="57"/>
        <v>4.2229566015</v>
      </c>
      <c r="AX314" s="9"/>
      <c r="AY314" s="22">
        <v>1.43082</v>
      </c>
      <c r="AZ314" s="22">
        <v>241.46799999999999</v>
      </c>
      <c r="BA314" s="22">
        <v>-1.3858000000000001E-2</v>
      </c>
      <c r="BB314" s="22">
        <v>304</v>
      </c>
      <c r="BC314" s="22">
        <v>1.42944</v>
      </c>
      <c r="BD314">
        <f t="shared" si="58"/>
        <v>13.858000000000001</v>
      </c>
      <c r="BE314">
        <f t="shared" si="59"/>
        <v>19.828303560000002</v>
      </c>
    </row>
    <row r="315" spans="6:57">
      <c r="F315" s="9"/>
      <c r="G315" s="22">
        <v>0.26412999999999998</v>
      </c>
      <c r="H315" s="22">
        <v>12.0581</v>
      </c>
      <c r="I315" s="22">
        <v>-1.5673800000000002E-2</v>
      </c>
      <c r="J315" s="22">
        <v>305</v>
      </c>
      <c r="K315" s="22">
        <v>0.263519</v>
      </c>
      <c r="L315">
        <f t="shared" si="48"/>
        <v>15.673800000000002</v>
      </c>
      <c r="M315">
        <f t="shared" si="49"/>
        <v>4.139920794</v>
      </c>
      <c r="N315" s="9"/>
      <c r="O315" s="22">
        <v>1.4358500000000001</v>
      </c>
      <c r="P315" s="22">
        <v>61.479500000000002</v>
      </c>
      <c r="Q315" s="22">
        <v>-1.3916E-2</v>
      </c>
      <c r="R315" s="22">
        <v>305</v>
      </c>
      <c r="S315" s="22">
        <v>1.4352400000000001</v>
      </c>
      <c r="T315">
        <f t="shared" si="50"/>
        <v>13.916</v>
      </c>
      <c r="U315">
        <f t="shared" si="51"/>
        <v>19.981288600000003</v>
      </c>
      <c r="X315" s="9"/>
      <c r="Y315" s="22">
        <v>0.26412999999999998</v>
      </c>
      <c r="Z315" s="22">
        <v>111.057</v>
      </c>
      <c r="AA315" s="22">
        <v>-1.5695199999999999E-2</v>
      </c>
      <c r="AB315" s="22">
        <v>305</v>
      </c>
      <c r="AC315" s="22">
        <v>0.26355000000000001</v>
      </c>
      <c r="AD315">
        <f t="shared" si="52"/>
        <v>15.6952</v>
      </c>
      <c r="AE315">
        <f t="shared" si="53"/>
        <v>4.1455731759999992</v>
      </c>
      <c r="AF315" s="9"/>
      <c r="AG315" s="22">
        <v>1.4358500000000001</v>
      </c>
      <c r="AH315" s="22">
        <v>142.71600000000001</v>
      </c>
      <c r="AI315" s="22">
        <v>-1.38E-2</v>
      </c>
      <c r="AJ315" s="22">
        <v>305</v>
      </c>
      <c r="AK315" s="22">
        <v>1.4349400000000001</v>
      </c>
      <c r="AL315">
        <f t="shared" si="54"/>
        <v>13.799999999999999</v>
      </c>
      <c r="AM315">
        <f t="shared" si="55"/>
        <v>19.814730000000001</v>
      </c>
      <c r="AP315" s="9"/>
      <c r="AQ315" s="22">
        <v>0.26412999999999998</v>
      </c>
      <c r="AR315" s="22">
        <v>192.09399999999999</v>
      </c>
      <c r="AS315" s="22">
        <v>-1.5695199999999999E-2</v>
      </c>
      <c r="AT315" s="22">
        <v>305</v>
      </c>
      <c r="AU315" s="22">
        <v>0.26357999999999998</v>
      </c>
      <c r="AV315">
        <f t="shared" si="56"/>
        <v>15.6952</v>
      </c>
      <c r="AW315">
        <f t="shared" si="57"/>
        <v>4.1455731759999992</v>
      </c>
      <c r="AX315" s="9"/>
      <c r="AY315" s="22">
        <v>1.4358500000000001</v>
      </c>
      <c r="AZ315" s="22">
        <v>241.47800000000001</v>
      </c>
      <c r="BA315" s="22">
        <v>-1.38245E-2</v>
      </c>
      <c r="BB315" s="22">
        <v>305</v>
      </c>
      <c r="BC315" s="22">
        <v>1.4352400000000001</v>
      </c>
      <c r="BD315">
        <f t="shared" si="58"/>
        <v>13.8245</v>
      </c>
      <c r="BE315">
        <f t="shared" si="59"/>
        <v>19.849908325000001</v>
      </c>
    </row>
    <row r="316" spans="6:57">
      <c r="F316" s="9"/>
      <c r="G316" s="22">
        <v>0.25909399999999999</v>
      </c>
      <c r="H316" s="22">
        <v>12.068099999999999</v>
      </c>
      <c r="I316" s="22">
        <v>-1.56799E-2</v>
      </c>
      <c r="J316" s="22">
        <v>306</v>
      </c>
      <c r="K316" s="22">
        <v>0.25851400000000002</v>
      </c>
      <c r="L316">
        <f t="shared" si="48"/>
        <v>15.6799</v>
      </c>
      <c r="M316">
        <f t="shared" si="49"/>
        <v>4.0625680105999997</v>
      </c>
      <c r="N316" s="9"/>
      <c r="O316" s="22">
        <v>1.44089</v>
      </c>
      <c r="P316" s="22">
        <v>61.4895</v>
      </c>
      <c r="Q316" s="22">
        <v>-1.38794E-2</v>
      </c>
      <c r="R316" s="22">
        <v>306</v>
      </c>
      <c r="S316" s="22">
        <v>1.4398200000000001</v>
      </c>
      <c r="T316">
        <f t="shared" si="50"/>
        <v>13.8794</v>
      </c>
      <c r="U316">
        <f t="shared" si="51"/>
        <v>19.998688666</v>
      </c>
      <c r="X316" s="9"/>
      <c r="Y316" s="22">
        <v>0.25909399999999999</v>
      </c>
      <c r="Z316" s="22">
        <v>111.06699999999999</v>
      </c>
      <c r="AA316" s="22">
        <v>-1.56921E-2</v>
      </c>
      <c r="AB316" s="22">
        <v>306</v>
      </c>
      <c r="AC316" s="22">
        <v>0.25848399999999999</v>
      </c>
      <c r="AD316">
        <f t="shared" si="52"/>
        <v>15.6921</v>
      </c>
      <c r="AE316">
        <f t="shared" si="53"/>
        <v>4.0657289574000002</v>
      </c>
      <c r="AF316" s="9"/>
      <c r="AG316" s="22">
        <v>1.44089</v>
      </c>
      <c r="AH316" s="22">
        <v>142.726</v>
      </c>
      <c r="AI316" s="22">
        <v>-1.3754300000000001E-2</v>
      </c>
      <c r="AJ316" s="22">
        <v>306</v>
      </c>
      <c r="AK316" s="22">
        <v>1.4395100000000001</v>
      </c>
      <c r="AL316">
        <f t="shared" si="54"/>
        <v>13.754300000000001</v>
      </c>
      <c r="AM316">
        <f t="shared" si="55"/>
        <v>19.818433327000001</v>
      </c>
      <c r="AP316" s="9"/>
      <c r="AQ316" s="22">
        <v>0.25909399999999999</v>
      </c>
      <c r="AR316" s="22">
        <v>192.10400000000001</v>
      </c>
      <c r="AS316" s="22">
        <v>-1.5704300000000001E-2</v>
      </c>
      <c r="AT316" s="22">
        <v>306</v>
      </c>
      <c r="AU316" s="22">
        <v>0.25848399999999999</v>
      </c>
      <c r="AV316">
        <f t="shared" si="56"/>
        <v>15.704300000000002</v>
      </c>
      <c r="AW316">
        <f t="shared" si="57"/>
        <v>4.0688899042000006</v>
      </c>
      <c r="AX316" s="9"/>
      <c r="AY316" s="22">
        <v>1.44089</v>
      </c>
      <c r="AZ316" s="22">
        <v>241.488</v>
      </c>
      <c r="BA316" s="22">
        <v>-1.37787E-2</v>
      </c>
      <c r="BB316" s="22">
        <v>306</v>
      </c>
      <c r="BC316" s="22">
        <v>1.4398200000000001</v>
      </c>
      <c r="BD316">
        <f t="shared" si="58"/>
        <v>13.778699999999999</v>
      </c>
      <c r="BE316">
        <f t="shared" si="59"/>
        <v>19.853591042999998</v>
      </c>
    </row>
    <row r="317" spans="6:57">
      <c r="F317" s="9"/>
      <c r="G317" s="22">
        <v>0.25405899999999998</v>
      </c>
      <c r="H317" s="22">
        <v>12.078200000000001</v>
      </c>
      <c r="I317" s="22">
        <v>-1.5682999999999999E-2</v>
      </c>
      <c r="J317" s="22">
        <v>307</v>
      </c>
      <c r="K317" s="22">
        <v>0.25341799999999998</v>
      </c>
      <c r="L317">
        <f t="shared" si="48"/>
        <v>15.683</v>
      </c>
      <c r="M317">
        <f t="shared" si="49"/>
        <v>3.9844072969999997</v>
      </c>
      <c r="N317" s="9"/>
      <c r="O317" s="22">
        <v>1.4459200000000001</v>
      </c>
      <c r="P317" s="22">
        <v>61.499600000000001</v>
      </c>
      <c r="Q317" s="22">
        <v>-1.38245E-2</v>
      </c>
      <c r="R317" s="22">
        <v>307</v>
      </c>
      <c r="S317" s="22">
        <v>1.4450099999999999</v>
      </c>
      <c r="T317">
        <f t="shared" si="50"/>
        <v>13.8245</v>
      </c>
      <c r="U317">
        <f t="shared" si="51"/>
        <v>19.989121040000001</v>
      </c>
      <c r="X317" s="9"/>
      <c r="Y317" s="22">
        <v>0.25405899999999998</v>
      </c>
      <c r="Z317" s="22">
        <v>111.077</v>
      </c>
      <c r="AA317" s="22">
        <v>-1.5689100000000001E-2</v>
      </c>
      <c r="AB317" s="22">
        <v>307</v>
      </c>
      <c r="AC317" s="22">
        <v>0.25351000000000001</v>
      </c>
      <c r="AD317">
        <f t="shared" si="52"/>
        <v>15.689100000000002</v>
      </c>
      <c r="AE317">
        <f t="shared" si="53"/>
        <v>3.9859570569000002</v>
      </c>
      <c r="AF317" s="9"/>
      <c r="AG317" s="22">
        <v>1.4459200000000001</v>
      </c>
      <c r="AH317" s="22">
        <v>142.73599999999999</v>
      </c>
      <c r="AI317" s="22">
        <v>-1.3699299999999999E-2</v>
      </c>
      <c r="AJ317" s="22">
        <v>307</v>
      </c>
      <c r="AK317" s="22">
        <v>1.4450099999999999</v>
      </c>
      <c r="AL317">
        <f t="shared" si="54"/>
        <v>13.699299999999999</v>
      </c>
      <c r="AM317">
        <f t="shared" si="55"/>
        <v>19.808091856000001</v>
      </c>
      <c r="AP317" s="9"/>
      <c r="AQ317" s="22">
        <v>0.25405899999999998</v>
      </c>
      <c r="AR317" s="22">
        <v>192.11500000000001</v>
      </c>
      <c r="AS317" s="22">
        <v>-1.5704300000000001E-2</v>
      </c>
      <c r="AT317" s="22">
        <v>307</v>
      </c>
      <c r="AU317" s="22">
        <v>0.25347900000000001</v>
      </c>
      <c r="AV317">
        <f t="shared" si="56"/>
        <v>15.704300000000002</v>
      </c>
      <c r="AW317">
        <f t="shared" si="57"/>
        <v>3.9898187537000003</v>
      </c>
      <c r="AX317" s="9"/>
      <c r="AY317" s="22">
        <v>1.4459200000000001</v>
      </c>
      <c r="AZ317" s="22">
        <v>241.49799999999999</v>
      </c>
      <c r="BA317" s="22">
        <v>-1.3720700000000001E-2</v>
      </c>
      <c r="BB317" s="22">
        <v>307</v>
      </c>
      <c r="BC317" s="22">
        <v>1.4453100000000001</v>
      </c>
      <c r="BD317">
        <f t="shared" si="58"/>
        <v>13.720700000000001</v>
      </c>
      <c r="BE317">
        <f t="shared" si="59"/>
        <v>19.839034544000004</v>
      </c>
    </row>
    <row r="318" spans="6:57">
      <c r="F318" s="9"/>
      <c r="G318" s="22">
        <v>0.24902299999999999</v>
      </c>
      <c r="H318" s="22">
        <v>12.0883</v>
      </c>
      <c r="I318" s="22">
        <v>-1.5689100000000001E-2</v>
      </c>
      <c r="J318" s="22">
        <v>308</v>
      </c>
      <c r="K318" s="22">
        <v>0.248505</v>
      </c>
      <c r="L318">
        <f t="shared" si="48"/>
        <v>15.689100000000002</v>
      </c>
      <c r="M318">
        <f t="shared" si="49"/>
        <v>3.9069467493000003</v>
      </c>
      <c r="N318" s="9"/>
      <c r="O318" s="22">
        <v>1.45096</v>
      </c>
      <c r="P318" s="22">
        <v>61.509700000000002</v>
      </c>
      <c r="Q318" s="22">
        <v>-1.37634E-2</v>
      </c>
      <c r="R318" s="22">
        <v>308</v>
      </c>
      <c r="S318" s="22">
        <v>1.4501999999999999</v>
      </c>
      <c r="T318">
        <f t="shared" si="50"/>
        <v>13.763400000000001</v>
      </c>
      <c r="U318">
        <f t="shared" si="51"/>
        <v>19.970142864000003</v>
      </c>
      <c r="X318" s="9"/>
      <c r="Y318" s="22">
        <v>0.24902299999999999</v>
      </c>
      <c r="Z318" s="22">
        <v>111.087</v>
      </c>
      <c r="AA318" s="22">
        <v>-1.5682999999999999E-2</v>
      </c>
      <c r="AB318" s="22">
        <v>308</v>
      </c>
      <c r="AC318" s="22">
        <v>0.248444</v>
      </c>
      <c r="AD318">
        <f t="shared" si="52"/>
        <v>15.683</v>
      </c>
      <c r="AE318">
        <f t="shared" si="53"/>
        <v>3.905427709</v>
      </c>
      <c r="AF318" s="9"/>
      <c r="AG318" s="22">
        <v>1.45096</v>
      </c>
      <c r="AH318" s="22">
        <v>142.74600000000001</v>
      </c>
      <c r="AI318" s="22">
        <v>-1.3644399999999999E-2</v>
      </c>
      <c r="AJ318" s="22">
        <v>308</v>
      </c>
      <c r="AK318" s="22">
        <v>1.4498899999999999</v>
      </c>
      <c r="AL318">
        <f t="shared" si="54"/>
        <v>13.644399999999999</v>
      </c>
      <c r="AM318">
        <f t="shared" si="55"/>
        <v>19.797478624</v>
      </c>
      <c r="AP318" s="9"/>
      <c r="AQ318" s="22">
        <v>0.24902299999999999</v>
      </c>
      <c r="AR318" s="22">
        <v>192.125</v>
      </c>
      <c r="AS318" s="22">
        <v>-1.5710399999999999E-2</v>
      </c>
      <c r="AT318" s="22">
        <v>308</v>
      </c>
      <c r="AU318" s="22">
        <v>0.248444</v>
      </c>
      <c r="AV318">
        <f t="shared" si="56"/>
        <v>15.7104</v>
      </c>
      <c r="AW318">
        <f t="shared" si="57"/>
        <v>3.9122509391999998</v>
      </c>
      <c r="AX318" s="9"/>
      <c r="AY318" s="22">
        <v>1.45096</v>
      </c>
      <c r="AZ318" s="22">
        <v>241.50800000000001</v>
      </c>
      <c r="BA318" s="22">
        <v>-1.36597E-2</v>
      </c>
      <c r="BB318" s="22">
        <v>308</v>
      </c>
      <c r="BC318" s="22">
        <v>1.4501999999999999</v>
      </c>
      <c r="BD318">
        <f t="shared" si="58"/>
        <v>13.659700000000001</v>
      </c>
      <c r="BE318">
        <f t="shared" si="59"/>
        <v>19.819678312000001</v>
      </c>
    </row>
    <row r="319" spans="6:57">
      <c r="F319" s="9"/>
      <c r="G319" s="22">
        <v>0.24398800000000001</v>
      </c>
      <c r="H319" s="22">
        <v>12.0983</v>
      </c>
      <c r="I319" s="22">
        <v>-1.5689100000000001E-2</v>
      </c>
      <c r="J319" s="22">
        <v>309</v>
      </c>
      <c r="K319" s="22">
        <v>0.24343899999999999</v>
      </c>
      <c r="L319">
        <f t="shared" si="48"/>
        <v>15.689100000000002</v>
      </c>
      <c r="M319">
        <f t="shared" si="49"/>
        <v>3.8279521308000004</v>
      </c>
      <c r="N319" s="9"/>
      <c r="O319" s="22">
        <v>1.4559899999999999</v>
      </c>
      <c r="P319" s="22">
        <v>61.519799999999996</v>
      </c>
      <c r="Q319" s="22">
        <v>-1.37085E-2</v>
      </c>
      <c r="R319" s="22">
        <v>309</v>
      </c>
      <c r="S319" s="22">
        <v>1.4553799999999999</v>
      </c>
      <c r="T319">
        <f t="shared" si="50"/>
        <v>13.708500000000001</v>
      </c>
      <c r="U319">
        <f t="shared" si="51"/>
        <v>19.959438915</v>
      </c>
      <c r="X319" s="9"/>
      <c r="Y319" s="22">
        <v>0.24398800000000001</v>
      </c>
      <c r="Z319" s="22">
        <v>111.09699999999999</v>
      </c>
      <c r="AA319" s="22">
        <v>-1.5689100000000001E-2</v>
      </c>
      <c r="AB319" s="22">
        <v>309</v>
      </c>
      <c r="AC319" s="22">
        <v>0.24334700000000001</v>
      </c>
      <c r="AD319">
        <f t="shared" si="52"/>
        <v>15.689100000000002</v>
      </c>
      <c r="AE319">
        <f t="shared" si="53"/>
        <v>3.8279521308000004</v>
      </c>
      <c r="AF319" s="9"/>
      <c r="AG319" s="22">
        <v>1.4559899999999999</v>
      </c>
      <c r="AH319" s="22">
        <v>142.756</v>
      </c>
      <c r="AI319" s="22">
        <v>-1.3583400000000001E-2</v>
      </c>
      <c r="AJ319" s="22">
        <v>309</v>
      </c>
      <c r="AK319" s="22">
        <v>1.4550799999999999</v>
      </c>
      <c r="AL319">
        <f t="shared" si="54"/>
        <v>13.583400000000001</v>
      </c>
      <c r="AM319">
        <f t="shared" si="55"/>
        <v>19.777294565999998</v>
      </c>
      <c r="AP319" s="9"/>
      <c r="AQ319" s="22">
        <v>0.24398800000000001</v>
      </c>
      <c r="AR319" s="22">
        <v>192.13499999999999</v>
      </c>
      <c r="AS319" s="22">
        <v>-1.5716600000000001E-2</v>
      </c>
      <c r="AT319" s="22">
        <v>309</v>
      </c>
      <c r="AU319" s="22">
        <v>0.24343899999999999</v>
      </c>
      <c r="AV319">
        <f t="shared" si="56"/>
        <v>15.716600000000001</v>
      </c>
      <c r="AW319">
        <f t="shared" si="57"/>
        <v>3.8346618008000006</v>
      </c>
      <c r="AX319" s="9"/>
      <c r="AY319" s="22">
        <v>1.4559899999999999</v>
      </c>
      <c r="AZ319" s="22">
        <v>241.518</v>
      </c>
      <c r="BA319" s="22">
        <v>-1.3589499999999999E-2</v>
      </c>
      <c r="BB319" s="22">
        <v>309</v>
      </c>
      <c r="BC319" s="22">
        <v>1.4550799999999999</v>
      </c>
      <c r="BD319">
        <f t="shared" si="58"/>
        <v>13.589499999999999</v>
      </c>
      <c r="BE319">
        <f t="shared" si="59"/>
        <v>19.786176104999999</v>
      </c>
    </row>
    <row r="320" spans="6:57">
      <c r="F320" s="9"/>
      <c r="G320" s="22">
        <v>0.238953</v>
      </c>
      <c r="H320" s="22">
        <v>12.1084</v>
      </c>
      <c r="I320" s="22">
        <v>-1.5685999999999999E-2</v>
      </c>
      <c r="J320" s="22">
        <v>310</v>
      </c>
      <c r="K320" s="22">
        <v>0.238403</v>
      </c>
      <c r="L320">
        <f t="shared" si="48"/>
        <v>15.685999999999998</v>
      </c>
      <c r="M320">
        <f t="shared" si="49"/>
        <v>3.7482167579999994</v>
      </c>
      <c r="N320" s="9"/>
      <c r="O320" s="22">
        <v>1.4610300000000001</v>
      </c>
      <c r="P320" s="22">
        <v>61.529800000000002</v>
      </c>
      <c r="Q320" s="22">
        <v>-1.3644399999999999E-2</v>
      </c>
      <c r="R320" s="22">
        <v>310</v>
      </c>
      <c r="S320" s="22">
        <v>1.4605699999999999</v>
      </c>
      <c r="T320">
        <f t="shared" si="50"/>
        <v>13.644399999999999</v>
      </c>
      <c r="U320">
        <f t="shared" si="51"/>
        <v>19.934877732</v>
      </c>
      <c r="X320" s="9"/>
      <c r="Y320" s="22">
        <v>0.238953</v>
      </c>
      <c r="Z320" s="22">
        <v>111.107</v>
      </c>
      <c r="AA320" s="22">
        <v>-1.56921E-2</v>
      </c>
      <c r="AB320" s="22">
        <v>310</v>
      </c>
      <c r="AC320" s="22">
        <v>0.238403</v>
      </c>
      <c r="AD320">
        <f t="shared" si="52"/>
        <v>15.6921</v>
      </c>
      <c r="AE320">
        <f t="shared" si="53"/>
        <v>3.7496743712999998</v>
      </c>
      <c r="AF320" s="9"/>
      <c r="AG320" s="22">
        <v>1.4610300000000001</v>
      </c>
      <c r="AH320" s="22">
        <v>142.76599999999999</v>
      </c>
      <c r="AI320" s="22">
        <v>-1.35345E-2</v>
      </c>
      <c r="AJ320" s="22">
        <v>310</v>
      </c>
      <c r="AK320" s="22">
        <v>1.4599599999999999</v>
      </c>
      <c r="AL320">
        <f t="shared" si="54"/>
        <v>13.5345</v>
      </c>
      <c r="AM320">
        <f t="shared" si="55"/>
        <v>19.774310535000001</v>
      </c>
      <c r="AP320" s="9"/>
      <c r="AQ320" s="22">
        <v>0.238953</v>
      </c>
      <c r="AR320" s="22">
        <v>192.14500000000001</v>
      </c>
      <c r="AS320" s="22">
        <v>-1.5713499999999998E-2</v>
      </c>
      <c r="AT320" s="22">
        <v>310</v>
      </c>
      <c r="AU320" s="22">
        <v>0.238403</v>
      </c>
      <c r="AV320">
        <f t="shared" si="56"/>
        <v>15.713499999999998</v>
      </c>
      <c r="AW320">
        <f t="shared" si="57"/>
        <v>3.7547879654999994</v>
      </c>
      <c r="AX320" s="9"/>
      <c r="AY320" s="22">
        <v>1.4610300000000001</v>
      </c>
      <c r="AZ320" s="22">
        <v>241.52799999999999</v>
      </c>
      <c r="BA320" s="22">
        <v>-1.35345E-2</v>
      </c>
      <c r="BB320" s="22">
        <v>310</v>
      </c>
      <c r="BC320" s="22">
        <v>1.4605699999999999</v>
      </c>
      <c r="BD320">
        <f t="shared" si="58"/>
        <v>13.5345</v>
      </c>
      <c r="BE320">
        <f t="shared" si="59"/>
        <v>19.774310535000001</v>
      </c>
    </row>
    <row r="321" spans="6:57">
      <c r="F321" s="9"/>
      <c r="G321" s="22">
        <v>0.23391700000000001</v>
      </c>
      <c r="H321" s="22">
        <v>12.118499999999999</v>
      </c>
      <c r="I321" s="22">
        <v>-1.5685999999999999E-2</v>
      </c>
      <c r="J321" s="22">
        <v>311</v>
      </c>
      <c r="K321" s="22">
        <v>0.23339799999999999</v>
      </c>
      <c r="L321">
        <f t="shared" si="48"/>
        <v>15.685999999999998</v>
      </c>
      <c r="M321">
        <f t="shared" si="49"/>
        <v>3.6692220619999998</v>
      </c>
      <c r="N321" s="9"/>
      <c r="O321" s="22">
        <v>1.4660599999999999</v>
      </c>
      <c r="P321" s="22">
        <v>61.539900000000003</v>
      </c>
      <c r="Q321" s="22">
        <v>-1.3583400000000001E-2</v>
      </c>
      <c r="R321" s="22">
        <v>311</v>
      </c>
      <c r="S321" s="22">
        <v>1.4654499999999999</v>
      </c>
      <c r="T321">
        <f t="shared" si="50"/>
        <v>13.583400000000001</v>
      </c>
      <c r="U321">
        <f t="shared" si="51"/>
        <v>19.914079403999999</v>
      </c>
      <c r="X321" s="9"/>
      <c r="Y321" s="22">
        <v>0.23391700000000001</v>
      </c>
      <c r="Z321" s="22">
        <v>111.117</v>
      </c>
      <c r="AA321" s="22">
        <v>-1.5701300000000001E-2</v>
      </c>
      <c r="AB321" s="22">
        <v>311</v>
      </c>
      <c r="AC321" s="22">
        <v>0.23336799999999999</v>
      </c>
      <c r="AD321">
        <f t="shared" si="52"/>
        <v>15.701300000000002</v>
      </c>
      <c r="AE321">
        <f t="shared" si="53"/>
        <v>3.6728009921000004</v>
      </c>
      <c r="AF321" s="9"/>
      <c r="AG321" s="22">
        <v>1.4660599999999999</v>
      </c>
      <c r="AH321" s="22">
        <v>142.77600000000001</v>
      </c>
      <c r="AI321" s="22">
        <v>-1.34796E-2</v>
      </c>
      <c r="AJ321" s="22">
        <v>311</v>
      </c>
      <c r="AK321" s="22">
        <v>1.46515</v>
      </c>
      <c r="AL321">
        <f t="shared" si="54"/>
        <v>13.4796</v>
      </c>
      <c r="AM321">
        <f t="shared" si="55"/>
        <v>19.761902375999998</v>
      </c>
      <c r="AP321" s="9"/>
      <c r="AQ321" s="22">
        <v>0.23391700000000001</v>
      </c>
      <c r="AR321" s="22">
        <v>192.155</v>
      </c>
      <c r="AS321" s="22">
        <v>-1.5722699999999999E-2</v>
      </c>
      <c r="AT321" s="22">
        <v>311</v>
      </c>
      <c r="AU321" s="22">
        <v>0.23339799999999999</v>
      </c>
      <c r="AV321">
        <f t="shared" si="56"/>
        <v>15.7227</v>
      </c>
      <c r="AW321">
        <f t="shared" si="57"/>
        <v>3.6778068159000004</v>
      </c>
      <c r="AX321" s="9"/>
      <c r="AY321" s="22">
        <v>1.4660599999999999</v>
      </c>
      <c r="AZ321" s="22">
        <v>241.53800000000001</v>
      </c>
      <c r="BA321" s="22">
        <v>-1.3473499999999999E-2</v>
      </c>
      <c r="BB321" s="22">
        <v>311</v>
      </c>
      <c r="BC321" s="22">
        <v>1.46576</v>
      </c>
      <c r="BD321">
        <f t="shared" si="58"/>
        <v>13.4735</v>
      </c>
      <c r="BE321">
        <f t="shared" si="59"/>
        <v>19.752959409999999</v>
      </c>
    </row>
    <row r="322" spans="6:57">
      <c r="F322" s="9"/>
      <c r="G322" s="22">
        <v>0.228882</v>
      </c>
      <c r="H322" s="22">
        <v>12.128500000000001</v>
      </c>
      <c r="I322" s="22">
        <v>-1.5685999999999999E-2</v>
      </c>
      <c r="J322" s="22">
        <v>312</v>
      </c>
      <c r="K322" s="22">
        <v>0.228302</v>
      </c>
      <c r="L322">
        <f t="shared" si="48"/>
        <v>15.685999999999998</v>
      </c>
      <c r="M322">
        <f t="shared" si="49"/>
        <v>3.5902430519999995</v>
      </c>
      <c r="N322" s="9"/>
      <c r="O322" s="22">
        <v>1.4711000000000001</v>
      </c>
      <c r="P322" s="22">
        <v>61.55</v>
      </c>
      <c r="Q322" s="22">
        <v>-1.3528399999999999E-2</v>
      </c>
      <c r="R322" s="22">
        <v>312</v>
      </c>
      <c r="S322" s="22">
        <v>1.47034</v>
      </c>
      <c r="T322">
        <f t="shared" si="50"/>
        <v>13.5284</v>
      </c>
      <c r="U322">
        <f t="shared" si="51"/>
        <v>19.901629240000002</v>
      </c>
      <c r="X322" s="9"/>
      <c r="Y322" s="22">
        <v>0.228882</v>
      </c>
      <c r="Z322" s="22">
        <v>111.127</v>
      </c>
      <c r="AA322" s="22">
        <v>-1.57074E-2</v>
      </c>
      <c r="AB322" s="22">
        <v>312</v>
      </c>
      <c r="AC322" s="22">
        <v>0.228271</v>
      </c>
      <c r="AD322">
        <f t="shared" si="52"/>
        <v>15.7074</v>
      </c>
      <c r="AE322">
        <f t="shared" si="53"/>
        <v>3.5951411268000002</v>
      </c>
      <c r="AF322" s="9"/>
      <c r="AG322" s="22">
        <v>1.4711000000000001</v>
      </c>
      <c r="AH322" s="22">
        <v>142.786</v>
      </c>
      <c r="AI322" s="22">
        <v>-1.3412500000000001E-2</v>
      </c>
      <c r="AJ322" s="22">
        <v>312</v>
      </c>
      <c r="AK322" s="22">
        <v>1.4706399999999999</v>
      </c>
      <c r="AL322">
        <f t="shared" si="54"/>
        <v>13.412500000000001</v>
      </c>
      <c r="AM322">
        <f t="shared" si="55"/>
        <v>19.731128750000003</v>
      </c>
      <c r="AP322" s="9"/>
      <c r="AQ322" s="22">
        <v>0.228882</v>
      </c>
      <c r="AR322" s="22">
        <v>192.16499999999999</v>
      </c>
      <c r="AS322" s="22">
        <v>-1.57196E-2</v>
      </c>
      <c r="AT322" s="22">
        <v>312</v>
      </c>
      <c r="AU322" s="22">
        <v>0.22836300000000001</v>
      </c>
      <c r="AV322">
        <f t="shared" si="56"/>
        <v>15.7196</v>
      </c>
      <c r="AW322">
        <f t="shared" si="57"/>
        <v>3.5979334872000002</v>
      </c>
      <c r="AX322" s="9"/>
      <c r="AY322" s="22">
        <v>1.4711000000000001</v>
      </c>
      <c r="AZ322" s="22">
        <v>241.548</v>
      </c>
      <c r="BA322" s="22">
        <v>-1.34155E-2</v>
      </c>
      <c r="BB322" s="22">
        <v>312</v>
      </c>
      <c r="BC322" s="22">
        <v>1.4706399999999999</v>
      </c>
      <c r="BD322">
        <f t="shared" si="58"/>
        <v>13.4155</v>
      </c>
      <c r="BE322">
        <f t="shared" si="59"/>
        <v>19.735542049999999</v>
      </c>
    </row>
    <row r="323" spans="6:57">
      <c r="F323" s="9"/>
      <c r="G323" s="22">
        <v>0.22384599999999999</v>
      </c>
      <c r="H323" s="22">
        <v>12.1386</v>
      </c>
      <c r="I323" s="22">
        <v>-1.5685999999999999E-2</v>
      </c>
      <c r="J323" s="22">
        <v>313</v>
      </c>
      <c r="K323" s="22">
        <v>0.22326699999999999</v>
      </c>
      <c r="L323">
        <f t="shared" si="48"/>
        <v>15.685999999999998</v>
      </c>
      <c r="M323">
        <f t="shared" si="49"/>
        <v>3.5112483559999994</v>
      </c>
      <c r="N323" s="9"/>
      <c r="O323" s="22">
        <v>1.47614</v>
      </c>
      <c r="P323" s="22">
        <v>61.56</v>
      </c>
      <c r="Q323" s="22">
        <v>-1.3473499999999999E-2</v>
      </c>
      <c r="R323" s="22">
        <v>313</v>
      </c>
      <c r="S323" s="22">
        <v>1.47583</v>
      </c>
      <c r="T323">
        <f t="shared" si="50"/>
        <v>13.4735</v>
      </c>
      <c r="U323">
        <f t="shared" si="51"/>
        <v>19.888772289999999</v>
      </c>
      <c r="X323" s="9"/>
      <c r="Y323" s="22">
        <v>0.22384599999999999</v>
      </c>
      <c r="Z323" s="22">
        <v>111.137</v>
      </c>
      <c r="AA323" s="22">
        <v>-1.5710399999999999E-2</v>
      </c>
      <c r="AB323" s="22">
        <v>313</v>
      </c>
      <c r="AC323" s="22">
        <v>0.22326699999999999</v>
      </c>
      <c r="AD323">
        <f t="shared" si="52"/>
        <v>15.7104</v>
      </c>
      <c r="AE323">
        <f t="shared" si="53"/>
        <v>3.5167101983999998</v>
      </c>
      <c r="AF323" s="9"/>
      <c r="AG323" s="22">
        <v>1.47614</v>
      </c>
      <c r="AH323" s="22">
        <v>142.797</v>
      </c>
      <c r="AI323" s="22">
        <v>-1.33545E-2</v>
      </c>
      <c r="AJ323" s="22">
        <v>313</v>
      </c>
      <c r="AK323" s="22">
        <v>1.4755199999999999</v>
      </c>
      <c r="AL323">
        <f t="shared" si="54"/>
        <v>13.3545</v>
      </c>
      <c r="AM323">
        <f t="shared" si="55"/>
        <v>19.71311163</v>
      </c>
      <c r="AP323" s="9"/>
      <c r="AQ323" s="22">
        <v>0.22384599999999999</v>
      </c>
      <c r="AR323" s="22">
        <v>192.17500000000001</v>
      </c>
      <c r="AS323" s="22">
        <v>-1.57196E-2</v>
      </c>
      <c r="AT323" s="22">
        <v>313</v>
      </c>
      <c r="AU323" s="22">
        <v>0.223297</v>
      </c>
      <c r="AV323">
        <f t="shared" si="56"/>
        <v>15.7196</v>
      </c>
      <c r="AW323">
        <f t="shared" si="57"/>
        <v>3.5187695816</v>
      </c>
      <c r="AX323" s="9"/>
      <c r="AY323" s="22">
        <v>1.47614</v>
      </c>
      <c r="AZ323" s="22">
        <v>241.55799999999999</v>
      </c>
      <c r="BA323" s="22">
        <v>-1.3351399999999999E-2</v>
      </c>
      <c r="BB323" s="22">
        <v>313</v>
      </c>
      <c r="BC323" s="22">
        <v>1.4755199999999999</v>
      </c>
      <c r="BD323">
        <f t="shared" si="58"/>
        <v>13.3514</v>
      </c>
      <c r="BE323">
        <f t="shared" si="59"/>
        <v>19.708535596000001</v>
      </c>
    </row>
    <row r="324" spans="6:57">
      <c r="F324" s="9"/>
      <c r="G324" s="22">
        <v>0.21881100000000001</v>
      </c>
      <c r="H324" s="22">
        <v>12.1487</v>
      </c>
      <c r="I324" s="22">
        <v>-1.5685999999999999E-2</v>
      </c>
      <c r="J324" s="22">
        <v>314</v>
      </c>
      <c r="K324" s="22">
        <v>0.21817</v>
      </c>
      <c r="L324">
        <f t="shared" si="48"/>
        <v>15.685999999999998</v>
      </c>
      <c r="M324">
        <f t="shared" si="49"/>
        <v>3.4322693459999996</v>
      </c>
      <c r="N324" s="9"/>
      <c r="O324" s="22">
        <v>1.4811700000000001</v>
      </c>
      <c r="P324" s="22">
        <v>61.570099999999996</v>
      </c>
      <c r="Q324" s="22">
        <v>-1.34155E-2</v>
      </c>
      <c r="R324" s="22">
        <v>314</v>
      </c>
      <c r="S324" s="22">
        <v>1.48041</v>
      </c>
      <c r="T324">
        <f t="shared" si="50"/>
        <v>13.4155</v>
      </c>
      <c r="U324">
        <f t="shared" si="51"/>
        <v>19.870636135000002</v>
      </c>
      <c r="X324" s="9"/>
      <c r="Y324" s="22">
        <v>0.21881100000000001</v>
      </c>
      <c r="Z324" s="22">
        <v>111.148</v>
      </c>
      <c r="AA324" s="22">
        <v>-1.57196E-2</v>
      </c>
      <c r="AB324" s="22">
        <v>314</v>
      </c>
      <c r="AC324" s="22">
        <v>0.21829200000000001</v>
      </c>
      <c r="AD324">
        <f t="shared" si="52"/>
        <v>15.7196</v>
      </c>
      <c r="AE324">
        <f t="shared" si="53"/>
        <v>3.4396213956000001</v>
      </c>
      <c r="AF324" s="9"/>
      <c r="AG324" s="22">
        <v>1.4811700000000001</v>
      </c>
      <c r="AH324" s="22">
        <v>142.80699999999999</v>
      </c>
      <c r="AI324" s="22">
        <v>-1.3284300000000001E-2</v>
      </c>
      <c r="AJ324" s="22">
        <v>314</v>
      </c>
      <c r="AK324" s="22">
        <v>1.48041</v>
      </c>
      <c r="AL324">
        <f t="shared" si="54"/>
        <v>13.2843</v>
      </c>
      <c r="AM324">
        <f t="shared" si="55"/>
        <v>19.676306631000003</v>
      </c>
      <c r="AP324" s="9"/>
      <c r="AQ324" s="22">
        <v>0.21881100000000001</v>
      </c>
      <c r="AR324" s="22">
        <v>192.185</v>
      </c>
      <c r="AS324" s="22">
        <v>-1.5716600000000001E-2</v>
      </c>
      <c r="AT324" s="22">
        <v>314</v>
      </c>
      <c r="AU324" s="22">
        <v>0.21823100000000001</v>
      </c>
      <c r="AV324">
        <f t="shared" si="56"/>
        <v>15.716600000000001</v>
      </c>
      <c r="AW324">
        <f t="shared" si="57"/>
        <v>3.4389649626000005</v>
      </c>
      <c r="AX324" s="9"/>
      <c r="AY324" s="22">
        <v>1.4811700000000001</v>
      </c>
      <c r="AZ324" s="22">
        <v>241.56800000000001</v>
      </c>
      <c r="BA324" s="22">
        <v>-1.3284300000000001E-2</v>
      </c>
      <c r="BB324" s="22">
        <v>314</v>
      </c>
      <c r="BC324" s="22">
        <v>1.48071</v>
      </c>
      <c r="BD324">
        <f t="shared" si="58"/>
        <v>13.2843</v>
      </c>
      <c r="BE324">
        <f t="shared" si="59"/>
        <v>19.676306631000003</v>
      </c>
    </row>
    <row r="325" spans="6:57">
      <c r="F325" s="9"/>
      <c r="G325" s="22">
        <v>0.21377599999999999</v>
      </c>
      <c r="H325" s="22">
        <v>12.158799999999999</v>
      </c>
      <c r="I325" s="22">
        <v>-1.5682999999999999E-2</v>
      </c>
      <c r="J325" s="22">
        <v>315</v>
      </c>
      <c r="K325" s="22">
        <v>0.213196</v>
      </c>
      <c r="L325">
        <f t="shared" si="48"/>
        <v>15.683</v>
      </c>
      <c r="M325">
        <f t="shared" si="49"/>
        <v>3.3526490079999998</v>
      </c>
      <c r="N325" s="9"/>
      <c r="O325" s="22">
        <v>1.48621</v>
      </c>
      <c r="P325" s="22">
        <v>61.580199999999998</v>
      </c>
      <c r="Q325" s="22">
        <v>-1.33484E-2</v>
      </c>
      <c r="R325" s="22">
        <v>315</v>
      </c>
      <c r="S325" s="22">
        <v>1.4859</v>
      </c>
      <c r="T325">
        <f t="shared" si="50"/>
        <v>13.3484</v>
      </c>
      <c r="U325">
        <f t="shared" si="51"/>
        <v>19.838525564000001</v>
      </c>
      <c r="X325" s="9"/>
      <c r="Y325" s="22">
        <v>0.21377599999999999</v>
      </c>
      <c r="Z325" s="22">
        <v>111.158</v>
      </c>
      <c r="AA325" s="22">
        <v>-1.57196E-2</v>
      </c>
      <c r="AB325" s="22">
        <v>315</v>
      </c>
      <c r="AC325" s="22">
        <v>0.213257</v>
      </c>
      <c r="AD325">
        <f t="shared" si="52"/>
        <v>15.7196</v>
      </c>
      <c r="AE325">
        <f t="shared" si="53"/>
        <v>3.3604732095999998</v>
      </c>
      <c r="AF325" s="9"/>
      <c r="AG325" s="22">
        <v>1.48621</v>
      </c>
      <c r="AH325" s="22">
        <v>142.81700000000001</v>
      </c>
      <c r="AI325" s="22">
        <v>-1.32111E-2</v>
      </c>
      <c r="AJ325" s="22">
        <v>315</v>
      </c>
      <c r="AK325" s="22">
        <v>1.4856</v>
      </c>
      <c r="AL325">
        <f t="shared" si="54"/>
        <v>13.2111</v>
      </c>
      <c r="AM325">
        <f t="shared" si="55"/>
        <v>19.634468931000001</v>
      </c>
      <c r="AP325" s="9"/>
      <c r="AQ325" s="22">
        <v>0.21377599999999999</v>
      </c>
      <c r="AR325" s="22">
        <v>192.19499999999999</v>
      </c>
      <c r="AS325" s="22">
        <v>-1.5716600000000001E-2</v>
      </c>
      <c r="AT325" s="22">
        <v>315</v>
      </c>
      <c r="AU325" s="22">
        <v>0.213196</v>
      </c>
      <c r="AV325">
        <f t="shared" si="56"/>
        <v>15.716600000000001</v>
      </c>
      <c r="AW325">
        <f t="shared" si="57"/>
        <v>3.3598318816000003</v>
      </c>
      <c r="AX325" s="9"/>
      <c r="AY325" s="22">
        <v>1.48621</v>
      </c>
      <c r="AZ325" s="22">
        <v>241.57900000000001</v>
      </c>
      <c r="BA325" s="22">
        <v>-1.32172E-2</v>
      </c>
      <c r="BB325" s="22">
        <v>315</v>
      </c>
      <c r="BC325" s="22">
        <v>1.48529</v>
      </c>
      <c r="BD325">
        <f t="shared" si="58"/>
        <v>13.2172</v>
      </c>
      <c r="BE325">
        <f t="shared" si="59"/>
        <v>19.643534812000002</v>
      </c>
    </row>
    <row r="326" spans="6:57">
      <c r="F326" s="9"/>
      <c r="G326" s="22">
        <v>0.20874000000000001</v>
      </c>
      <c r="H326" s="22">
        <v>12.168799999999999</v>
      </c>
      <c r="I326" s="22">
        <v>-1.56921E-2</v>
      </c>
      <c r="J326" s="22">
        <v>316</v>
      </c>
      <c r="K326" s="22">
        <v>0.20819099999999999</v>
      </c>
      <c r="L326">
        <f t="shared" si="48"/>
        <v>15.6921</v>
      </c>
      <c r="M326">
        <f t="shared" si="49"/>
        <v>3.2755689540000001</v>
      </c>
      <c r="N326" s="9"/>
      <c r="O326" s="22">
        <v>1.4912399999999999</v>
      </c>
      <c r="P326" s="22">
        <v>61.590299999999999</v>
      </c>
      <c r="Q326" s="22">
        <v>-1.3266E-2</v>
      </c>
      <c r="R326" s="22">
        <v>316</v>
      </c>
      <c r="S326" s="22">
        <v>1.49048</v>
      </c>
      <c r="T326">
        <f t="shared" si="50"/>
        <v>13.266</v>
      </c>
      <c r="U326">
        <f t="shared" si="51"/>
        <v>19.78278984</v>
      </c>
      <c r="X326" s="9"/>
      <c r="Y326" s="22">
        <v>0.20874000000000001</v>
      </c>
      <c r="Z326" s="22">
        <v>111.16800000000001</v>
      </c>
      <c r="AA326" s="22">
        <v>-1.5725699999999999E-2</v>
      </c>
      <c r="AB326" s="22">
        <v>316</v>
      </c>
      <c r="AC326" s="22">
        <v>0.20828199999999999</v>
      </c>
      <c r="AD326">
        <f t="shared" si="52"/>
        <v>15.725699999999998</v>
      </c>
      <c r="AE326">
        <f t="shared" si="53"/>
        <v>3.2825826179999997</v>
      </c>
      <c r="AF326" s="9"/>
      <c r="AG326" s="22">
        <v>1.4912399999999999</v>
      </c>
      <c r="AH326" s="22">
        <v>142.827</v>
      </c>
      <c r="AI326" s="22">
        <v>-1.3147000000000001E-2</v>
      </c>
      <c r="AJ326" s="22">
        <v>316</v>
      </c>
      <c r="AK326" s="22">
        <v>1.49078</v>
      </c>
      <c r="AL326">
        <f t="shared" si="54"/>
        <v>13.147</v>
      </c>
      <c r="AM326">
        <f t="shared" si="55"/>
        <v>19.605332279999999</v>
      </c>
      <c r="AP326" s="9"/>
      <c r="AQ326" s="22">
        <v>0.20874000000000001</v>
      </c>
      <c r="AR326" s="22">
        <v>192.20500000000001</v>
      </c>
      <c r="AS326" s="22">
        <v>-1.5713499999999998E-2</v>
      </c>
      <c r="AT326" s="22">
        <v>316</v>
      </c>
      <c r="AU326" s="22">
        <v>0.20822099999999999</v>
      </c>
      <c r="AV326">
        <f t="shared" si="56"/>
        <v>15.713499999999998</v>
      </c>
      <c r="AW326">
        <f t="shared" si="57"/>
        <v>3.2800359899999996</v>
      </c>
      <c r="AX326" s="9"/>
      <c r="AY326" s="22">
        <v>1.4912399999999999</v>
      </c>
      <c r="AZ326" s="22">
        <v>241.589</v>
      </c>
      <c r="BA326" s="22">
        <v>-1.31439E-2</v>
      </c>
      <c r="BB326" s="22">
        <v>316</v>
      </c>
      <c r="BC326" s="22">
        <v>1.49109</v>
      </c>
      <c r="BD326">
        <f t="shared" si="58"/>
        <v>13.1439</v>
      </c>
      <c r="BE326">
        <f t="shared" si="59"/>
        <v>19.600709435999999</v>
      </c>
    </row>
    <row r="327" spans="6:57">
      <c r="F327" s="9"/>
      <c r="G327" s="22">
        <v>0.203705</v>
      </c>
      <c r="H327" s="22">
        <v>12.178900000000001</v>
      </c>
      <c r="I327" s="22">
        <v>-1.5695199999999999E-2</v>
      </c>
      <c r="J327" s="22">
        <v>317</v>
      </c>
      <c r="K327" s="22">
        <v>0.203156</v>
      </c>
      <c r="L327">
        <f t="shared" si="48"/>
        <v>15.6952</v>
      </c>
      <c r="M327">
        <f t="shared" si="49"/>
        <v>3.1971907159999997</v>
      </c>
      <c r="N327" s="9"/>
      <c r="O327" s="22">
        <v>1.4962800000000001</v>
      </c>
      <c r="P327" s="22">
        <v>61.600299999999997</v>
      </c>
      <c r="Q327" s="22">
        <v>-1.31927E-2</v>
      </c>
      <c r="R327" s="22">
        <v>317</v>
      </c>
      <c r="S327" s="22">
        <v>1.4956700000000001</v>
      </c>
      <c r="T327">
        <f t="shared" si="50"/>
        <v>13.1927</v>
      </c>
      <c r="U327">
        <f t="shared" si="51"/>
        <v>19.739973156000001</v>
      </c>
      <c r="X327" s="9"/>
      <c r="Y327" s="22">
        <v>0.203705</v>
      </c>
      <c r="Z327" s="22">
        <v>111.178</v>
      </c>
      <c r="AA327" s="22">
        <v>-1.5722699999999999E-2</v>
      </c>
      <c r="AB327" s="22">
        <v>317</v>
      </c>
      <c r="AC327" s="22">
        <v>0.203156</v>
      </c>
      <c r="AD327">
        <f t="shared" si="52"/>
        <v>15.7227</v>
      </c>
      <c r="AE327">
        <f t="shared" si="53"/>
        <v>3.2027926034999998</v>
      </c>
      <c r="AF327" s="9"/>
      <c r="AG327" s="22">
        <v>1.4962800000000001</v>
      </c>
      <c r="AH327" s="22">
        <v>142.83699999999999</v>
      </c>
      <c r="AI327" s="22">
        <v>-1.30829E-2</v>
      </c>
      <c r="AJ327" s="22">
        <v>317</v>
      </c>
      <c r="AK327" s="22">
        <v>1.4956700000000001</v>
      </c>
      <c r="AL327">
        <f t="shared" si="54"/>
        <v>13.0829</v>
      </c>
      <c r="AM327">
        <f t="shared" si="55"/>
        <v>19.575681612</v>
      </c>
      <c r="AP327" s="9"/>
      <c r="AQ327" s="22">
        <v>0.203705</v>
      </c>
      <c r="AR327" s="22">
        <v>192.215</v>
      </c>
      <c r="AS327" s="22">
        <v>-1.5713499999999998E-2</v>
      </c>
      <c r="AT327" s="22">
        <v>317</v>
      </c>
      <c r="AU327" s="22">
        <v>0.203156</v>
      </c>
      <c r="AV327">
        <f t="shared" si="56"/>
        <v>15.713499999999998</v>
      </c>
      <c r="AW327">
        <f t="shared" si="57"/>
        <v>3.2009185174999994</v>
      </c>
      <c r="AX327" s="9"/>
      <c r="AY327" s="22">
        <v>1.4962800000000001</v>
      </c>
      <c r="AZ327" s="22">
        <v>241.59899999999999</v>
      </c>
      <c r="BA327" s="22">
        <v>-1.3070699999999999E-2</v>
      </c>
      <c r="BB327" s="22">
        <v>317</v>
      </c>
      <c r="BC327" s="22">
        <v>1.4956700000000001</v>
      </c>
      <c r="BD327">
        <f t="shared" si="58"/>
        <v>13.070699999999999</v>
      </c>
      <c r="BE327">
        <f t="shared" si="59"/>
        <v>19.557426996</v>
      </c>
    </row>
    <row r="328" spans="6:57">
      <c r="F328" s="9"/>
      <c r="G328" s="22">
        <v>0.19866900000000001</v>
      </c>
      <c r="H328" s="22">
        <v>12.189</v>
      </c>
      <c r="I328" s="22">
        <v>-1.5695199999999999E-2</v>
      </c>
      <c r="J328" s="22">
        <v>318</v>
      </c>
      <c r="K328" s="22">
        <v>0.19805900000000001</v>
      </c>
      <c r="L328">
        <f t="shared" si="48"/>
        <v>15.6952</v>
      </c>
      <c r="M328">
        <f t="shared" si="49"/>
        <v>3.1181496888</v>
      </c>
      <c r="N328" s="9"/>
      <c r="O328" s="22">
        <v>1.5013099999999999</v>
      </c>
      <c r="P328" s="22">
        <v>61.610399999999998</v>
      </c>
      <c r="Q328" s="22">
        <v>-1.3113400000000001E-2</v>
      </c>
      <c r="R328" s="22">
        <v>318</v>
      </c>
      <c r="S328" s="22">
        <v>1.5005500000000001</v>
      </c>
      <c r="T328">
        <f t="shared" si="50"/>
        <v>13.1134</v>
      </c>
      <c r="U328">
        <f t="shared" si="51"/>
        <v>19.687278553999999</v>
      </c>
      <c r="X328" s="9"/>
      <c r="Y328" s="22">
        <v>0.19866900000000001</v>
      </c>
      <c r="Z328" s="22">
        <v>111.188</v>
      </c>
      <c r="AA328" s="22">
        <v>-1.5722699999999999E-2</v>
      </c>
      <c r="AB328" s="22">
        <v>318</v>
      </c>
      <c r="AC328" s="22">
        <v>0.19815099999999999</v>
      </c>
      <c r="AD328">
        <f t="shared" si="52"/>
        <v>15.7227</v>
      </c>
      <c r="AE328">
        <f t="shared" si="53"/>
        <v>3.1236130863000002</v>
      </c>
      <c r="AF328" s="9"/>
      <c r="AG328" s="22">
        <v>1.5013099999999999</v>
      </c>
      <c r="AH328" s="22">
        <v>142.84700000000001</v>
      </c>
      <c r="AI328" s="22">
        <v>-1.30157E-2</v>
      </c>
      <c r="AJ328" s="22">
        <v>318</v>
      </c>
      <c r="AK328" s="22">
        <v>1.5005500000000001</v>
      </c>
      <c r="AL328">
        <f t="shared" si="54"/>
        <v>13.015700000000001</v>
      </c>
      <c r="AM328">
        <f t="shared" si="55"/>
        <v>19.540600566999998</v>
      </c>
      <c r="AP328" s="9"/>
      <c r="AQ328" s="22">
        <v>0.19866900000000001</v>
      </c>
      <c r="AR328" s="22">
        <v>192.22499999999999</v>
      </c>
      <c r="AS328" s="22">
        <v>-1.5713499999999998E-2</v>
      </c>
      <c r="AT328" s="22">
        <v>318</v>
      </c>
      <c r="AU328" s="22">
        <v>0.198212</v>
      </c>
      <c r="AV328">
        <f t="shared" si="56"/>
        <v>15.713499999999998</v>
      </c>
      <c r="AW328">
        <f t="shared" si="57"/>
        <v>3.1217853314999999</v>
      </c>
      <c r="AX328" s="9"/>
      <c r="AY328" s="22">
        <v>1.5013099999999999</v>
      </c>
      <c r="AZ328" s="22">
        <v>241.60900000000001</v>
      </c>
      <c r="BA328" s="22">
        <v>-1.2985200000000001E-2</v>
      </c>
      <c r="BB328" s="22">
        <v>318</v>
      </c>
      <c r="BC328" s="22">
        <v>1.50085</v>
      </c>
      <c r="BD328">
        <f t="shared" si="58"/>
        <v>12.985200000000001</v>
      </c>
      <c r="BE328">
        <f t="shared" si="59"/>
        <v>19.494810611999998</v>
      </c>
    </row>
    <row r="329" spans="6:57">
      <c r="F329" s="9"/>
      <c r="G329" s="22">
        <v>0.193634</v>
      </c>
      <c r="H329" s="22">
        <v>12.199</v>
      </c>
      <c r="I329" s="22">
        <v>-1.5695199999999999E-2</v>
      </c>
      <c r="J329" s="22">
        <v>319</v>
      </c>
      <c r="K329" s="22">
        <v>0.193054</v>
      </c>
      <c r="L329">
        <f t="shared" si="48"/>
        <v>15.6952</v>
      </c>
      <c r="M329">
        <f t="shared" si="49"/>
        <v>3.0391243567999999</v>
      </c>
      <c r="N329" s="9"/>
      <c r="O329" s="22">
        <v>1.5063500000000001</v>
      </c>
      <c r="P329" s="22">
        <v>61.6205</v>
      </c>
      <c r="Q329" s="22">
        <v>-1.3030999999999999E-2</v>
      </c>
      <c r="R329" s="22">
        <v>319</v>
      </c>
      <c r="S329" s="22">
        <v>1.5057400000000001</v>
      </c>
      <c r="T329">
        <f t="shared" si="50"/>
        <v>13.030999999999999</v>
      </c>
      <c r="U329">
        <f t="shared" si="51"/>
        <v>19.629246849999998</v>
      </c>
      <c r="X329" s="9"/>
      <c r="Y329" s="22">
        <v>0.193634</v>
      </c>
      <c r="Z329" s="22">
        <v>111.19799999999999</v>
      </c>
      <c r="AA329" s="22">
        <v>-1.57196E-2</v>
      </c>
      <c r="AB329" s="22">
        <v>319</v>
      </c>
      <c r="AC329" s="22">
        <v>0.192993</v>
      </c>
      <c r="AD329">
        <f t="shared" si="52"/>
        <v>15.7196</v>
      </c>
      <c r="AE329">
        <f t="shared" si="53"/>
        <v>3.0438490263999998</v>
      </c>
      <c r="AF329" s="9"/>
      <c r="AG329" s="22">
        <v>1.5063500000000001</v>
      </c>
      <c r="AH329" s="22">
        <v>142.857</v>
      </c>
      <c r="AI329" s="22">
        <v>-1.29303E-2</v>
      </c>
      <c r="AJ329" s="22">
        <v>319</v>
      </c>
      <c r="AK329" s="22">
        <v>1.50543</v>
      </c>
      <c r="AL329">
        <f t="shared" si="54"/>
        <v>12.930300000000001</v>
      </c>
      <c r="AM329">
        <f t="shared" si="55"/>
        <v>19.477557405000002</v>
      </c>
      <c r="AP329" s="9"/>
      <c r="AQ329" s="22">
        <v>0.193634</v>
      </c>
      <c r="AR329" s="22">
        <v>192.23500000000001</v>
      </c>
      <c r="AS329" s="22">
        <v>-1.57196E-2</v>
      </c>
      <c r="AT329" s="22">
        <v>319</v>
      </c>
      <c r="AU329" s="22">
        <v>0.19317599999999999</v>
      </c>
      <c r="AV329">
        <f t="shared" si="56"/>
        <v>15.7196</v>
      </c>
      <c r="AW329">
        <f t="shared" si="57"/>
        <v>3.0438490263999998</v>
      </c>
      <c r="AX329" s="9"/>
      <c r="AY329" s="22">
        <v>1.5063500000000001</v>
      </c>
      <c r="AZ329" s="22">
        <v>241.619</v>
      </c>
      <c r="BA329" s="22">
        <v>-1.2902800000000001E-2</v>
      </c>
      <c r="BB329" s="22">
        <v>319</v>
      </c>
      <c r="BC329" s="22">
        <v>1.50543</v>
      </c>
      <c r="BD329">
        <f t="shared" si="58"/>
        <v>12.902800000000001</v>
      </c>
      <c r="BE329">
        <f t="shared" si="59"/>
        <v>19.436132780000001</v>
      </c>
    </row>
    <row r="330" spans="6:57">
      <c r="F330" s="9"/>
      <c r="G330" s="22">
        <v>0.18859899999999999</v>
      </c>
      <c r="H330" s="22">
        <v>12.209099999999999</v>
      </c>
      <c r="I330" s="22">
        <v>-1.5698199999999999E-2</v>
      </c>
      <c r="J330" s="22">
        <v>320</v>
      </c>
      <c r="K330" s="22">
        <v>0.188141</v>
      </c>
      <c r="L330">
        <f t="shared" si="48"/>
        <v>15.698199999999998</v>
      </c>
      <c r="M330">
        <f t="shared" si="49"/>
        <v>2.9606648217999996</v>
      </c>
      <c r="N330" s="9"/>
      <c r="O330" s="22">
        <v>1.5113799999999999</v>
      </c>
      <c r="P330" s="22">
        <v>61.630499999999998</v>
      </c>
      <c r="Q330" s="22">
        <v>-1.2942499999999999E-2</v>
      </c>
      <c r="R330" s="22">
        <v>320</v>
      </c>
      <c r="S330" s="22">
        <v>1.51031</v>
      </c>
      <c r="T330">
        <f t="shared" si="50"/>
        <v>12.942499999999999</v>
      </c>
      <c r="U330">
        <f t="shared" si="51"/>
        <v>19.561035649999997</v>
      </c>
      <c r="X330" s="9"/>
      <c r="Y330" s="22">
        <v>0.18859899999999999</v>
      </c>
      <c r="Z330" s="22">
        <v>111.208</v>
      </c>
      <c r="AA330" s="22">
        <v>-1.5716600000000001E-2</v>
      </c>
      <c r="AB330" s="22">
        <v>320</v>
      </c>
      <c r="AC330" s="22">
        <v>0.18808</v>
      </c>
      <c r="AD330">
        <f t="shared" si="52"/>
        <v>15.716600000000001</v>
      </c>
      <c r="AE330">
        <f t="shared" si="53"/>
        <v>2.9641350434000002</v>
      </c>
      <c r="AF330" s="9"/>
      <c r="AG330" s="22">
        <v>1.5113799999999999</v>
      </c>
      <c r="AH330" s="22">
        <v>142.86699999999999</v>
      </c>
      <c r="AI330" s="22">
        <v>-1.2851E-2</v>
      </c>
      <c r="AJ330" s="22">
        <v>320</v>
      </c>
      <c r="AK330" s="22">
        <v>1.5106200000000001</v>
      </c>
      <c r="AL330">
        <f t="shared" si="54"/>
        <v>12.850999999999999</v>
      </c>
      <c r="AM330">
        <f t="shared" si="55"/>
        <v>19.422744379999997</v>
      </c>
      <c r="AP330" s="9"/>
      <c r="AQ330" s="22">
        <v>0.18859899999999999</v>
      </c>
      <c r="AR330" s="22">
        <v>192.245</v>
      </c>
      <c r="AS330" s="22">
        <v>-1.5728800000000001E-2</v>
      </c>
      <c r="AT330" s="22">
        <v>320</v>
      </c>
      <c r="AU330" s="22">
        <v>0.18804899999999999</v>
      </c>
      <c r="AV330">
        <f t="shared" si="56"/>
        <v>15.728800000000001</v>
      </c>
      <c r="AW330">
        <f t="shared" si="57"/>
        <v>2.9664359512000003</v>
      </c>
      <c r="AX330" s="9"/>
      <c r="AY330" s="22">
        <v>1.5113799999999999</v>
      </c>
      <c r="AZ330" s="22">
        <v>241.62899999999999</v>
      </c>
      <c r="BA330" s="22">
        <v>-1.28174E-2</v>
      </c>
      <c r="BB330" s="22">
        <v>320</v>
      </c>
      <c r="BC330" s="22">
        <v>1.5109300000000001</v>
      </c>
      <c r="BD330">
        <f t="shared" si="58"/>
        <v>12.817399999999999</v>
      </c>
      <c r="BE330">
        <f t="shared" si="59"/>
        <v>19.371962011999997</v>
      </c>
    </row>
    <row r="331" spans="6:57">
      <c r="F331" s="9"/>
      <c r="G331" s="22">
        <v>0.183563</v>
      </c>
      <c r="H331" s="22">
        <v>12.219200000000001</v>
      </c>
      <c r="I331" s="22">
        <v>-1.5704300000000001E-2</v>
      </c>
      <c r="J331" s="22">
        <v>321</v>
      </c>
      <c r="K331" s="22">
        <v>0.18298300000000001</v>
      </c>
      <c r="L331">
        <f t="shared" si="48"/>
        <v>15.704300000000002</v>
      </c>
      <c r="M331">
        <f t="shared" si="49"/>
        <v>2.8827284209000004</v>
      </c>
      <c r="N331" s="9"/>
      <c r="O331" s="22">
        <v>1.5164200000000001</v>
      </c>
      <c r="P331" s="22">
        <v>61.640599999999999</v>
      </c>
      <c r="Q331" s="22">
        <v>-1.28662E-2</v>
      </c>
      <c r="R331" s="22">
        <v>321</v>
      </c>
      <c r="S331" s="22">
        <v>1.5158100000000001</v>
      </c>
      <c r="T331">
        <f t="shared" si="50"/>
        <v>12.866199999999999</v>
      </c>
      <c r="U331">
        <f t="shared" si="51"/>
        <v>19.510563004000002</v>
      </c>
      <c r="X331" s="9"/>
      <c r="Y331" s="22">
        <v>0.183563</v>
      </c>
      <c r="Z331" s="22">
        <v>111.218</v>
      </c>
      <c r="AA331" s="22">
        <v>-1.5716600000000001E-2</v>
      </c>
      <c r="AB331" s="22">
        <v>321</v>
      </c>
      <c r="AC331" s="22">
        <v>0.18301400000000001</v>
      </c>
      <c r="AD331">
        <f t="shared" si="52"/>
        <v>15.716600000000001</v>
      </c>
      <c r="AE331">
        <f t="shared" si="53"/>
        <v>2.8849862458000004</v>
      </c>
      <c r="AF331" s="9"/>
      <c r="AG331" s="22">
        <v>1.5164200000000001</v>
      </c>
      <c r="AH331" s="22">
        <v>142.87700000000001</v>
      </c>
      <c r="AI331" s="22">
        <v>-1.27625E-2</v>
      </c>
      <c r="AJ331" s="22">
        <v>321</v>
      </c>
      <c r="AK331" s="22">
        <v>1.5158100000000001</v>
      </c>
      <c r="AL331">
        <f t="shared" si="54"/>
        <v>12.762499999999999</v>
      </c>
      <c r="AM331">
        <f t="shared" si="55"/>
        <v>19.35331025</v>
      </c>
      <c r="AP331" s="9"/>
      <c r="AQ331" s="22">
        <v>0.183563</v>
      </c>
      <c r="AR331" s="22">
        <v>192.256</v>
      </c>
      <c r="AS331" s="22">
        <v>-1.5731800000000001E-2</v>
      </c>
      <c r="AT331" s="22">
        <v>321</v>
      </c>
      <c r="AU331" s="22">
        <v>0.18301400000000001</v>
      </c>
      <c r="AV331">
        <f t="shared" si="56"/>
        <v>15.7318</v>
      </c>
      <c r="AW331">
        <f t="shared" si="57"/>
        <v>2.8877764034000002</v>
      </c>
      <c r="AX331" s="9"/>
      <c r="AY331" s="22">
        <v>1.5164200000000001</v>
      </c>
      <c r="AZ331" s="22">
        <v>241.63900000000001</v>
      </c>
      <c r="BA331" s="22">
        <v>-1.2731900000000001E-2</v>
      </c>
      <c r="BB331" s="22">
        <v>321</v>
      </c>
      <c r="BC331" s="22">
        <v>1.5161100000000001</v>
      </c>
      <c r="BD331">
        <f t="shared" si="58"/>
        <v>12.731900000000001</v>
      </c>
      <c r="BE331">
        <f t="shared" si="59"/>
        <v>19.306907798000005</v>
      </c>
    </row>
    <row r="332" spans="6:57">
      <c r="F332" s="9"/>
      <c r="G332" s="22">
        <v>0.17852799999999999</v>
      </c>
      <c r="H332" s="22">
        <v>12.2293</v>
      </c>
      <c r="I332" s="22">
        <v>-1.5701300000000001E-2</v>
      </c>
      <c r="J332" s="22">
        <v>322</v>
      </c>
      <c r="K332" s="22">
        <v>0.177948</v>
      </c>
      <c r="L332">
        <f t="shared" ref="L332:L388" si="60">-I332/$F$2*1000</f>
        <v>15.701300000000002</v>
      </c>
      <c r="M332">
        <f t="shared" ref="M332:M388" si="61">L332*G332</f>
        <v>2.8031216864000004</v>
      </c>
      <c r="N332" s="9"/>
      <c r="O332" s="22">
        <v>1.52145</v>
      </c>
      <c r="P332" s="22">
        <v>61.650700000000001</v>
      </c>
      <c r="Q332" s="22">
        <v>-1.27869E-2</v>
      </c>
      <c r="R332" s="22">
        <v>322</v>
      </c>
      <c r="S332" s="22">
        <v>1.5209999999999999</v>
      </c>
      <c r="T332">
        <f t="shared" ref="T332:T388" si="62">-Q332/$F$2*1000</f>
        <v>12.786900000000001</v>
      </c>
      <c r="U332">
        <f t="shared" ref="U332:U388" si="63">T332*O332</f>
        <v>19.454629005000001</v>
      </c>
      <c r="X332" s="9"/>
      <c r="Y332" s="22">
        <v>0.17852799999999999</v>
      </c>
      <c r="Z332" s="22">
        <v>111.22799999999999</v>
      </c>
      <c r="AA332" s="22">
        <v>-1.5713499999999998E-2</v>
      </c>
      <c r="AB332" s="22">
        <v>322</v>
      </c>
      <c r="AC332" s="22">
        <v>0.177948</v>
      </c>
      <c r="AD332">
        <f t="shared" ref="AD332:AD388" si="64">-AA332/$F$2*1000</f>
        <v>15.713499999999998</v>
      </c>
      <c r="AE332">
        <f t="shared" ref="AE332:AE388" si="65">AD332*Y332</f>
        <v>2.8052997279999996</v>
      </c>
      <c r="AF332" s="9"/>
      <c r="AG332" s="22">
        <v>1.52145</v>
      </c>
      <c r="AH332" s="22">
        <v>142.887</v>
      </c>
      <c r="AI332" s="22">
        <v>-1.26862E-2</v>
      </c>
      <c r="AJ332" s="22">
        <v>322</v>
      </c>
      <c r="AK332" s="22">
        <v>1.5206900000000001</v>
      </c>
      <c r="AL332">
        <f t="shared" ref="AL332:AL388" si="66">-AI332/$F$2*1000</f>
        <v>12.686199999999999</v>
      </c>
      <c r="AM332">
        <f t="shared" ref="AM332:AM388" si="67">AL332*AG332</f>
        <v>19.301418989999998</v>
      </c>
      <c r="AP332" s="9"/>
      <c r="AQ332" s="22">
        <v>0.17852799999999999</v>
      </c>
      <c r="AR332" s="22">
        <v>192.26599999999999</v>
      </c>
      <c r="AS332" s="22">
        <v>-1.5737899999999999E-2</v>
      </c>
      <c r="AT332" s="22">
        <v>322</v>
      </c>
      <c r="AU332" s="22">
        <v>0.17804</v>
      </c>
      <c r="AV332">
        <f t="shared" ref="AV332:AV388" si="68">-AS332/$F$2*1000</f>
        <v>15.7379</v>
      </c>
      <c r="AW332">
        <f t="shared" ref="AW332:AW388" si="69">AV332*AQ332</f>
        <v>2.8096558111999999</v>
      </c>
      <c r="AX332" s="9"/>
      <c r="AY332" s="22">
        <v>1.52145</v>
      </c>
      <c r="AZ332" s="22">
        <v>241.649</v>
      </c>
      <c r="BA332" s="22">
        <v>-1.2643400000000001E-2</v>
      </c>
      <c r="BB332" s="22">
        <v>322</v>
      </c>
      <c r="BC332" s="22">
        <v>1.5209999999999999</v>
      </c>
      <c r="BD332">
        <f t="shared" ref="BD332:BD388" si="70">-BA332/$F$2*1000</f>
        <v>12.643400000000002</v>
      </c>
      <c r="BE332">
        <f t="shared" ref="BE332:BE388" si="71">BD332*AY332</f>
        <v>19.236300930000002</v>
      </c>
    </row>
    <row r="333" spans="6:57">
      <c r="F333" s="9"/>
      <c r="G333" s="22">
        <v>0.17349200000000001</v>
      </c>
      <c r="H333" s="22">
        <v>12.2393</v>
      </c>
      <c r="I333" s="22">
        <v>-1.5701300000000001E-2</v>
      </c>
      <c r="J333" s="22">
        <v>323</v>
      </c>
      <c r="K333" s="22">
        <v>0.17291300000000001</v>
      </c>
      <c r="L333">
        <f t="shared" si="60"/>
        <v>15.701300000000002</v>
      </c>
      <c r="M333">
        <f t="shared" si="61"/>
        <v>2.7240499396000004</v>
      </c>
      <c r="N333" s="9"/>
      <c r="O333" s="22">
        <v>1.5264899999999999</v>
      </c>
      <c r="P333" s="22">
        <v>61.660800000000002</v>
      </c>
      <c r="Q333" s="22">
        <v>-1.27014E-2</v>
      </c>
      <c r="R333" s="22">
        <v>323</v>
      </c>
      <c r="S333" s="22">
        <v>1.5258799999999999</v>
      </c>
      <c r="T333">
        <f t="shared" si="62"/>
        <v>12.7014</v>
      </c>
      <c r="U333">
        <f t="shared" si="63"/>
        <v>19.388560085999998</v>
      </c>
      <c r="X333" s="9"/>
      <c r="Y333" s="22">
        <v>0.17349200000000001</v>
      </c>
      <c r="Z333" s="22">
        <v>111.238</v>
      </c>
      <c r="AA333" s="22">
        <v>-1.5716600000000001E-2</v>
      </c>
      <c r="AB333" s="22">
        <v>323</v>
      </c>
      <c r="AC333" s="22">
        <v>0.17300399999999999</v>
      </c>
      <c r="AD333">
        <f t="shared" si="64"/>
        <v>15.716600000000001</v>
      </c>
      <c r="AE333">
        <f t="shared" si="65"/>
        <v>2.7267043672000004</v>
      </c>
      <c r="AF333" s="9"/>
      <c r="AG333" s="22">
        <v>1.5264899999999999</v>
      </c>
      <c r="AH333" s="22">
        <v>142.89699999999999</v>
      </c>
      <c r="AI333" s="22">
        <v>-1.26068E-2</v>
      </c>
      <c r="AJ333" s="22">
        <v>323</v>
      </c>
      <c r="AK333" s="22">
        <v>1.5258799999999999</v>
      </c>
      <c r="AL333">
        <f t="shared" si="66"/>
        <v>12.6068</v>
      </c>
      <c r="AM333">
        <f t="shared" si="67"/>
        <v>19.244154131999998</v>
      </c>
      <c r="AP333" s="9"/>
      <c r="AQ333" s="22">
        <v>0.17349200000000001</v>
      </c>
      <c r="AR333" s="22">
        <v>192.27600000000001</v>
      </c>
      <c r="AS333" s="22">
        <v>-1.57349E-2</v>
      </c>
      <c r="AT333" s="22">
        <v>323</v>
      </c>
      <c r="AU333" s="22">
        <v>0.17300399999999999</v>
      </c>
      <c r="AV333">
        <f t="shared" si="68"/>
        <v>15.7349</v>
      </c>
      <c r="AW333">
        <f t="shared" si="69"/>
        <v>2.7298792708000001</v>
      </c>
      <c r="AX333" s="9"/>
      <c r="AY333" s="22">
        <v>1.5264899999999999</v>
      </c>
      <c r="AZ333" s="22">
        <v>241.65899999999999</v>
      </c>
      <c r="BA333" s="22">
        <v>-1.2558E-2</v>
      </c>
      <c r="BB333" s="22">
        <v>323</v>
      </c>
      <c r="BC333" s="22">
        <v>1.5258799999999999</v>
      </c>
      <c r="BD333">
        <f t="shared" si="70"/>
        <v>12.558</v>
      </c>
      <c r="BE333">
        <f t="shared" si="71"/>
        <v>19.169661419999997</v>
      </c>
    </row>
    <row r="334" spans="6:57">
      <c r="F334" s="9"/>
      <c r="G334" s="22">
        <v>0.168457</v>
      </c>
      <c r="H334" s="22">
        <v>12.2494</v>
      </c>
      <c r="I334" s="22">
        <v>-1.5698199999999999E-2</v>
      </c>
      <c r="J334" s="22">
        <v>324</v>
      </c>
      <c r="K334" s="22">
        <v>0.167938</v>
      </c>
      <c r="L334">
        <f t="shared" si="60"/>
        <v>15.698199999999998</v>
      </c>
      <c r="M334">
        <f t="shared" si="61"/>
        <v>2.6444716773999994</v>
      </c>
      <c r="N334" s="9"/>
      <c r="O334" s="22">
        <v>1.53152</v>
      </c>
      <c r="P334" s="22">
        <v>61.6708</v>
      </c>
      <c r="Q334" s="22">
        <v>-1.2619E-2</v>
      </c>
      <c r="R334" s="22">
        <v>324</v>
      </c>
      <c r="S334" s="22">
        <v>1.5304599999999999</v>
      </c>
      <c r="T334">
        <f t="shared" si="62"/>
        <v>12.619</v>
      </c>
      <c r="U334">
        <f t="shared" si="63"/>
        <v>19.32625088</v>
      </c>
      <c r="X334" s="9"/>
      <c r="Y334" s="22">
        <v>0.168457</v>
      </c>
      <c r="Z334" s="22">
        <v>111.248</v>
      </c>
      <c r="AA334" s="22">
        <v>-1.5713499999999998E-2</v>
      </c>
      <c r="AB334" s="22">
        <v>324</v>
      </c>
      <c r="AC334" s="22">
        <v>0.16796900000000001</v>
      </c>
      <c r="AD334">
        <f t="shared" si="64"/>
        <v>15.713499999999998</v>
      </c>
      <c r="AE334">
        <f t="shared" si="65"/>
        <v>2.6470490694999995</v>
      </c>
      <c r="AF334" s="9"/>
      <c r="AG334" s="22">
        <v>1.53152</v>
      </c>
      <c r="AH334" s="22">
        <v>142.90700000000001</v>
      </c>
      <c r="AI334" s="22">
        <v>-1.25275E-2</v>
      </c>
      <c r="AJ334" s="22">
        <v>324</v>
      </c>
      <c r="AK334" s="22">
        <v>1.5310699999999999</v>
      </c>
      <c r="AL334">
        <f t="shared" si="66"/>
        <v>12.5275</v>
      </c>
      <c r="AM334">
        <f t="shared" si="67"/>
        <v>19.186116800000001</v>
      </c>
      <c r="AP334" s="9"/>
      <c r="AQ334" s="22">
        <v>0.168457</v>
      </c>
      <c r="AR334" s="22">
        <v>192.286</v>
      </c>
      <c r="AS334" s="22">
        <v>-1.5731800000000001E-2</v>
      </c>
      <c r="AT334" s="22">
        <v>324</v>
      </c>
      <c r="AU334" s="22">
        <v>0.16803000000000001</v>
      </c>
      <c r="AV334">
        <f t="shared" si="68"/>
        <v>15.7318</v>
      </c>
      <c r="AW334">
        <f t="shared" si="69"/>
        <v>2.6501318326000001</v>
      </c>
      <c r="AX334" s="9"/>
      <c r="AY334" s="22">
        <v>1.53152</v>
      </c>
      <c r="AZ334" s="22">
        <v>241.66900000000001</v>
      </c>
      <c r="BA334" s="22">
        <v>-1.2472499999999999E-2</v>
      </c>
      <c r="BB334" s="22">
        <v>324</v>
      </c>
      <c r="BC334" s="22">
        <v>1.5313699999999999</v>
      </c>
      <c r="BD334">
        <f t="shared" si="70"/>
        <v>12.472499999999998</v>
      </c>
      <c r="BE334">
        <f t="shared" si="71"/>
        <v>19.101883199999996</v>
      </c>
    </row>
    <row r="335" spans="6:57">
      <c r="F335" s="9"/>
      <c r="G335" s="22">
        <v>0.16342200000000001</v>
      </c>
      <c r="H335" s="22">
        <v>12.259499999999999</v>
      </c>
      <c r="I335" s="22">
        <v>-1.5698199999999999E-2</v>
      </c>
      <c r="J335" s="22">
        <v>325</v>
      </c>
      <c r="K335" s="22">
        <v>0.16281100000000001</v>
      </c>
      <c r="L335">
        <f t="shared" si="60"/>
        <v>15.698199999999998</v>
      </c>
      <c r="M335">
        <f t="shared" si="61"/>
        <v>2.5654312403999997</v>
      </c>
      <c r="N335" s="9"/>
      <c r="O335" s="22">
        <v>1.5365599999999999</v>
      </c>
      <c r="P335" s="22">
        <v>61.680900000000001</v>
      </c>
      <c r="Q335" s="22">
        <v>-1.25183E-2</v>
      </c>
      <c r="R335" s="22">
        <v>325</v>
      </c>
      <c r="S335" s="22">
        <v>1.5362499999999999</v>
      </c>
      <c r="T335">
        <f t="shared" si="62"/>
        <v>12.5183</v>
      </c>
      <c r="U335">
        <f t="shared" si="63"/>
        <v>19.235119047999998</v>
      </c>
      <c r="X335" s="9"/>
      <c r="Y335" s="22">
        <v>0.16342200000000001</v>
      </c>
      <c r="Z335" s="22">
        <v>111.258</v>
      </c>
      <c r="AA335" s="22">
        <v>-1.5713499999999998E-2</v>
      </c>
      <c r="AB335" s="22">
        <v>325</v>
      </c>
      <c r="AC335" s="22">
        <v>0.162964</v>
      </c>
      <c r="AD335">
        <f t="shared" si="64"/>
        <v>15.713499999999998</v>
      </c>
      <c r="AE335">
        <f t="shared" si="65"/>
        <v>2.5679315969999998</v>
      </c>
      <c r="AF335" s="9"/>
      <c r="AG335" s="22">
        <v>1.5365599999999999</v>
      </c>
      <c r="AH335" s="22">
        <v>142.917</v>
      </c>
      <c r="AI335" s="22">
        <v>-1.24329E-2</v>
      </c>
      <c r="AJ335" s="22">
        <v>325</v>
      </c>
      <c r="AK335" s="22">
        <v>1.5359499999999999</v>
      </c>
      <c r="AL335">
        <f t="shared" si="66"/>
        <v>12.4329</v>
      </c>
      <c r="AM335">
        <f t="shared" si="67"/>
        <v>19.103896824</v>
      </c>
      <c r="AP335" s="9"/>
      <c r="AQ335" s="22">
        <v>0.16342200000000001</v>
      </c>
      <c r="AR335" s="22">
        <v>192.29599999999999</v>
      </c>
      <c r="AS335" s="22">
        <v>-1.5731800000000001E-2</v>
      </c>
      <c r="AT335" s="22">
        <v>325</v>
      </c>
      <c r="AU335" s="22">
        <v>0.16290299999999999</v>
      </c>
      <c r="AV335">
        <f t="shared" si="68"/>
        <v>15.7318</v>
      </c>
      <c r="AW335">
        <f t="shared" si="69"/>
        <v>2.5709222196000003</v>
      </c>
      <c r="AX335" s="9"/>
      <c r="AY335" s="22">
        <v>1.5365599999999999</v>
      </c>
      <c r="AZ335" s="22">
        <v>241.679</v>
      </c>
      <c r="BA335" s="22">
        <v>-1.2383999999999999E-2</v>
      </c>
      <c r="BB335" s="22">
        <v>325</v>
      </c>
      <c r="BC335" s="22">
        <v>1.5356399999999999</v>
      </c>
      <c r="BD335">
        <f t="shared" si="70"/>
        <v>12.383999999999999</v>
      </c>
      <c r="BE335">
        <f t="shared" si="71"/>
        <v>19.028759039999997</v>
      </c>
    </row>
    <row r="336" spans="6:57">
      <c r="F336" s="9"/>
      <c r="G336" s="22">
        <v>0.158386</v>
      </c>
      <c r="H336" s="22">
        <v>12.269500000000001</v>
      </c>
      <c r="I336" s="22">
        <v>-1.5698199999999999E-2</v>
      </c>
      <c r="J336" s="22">
        <v>326</v>
      </c>
      <c r="K336" s="22">
        <v>0.15786700000000001</v>
      </c>
      <c r="L336">
        <f t="shared" si="60"/>
        <v>15.698199999999998</v>
      </c>
      <c r="M336">
        <f t="shared" si="61"/>
        <v>2.4863751051999996</v>
      </c>
      <c r="N336" s="9"/>
      <c r="O336" s="22">
        <v>1.5416000000000001</v>
      </c>
      <c r="P336" s="22">
        <v>61.691000000000003</v>
      </c>
      <c r="Q336" s="22">
        <v>-1.2417600000000001E-2</v>
      </c>
      <c r="R336" s="22">
        <v>326</v>
      </c>
      <c r="S336" s="22">
        <v>1.5402199999999999</v>
      </c>
      <c r="T336">
        <f t="shared" si="62"/>
        <v>12.4176</v>
      </c>
      <c r="U336">
        <f t="shared" si="63"/>
        <v>19.142972160000003</v>
      </c>
      <c r="X336" s="9"/>
      <c r="Y336" s="22">
        <v>0.158386</v>
      </c>
      <c r="Z336" s="22">
        <v>111.268</v>
      </c>
      <c r="AA336" s="22">
        <v>-1.57196E-2</v>
      </c>
      <c r="AB336" s="22">
        <v>326</v>
      </c>
      <c r="AC336" s="22">
        <v>0.157776</v>
      </c>
      <c r="AD336">
        <f t="shared" si="64"/>
        <v>15.7196</v>
      </c>
      <c r="AE336">
        <f t="shared" si="65"/>
        <v>2.4897645655999998</v>
      </c>
      <c r="AF336" s="9"/>
      <c r="AG336" s="22">
        <v>1.5416000000000001</v>
      </c>
      <c r="AH336" s="22">
        <v>142.92699999999999</v>
      </c>
      <c r="AI336" s="22">
        <v>-1.2326E-2</v>
      </c>
      <c r="AJ336" s="22">
        <v>326</v>
      </c>
      <c r="AK336" s="22">
        <v>1.54114</v>
      </c>
      <c r="AL336">
        <f t="shared" si="66"/>
        <v>12.326000000000001</v>
      </c>
      <c r="AM336">
        <f t="shared" si="67"/>
        <v>19.001761600000002</v>
      </c>
      <c r="AP336" s="9"/>
      <c r="AQ336" s="22">
        <v>0.158386</v>
      </c>
      <c r="AR336" s="22">
        <v>192.30600000000001</v>
      </c>
      <c r="AS336" s="22">
        <v>-1.5728800000000001E-2</v>
      </c>
      <c r="AT336" s="22">
        <v>326</v>
      </c>
      <c r="AU336" s="22">
        <v>0.15792800000000001</v>
      </c>
      <c r="AV336">
        <f t="shared" si="68"/>
        <v>15.728800000000001</v>
      </c>
      <c r="AW336">
        <f t="shared" si="69"/>
        <v>2.4912217168000002</v>
      </c>
      <c r="AX336" s="9"/>
      <c r="AY336" s="22">
        <v>1.5416000000000001</v>
      </c>
      <c r="AZ336" s="22">
        <v>241.68899999999999</v>
      </c>
      <c r="BA336" s="22">
        <v>-1.2289400000000001E-2</v>
      </c>
      <c r="BB336" s="22">
        <v>326</v>
      </c>
      <c r="BC336" s="22">
        <v>1.54053</v>
      </c>
      <c r="BD336">
        <f t="shared" si="70"/>
        <v>12.289400000000001</v>
      </c>
      <c r="BE336">
        <f t="shared" si="71"/>
        <v>18.94533904</v>
      </c>
    </row>
    <row r="337" spans="6:57">
      <c r="F337" s="9"/>
      <c r="G337" s="22">
        <v>0.15335099999999999</v>
      </c>
      <c r="H337" s="22">
        <v>12.2796</v>
      </c>
      <c r="I337" s="22">
        <v>-1.5698199999999999E-2</v>
      </c>
      <c r="J337" s="22">
        <v>327</v>
      </c>
      <c r="K337" s="22">
        <v>0.15280199999999999</v>
      </c>
      <c r="L337">
        <f t="shared" si="60"/>
        <v>15.698199999999998</v>
      </c>
      <c r="M337">
        <f t="shared" si="61"/>
        <v>2.4073346681999994</v>
      </c>
      <c r="N337" s="9"/>
      <c r="O337" s="22">
        <v>1.5466299999999999</v>
      </c>
      <c r="P337" s="22">
        <v>61.701000000000001</v>
      </c>
      <c r="Q337" s="22">
        <v>-1.23138E-2</v>
      </c>
      <c r="R337" s="22">
        <v>327</v>
      </c>
      <c r="S337" s="22">
        <v>1.5466299999999999</v>
      </c>
      <c r="T337">
        <f t="shared" si="62"/>
        <v>12.313800000000001</v>
      </c>
      <c r="U337">
        <f t="shared" si="63"/>
        <v>19.044892493999999</v>
      </c>
      <c r="X337" s="9"/>
      <c r="Y337" s="22">
        <v>0.15335099999999999</v>
      </c>
      <c r="Z337" s="22">
        <v>111.27800000000001</v>
      </c>
      <c r="AA337" s="22">
        <v>-1.5725699999999999E-2</v>
      </c>
      <c r="AB337" s="22">
        <v>327</v>
      </c>
      <c r="AC337" s="22">
        <v>0.152863</v>
      </c>
      <c r="AD337">
        <f t="shared" si="64"/>
        <v>15.725699999999998</v>
      </c>
      <c r="AE337">
        <f t="shared" si="65"/>
        <v>2.4115518206999993</v>
      </c>
      <c r="AF337" s="9"/>
      <c r="AG337" s="22">
        <v>1.5466299999999999</v>
      </c>
      <c r="AH337" s="22">
        <v>142.93799999999999</v>
      </c>
      <c r="AI337" s="22">
        <v>-1.22253E-2</v>
      </c>
      <c r="AJ337" s="22">
        <v>327</v>
      </c>
      <c r="AK337" s="22">
        <v>1.54633</v>
      </c>
      <c r="AL337">
        <f t="shared" si="66"/>
        <v>12.225299999999999</v>
      </c>
      <c r="AM337">
        <f t="shared" si="67"/>
        <v>18.908015738999996</v>
      </c>
      <c r="AP337" s="9"/>
      <c r="AQ337" s="22">
        <v>0.15335099999999999</v>
      </c>
      <c r="AR337" s="22">
        <v>192.316</v>
      </c>
      <c r="AS337" s="22">
        <v>-1.5728800000000001E-2</v>
      </c>
      <c r="AT337" s="22">
        <v>327</v>
      </c>
      <c r="AU337" s="22">
        <v>0.152863</v>
      </c>
      <c r="AV337">
        <f t="shared" si="68"/>
        <v>15.728800000000001</v>
      </c>
      <c r="AW337">
        <f t="shared" si="69"/>
        <v>2.4120272088000001</v>
      </c>
      <c r="AX337" s="9"/>
      <c r="AY337" s="22">
        <v>1.5466299999999999</v>
      </c>
      <c r="AZ337" s="22">
        <v>241.69900000000001</v>
      </c>
      <c r="BA337" s="22">
        <v>-1.2200900000000001E-2</v>
      </c>
      <c r="BB337" s="22">
        <v>327</v>
      </c>
      <c r="BC337" s="22">
        <v>1.5460199999999999</v>
      </c>
      <c r="BD337">
        <f t="shared" si="70"/>
        <v>12.200900000000001</v>
      </c>
      <c r="BE337">
        <f t="shared" si="71"/>
        <v>18.870277967</v>
      </c>
    </row>
    <row r="338" spans="6:57">
      <c r="F338" s="9"/>
      <c r="G338" s="22">
        <v>0.148315</v>
      </c>
      <c r="H338" s="22">
        <v>12.2897</v>
      </c>
      <c r="I338" s="22">
        <v>-1.5701300000000001E-2</v>
      </c>
      <c r="J338" s="22">
        <v>328</v>
      </c>
      <c r="K338" s="22">
        <v>0.14773600000000001</v>
      </c>
      <c r="L338">
        <f t="shared" si="60"/>
        <v>15.701300000000002</v>
      </c>
      <c r="M338">
        <f t="shared" si="61"/>
        <v>2.3287383095000003</v>
      </c>
      <c r="N338" s="9"/>
      <c r="O338" s="22">
        <v>1.5516700000000001</v>
      </c>
      <c r="P338" s="22">
        <v>61.711100000000002</v>
      </c>
      <c r="Q338" s="22">
        <v>-1.2204E-2</v>
      </c>
      <c r="R338" s="22">
        <v>328</v>
      </c>
      <c r="S338" s="22">
        <v>1.5506</v>
      </c>
      <c r="T338">
        <f t="shared" si="62"/>
        <v>12.203999999999999</v>
      </c>
      <c r="U338">
        <f t="shared" si="63"/>
        <v>18.936580679999999</v>
      </c>
      <c r="X338" s="9"/>
      <c r="Y338" s="22">
        <v>0.148315</v>
      </c>
      <c r="Z338" s="22">
        <v>111.289</v>
      </c>
      <c r="AA338" s="22">
        <v>-1.5731800000000001E-2</v>
      </c>
      <c r="AB338" s="22">
        <v>328</v>
      </c>
      <c r="AC338" s="22">
        <v>0.14773600000000001</v>
      </c>
      <c r="AD338">
        <f t="shared" si="64"/>
        <v>15.7318</v>
      </c>
      <c r="AE338">
        <f t="shared" si="65"/>
        <v>2.3332619170000002</v>
      </c>
      <c r="AF338" s="9"/>
      <c r="AG338" s="22">
        <v>1.5516700000000001</v>
      </c>
      <c r="AH338" s="22">
        <v>142.94800000000001</v>
      </c>
      <c r="AI338" s="22">
        <v>-1.2124599999999999E-2</v>
      </c>
      <c r="AJ338" s="22">
        <v>328</v>
      </c>
      <c r="AK338" s="22">
        <v>1.55121</v>
      </c>
      <c r="AL338">
        <f t="shared" si="66"/>
        <v>12.124599999999999</v>
      </c>
      <c r="AM338">
        <f t="shared" si="67"/>
        <v>18.813378082</v>
      </c>
      <c r="AP338" s="9"/>
      <c r="AQ338" s="22">
        <v>0.148315</v>
      </c>
      <c r="AR338" s="22">
        <v>192.32599999999999</v>
      </c>
      <c r="AS338" s="22">
        <v>-1.5725699999999999E-2</v>
      </c>
      <c r="AT338" s="22">
        <v>328</v>
      </c>
      <c r="AU338" s="22">
        <v>0.147644</v>
      </c>
      <c r="AV338">
        <f t="shared" si="68"/>
        <v>15.725699999999998</v>
      </c>
      <c r="AW338">
        <f t="shared" si="69"/>
        <v>2.3323571954999998</v>
      </c>
      <c r="AX338" s="9"/>
      <c r="AY338" s="22">
        <v>1.5516700000000001</v>
      </c>
      <c r="AZ338" s="22">
        <v>241.709</v>
      </c>
      <c r="BA338" s="22">
        <v>-1.21002E-2</v>
      </c>
      <c r="BB338" s="22">
        <v>328</v>
      </c>
      <c r="BC338" s="22">
        <v>1.5515099999999999</v>
      </c>
      <c r="BD338">
        <f t="shared" si="70"/>
        <v>12.100200000000001</v>
      </c>
      <c r="BE338">
        <f t="shared" si="71"/>
        <v>18.775517334000003</v>
      </c>
    </row>
    <row r="339" spans="6:57">
      <c r="F339" s="9"/>
      <c r="G339" s="22">
        <v>0.14327999999999999</v>
      </c>
      <c r="H339" s="22">
        <v>12.299799999999999</v>
      </c>
      <c r="I339" s="22">
        <v>-1.5701300000000001E-2</v>
      </c>
      <c r="J339" s="22">
        <v>329</v>
      </c>
      <c r="K339" s="22">
        <v>0.142731</v>
      </c>
      <c r="L339">
        <f t="shared" si="60"/>
        <v>15.701300000000002</v>
      </c>
      <c r="M339">
        <f t="shared" si="61"/>
        <v>2.249682264</v>
      </c>
      <c r="N339" s="9"/>
      <c r="O339" s="22">
        <v>1.5567</v>
      </c>
      <c r="P339" s="22">
        <v>61.721200000000003</v>
      </c>
      <c r="Q339" s="22">
        <v>-1.21063E-2</v>
      </c>
      <c r="R339" s="22">
        <v>329</v>
      </c>
      <c r="S339" s="22">
        <v>1.55548</v>
      </c>
      <c r="T339">
        <f t="shared" si="62"/>
        <v>12.106300000000001</v>
      </c>
      <c r="U339">
        <f t="shared" si="63"/>
        <v>18.845877210000001</v>
      </c>
      <c r="X339" s="9"/>
      <c r="Y339" s="22">
        <v>0.14327999999999999</v>
      </c>
      <c r="Z339" s="22">
        <v>111.29900000000001</v>
      </c>
      <c r="AA339" s="22">
        <v>-1.5737899999999999E-2</v>
      </c>
      <c r="AB339" s="22">
        <v>329</v>
      </c>
      <c r="AC339" s="22">
        <v>0.142792</v>
      </c>
      <c r="AD339">
        <f t="shared" si="64"/>
        <v>15.7379</v>
      </c>
      <c r="AE339">
        <f t="shared" si="65"/>
        <v>2.2549263119999998</v>
      </c>
      <c r="AF339" s="9"/>
      <c r="AG339" s="22">
        <v>1.5567</v>
      </c>
      <c r="AH339" s="22">
        <v>142.958</v>
      </c>
      <c r="AI339" s="22">
        <v>-1.2014800000000001E-2</v>
      </c>
      <c r="AJ339" s="22">
        <v>329</v>
      </c>
      <c r="AK339" s="22">
        <v>1.55609</v>
      </c>
      <c r="AL339">
        <f t="shared" si="66"/>
        <v>12.014800000000001</v>
      </c>
      <c r="AM339">
        <f t="shared" si="67"/>
        <v>18.703439160000002</v>
      </c>
      <c r="AP339" s="9"/>
      <c r="AQ339" s="22">
        <v>0.14327999999999999</v>
      </c>
      <c r="AR339" s="22">
        <v>192.33600000000001</v>
      </c>
      <c r="AS339" s="22">
        <v>-1.5722699999999999E-2</v>
      </c>
      <c r="AT339" s="22">
        <v>329</v>
      </c>
      <c r="AU339" s="22">
        <v>0.14263899999999999</v>
      </c>
      <c r="AV339">
        <f t="shared" si="68"/>
        <v>15.7227</v>
      </c>
      <c r="AW339">
        <f t="shared" si="69"/>
        <v>2.252748456</v>
      </c>
      <c r="AX339" s="9"/>
      <c r="AY339" s="22">
        <v>1.5567</v>
      </c>
      <c r="AZ339" s="22">
        <v>241.72</v>
      </c>
      <c r="BA339" s="22">
        <v>-1.19965E-2</v>
      </c>
      <c r="BB339" s="22">
        <v>329</v>
      </c>
      <c r="BC339" s="22">
        <v>1.55579</v>
      </c>
      <c r="BD339">
        <f t="shared" si="70"/>
        <v>11.996500000000001</v>
      </c>
      <c r="BE339">
        <f t="shared" si="71"/>
        <v>18.674951550000003</v>
      </c>
    </row>
    <row r="340" spans="6:57">
      <c r="F340" s="9"/>
      <c r="G340" s="22">
        <v>0.13824500000000001</v>
      </c>
      <c r="H340" s="22">
        <v>12.309799999999999</v>
      </c>
      <c r="I340" s="22">
        <v>-1.5710399999999999E-2</v>
      </c>
      <c r="J340" s="22">
        <v>330</v>
      </c>
      <c r="K340" s="22">
        <v>0.13772599999999999</v>
      </c>
      <c r="L340">
        <f t="shared" si="60"/>
        <v>15.7104</v>
      </c>
      <c r="M340">
        <f t="shared" si="61"/>
        <v>2.171884248</v>
      </c>
      <c r="N340" s="9"/>
      <c r="O340" s="22">
        <v>1.5617399999999999</v>
      </c>
      <c r="P340" s="22">
        <v>61.731299999999997</v>
      </c>
      <c r="Q340" s="22">
        <v>-1.1987299999999999E-2</v>
      </c>
      <c r="R340" s="22">
        <v>330</v>
      </c>
      <c r="S340" s="22">
        <v>1.56128</v>
      </c>
      <c r="T340">
        <f t="shared" si="62"/>
        <v>11.987299999999999</v>
      </c>
      <c r="U340">
        <f t="shared" si="63"/>
        <v>18.721045901999997</v>
      </c>
      <c r="X340" s="9"/>
      <c r="Y340" s="22">
        <v>0.13824500000000001</v>
      </c>
      <c r="Z340" s="22">
        <v>111.309</v>
      </c>
      <c r="AA340" s="22">
        <v>-1.5741000000000002E-2</v>
      </c>
      <c r="AB340" s="22">
        <v>330</v>
      </c>
      <c r="AC340" s="22">
        <v>0.13775599999999999</v>
      </c>
      <c r="AD340">
        <f t="shared" si="64"/>
        <v>15.741000000000001</v>
      </c>
      <c r="AE340">
        <f t="shared" si="65"/>
        <v>2.1761145450000003</v>
      </c>
      <c r="AF340" s="9"/>
      <c r="AG340" s="22">
        <v>1.5617399999999999</v>
      </c>
      <c r="AH340" s="22">
        <v>142.96799999999999</v>
      </c>
      <c r="AI340" s="22">
        <v>-1.1892700000000001E-2</v>
      </c>
      <c r="AJ340" s="22">
        <v>330</v>
      </c>
      <c r="AK340" s="22">
        <v>1.56128</v>
      </c>
      <c r="AL340">
        <f t="shared" si="66"/>
        <v>11.892700000000001</v>
      </c>
      <c r="AM340">
        <f t="shared" si="67"/>
        <v>18.573305298000001</v>
      </c>
      <c r="AP340" s="9"/>
      <c r="AQ340" s="22">
        <v>0.13824500000000001</v>
      </c>
      <c r="AR340" s="22">
        <v>192.346</v>
      </c>
      <c r="AS340" s="22">
        <v>-1.5722699999999999E-2</v>
      </c>
      <c r="AT340" s="22">
        <v>330</v>
      </c>
      <c r="AU340" s="22">
        <v>0.13772599999999999</v>
      </c>
      <c r="AV340">
        <f t="shared" si="68"/>
        <v>15.7227</v>
      </c>
      <c r="AW340">
        <f t="shared" si="69"/>
        <v>2.1735846615000001</v>
      </c>
      <c r="AX340" s="9"/>
      <c r="AY340" s="22">
        <v>1.5617399999999999</v>
      </c>
      <c r="AZ340" s="22">
        <v>241.73</v>
      </c>
      <c r="BA340" s="22">
        <v>-1.1886600000000001E-2</v>
      </c>
      <c r="BB340" s="22">
        <v>330</v>
      </c>
      <c r="BC340" s="22">
        <v>1.56189</v>
      </c>
      <c r="BD340">
        <f t="shared" si="70"/>
        <v>11.886600000000001</v>
      </c>
      <c r="BE340">
        <f t="shared" si="71"/>
        <v>18.563778684000003</v>
      </c>
    </row>
    <row r="341" spans="6:57">
      <c r="F341" s="9"/>
      <c r="G341" s="22">
        <v>0.13320899999999999</v>
      </c>
      <c r="H341" s="22">
        <v>12.319900000000001</v>
      </c>
      <c r="I341" s="22">
        <v>-1.5713499999999998E-2</v>
      </c>
      <c r="J341" s="22">
        <v>331</v>
      </c>
      <c r="K341" s="22">
        <v>0.13275100000000001</v>
      </c>
      <c r="L341">
        <f t="shared" si="60"/>
        <v>15.713499999999998</v>
      </c>
      <c r="M341">
        <f t="shared" si="61"/>
        <v>2.0931796214999996</v>
      </c>
      <c r="N341" s="9"/>
      <c r="O341" s="22">
        <v>1.56677</v>
      </c>
      <c r="P341" s="22">
        <v>61.741300000000003</v>
      </c>
      <c r="Q341" s="22">
        <v>-1.18774E-2</v>
      </c>
      <c r="R341" s="22">
        <v>331</v>
      </c>
      <c r="S341" s="22">
        <v>1.56616</v>
      </c>
      <c r="T341">
        <f t="shared" si="62"/>
        <v>11.8774</v>
      </c>
      <c r="U341">
        <f t="shared" si="63"/>
        <v>18.609153998</v>
      </c>
      <c r="X341" s="9"/>
      <c r="Y341" s="22">
        <v>0.13320899999999999</v>
      </c>
      <c r="Z341" s="22">
        <v>111.319</v>
      </c>
      <c r="AA341" s="22">
        <v>-1.5737899999999999E-2</v>
      </c>
      <c r="AB341" s="22">
        <v>331</v>
      </c>
      <c r="AC341" s="22">
        <v>0.13275100000000001</v>
      </c>
      <c r="AD341">
        <f t="shared" si="64"/>
        <v>15.7379</v>
      </c>
      <c r="AE341">
        <f t="shared" si="65"/>
        <v>2.0964299210999999</v>
      </c>
      <c r="AF341" s="9"/>
      <c r="AG341" s="22">
        <v>1.56677</v>
      </c>
      <c r="AH341" s="22">
        <v>142.97800000000001</v>
      </c>
      <c r="AI341" s="22">
        <v>-1.17737E-2</v>
      </c>
      <c r="AJ341" s="22">
        <v>331</v>
      </c>
      <c r="AK341" s="22">
        <v>1.56586</v>
      </c>
      <c r="AL341">
        <f t="shared" si="66"/>
        <v>11.7737</v>
      </c>
      <c r="AM341">
        <f t="shared" si="67"/>
        <v>18.446679949</v>
      </c>
      <c r="AP341" s="9"/>
      <c r="AQ341" s="22">
        <v>0.13320899999999999</v>
      </c>
      <c r="AR341" s="22">
        <v>192.35599999999999</v>
      </c>
      <c r="AS341" s="22">
        <v>-1.57196E-2</v>
      </c>
      <c r="AT341" s="22">
        <v>331</v>
      </c>
      <c r="AU341" s="22">
        <v>0.13266</v>
      </c>
      <c r="AV341">
        <f t="shared" si="68"/>
        <v>15.7196</v>
      </c>
      <c r="AW341">
        <f t="shared" si="69"/>
        <v>2.0939921963999999</v>
      </c>
      <c r="AX341" s="9"/>
      <c r="AY341" s="22">
        <v>1.56677</v>
      </c>
      <c r="AZ341" s="22">
        <v>241.74</v>
      </c>
      <c r="BA341" s="22">
        <v>-1.1764500000000001E-2</v>
      </c>
      <c r="BB341" s="22">
        <v>331</v>
      </c>
      <c r="BC341" s="22">
        <v>1.56647</v>
      </c>
      <c r="BD341">
        <f t="shared" si="70"/>
        <v>11.7645</v>
      </c>
      <c r="BE341">
        <f t="shared" si="71"/>
        <v>18.432265664999999</v>
      </c>
    </row>
    <row r="342" spans="6:57">
      <c r="F342" s="9"/>
      <c r="G342" s="22">
        <v>0.12817400000000001</v>
      </c>
      <c r="H342" s="22">
        <v>12.33</v>
      </c>
      <c r="I342" s="22">
        <v>-1.5716600000000001E-2</v>
      </c>
      <c r="J342" s="22">
        <v>332</v>
      </c>
      <c r="K342" s="22">
        <v>0.12762499999999999</v>
      </c>
      <c r="L342">
        <f t="shared" si="60"/>
        <v>15.716600000000001</v>
      </c>
      <c r="M342">
        <f t="shared" si="61"/>
        <v>2.0144594884000004</v>
      </c>
      <c r="N342" s="9"/>
      <c r="O342" s="22">
        <v>1.5718099999999999</v>
      </c>
      <c r="P342" s="22">
        <v>61.751399999999997</v>
      </c>
      <c r="Q342" s="22">
        <v>-1.1761499999999999E-2</v>
      </c>
      <c r="R342" s="22">
        <v>332</v>
      </c>
      <c r="S342" s="22">
        <v>1.57104</v>
      </c>
      <c r="T342">
        <f t="shared" si="62"/>
        <v>11.7615</v>
      </c>
      <c r="U342">
        <f t="shared" si="63"/>
        <v>18.486843314999998</v>
      </c>
      <c r="X342" s="9"/>
      <c r="Y342" s="22">
        <v>0.12817400000000001</v>
      </c>
      <c r="Z342" s="22">
        <v>111.32899999999999</v>
      </c>
      <c r="AA342" s="22">
        <v>-1.57349E-2</v>
      </c>
      <c r="AB342" s="22">
        <v>332</v>
      </c>
      <c r="AC342" s="22">
        <v>0.12765499999999999</v>
      </c>
      <c r="AD342">
        <f t="shared" si="64"/>
        <v>15.7349</v>
      </c>
      <c r="AE342">
        <f t="shared" si="65"/>
        <v>2.0168050726</v>
      </c>
      <c r="AF342" s="9"/>
      <c r="AG342" s="22">
        <v>1.5718099999999999</v>
      </c>
      <c r="AH342" s="22">
        <v>142.988</v>
      </c>
      <c r="AI342" s="22">
        <v>-1.1666899999999999E-2</v>
      </c>
      <c r="AJ342" s="22">
        <v>332</v>
      </c>
      <c r="AK342" s="22">
        <v>1.57104</v>
      </c>
      <c r="AL342">
        <f t="shared" si="66"/>
        <v>11.666899999999998</v>
      </c>
      <c r="AM342">
        <f t="shared" si="67"/>
        <v>18.338150088999996</v>
      </c>
      <c r="AP342" s="9"/>
      <c r="AQ342" s="22">
        <v>0.12817400000000001</v>
      </c>
      <c r="AR342" s="22">
        <v>192.36600000000001</v>
      </c>
      <c r="AS342" s="22">
        <v>-1.57196E-2</v>
      </c>
      <c r="AT342" s="22">
        <v>332</v>
      </c>
      <c r="AU342" s="22">
        <v>0.12762499999999999</v>
      </c>
      <c r="AV342">
        <f t="shared" si="68"/>
        <v>15.7196</v>
      </c>
      <c r="AW342">
        <f t="shared" si="69"/>
        <v>2.0148440104000001</v>
      </c>
      <c r="AX342" s="9"/>
      <c r="AY342" s="22">
        <v>1.5718099999999999</v>
      </c>
      <c r="AZ342" s="22">
        <v>241.75</v>
      </c>
      <c r="BA342" s="22">
        <v>-1.16425E-2</v>
      </c>
      <c r="BB342" s="22">
        <v>332</v>
      </c>
      <c r="BC342" s="22">
        <v>1.57104</v>
      </c>
      <c r="BD342">
        <f t="shared" si="70"/>
        <v>11.6425</v>
      </c>
      <c r="BE342">
        <f t="shared" si="71"/>
        <v>18.299797925</v>
      </c>
    </row>
    <row r="343" spans="6:57">
      <c r="F343" s="9"/>
      <c r="G343" s="22">
        <v>0.123138</v>
      </c>
      <c r="H343" s="22">
        <v>12.34</v>
      </c>
      <c r="I343" s="22">
        <v>-1.57196E-2</v>
      </c>
      <c r="J343" s="22">
        <v>333</v>
      </c>
      <c r="K343" s="22">
        <v>0.122559</v>
      </c>
      <c r="L343">
        <f t="shared" si="60"/>
        <v>15.7196</v>
      </c>
      <c r="M343">
        <f t="shared" si="61"/>
        <v>1.9356801047999999</v>
      </c>
      <c r="N343" s="9"/>
      <c r="O343" s="22">
        <v>1.57684</v>
      </c>
      <c r="P343" s="22">
        <v>61.761499999999998</v>
      </c>
      <c r="Q343" s="22">
        <v>-1.16425E-2</v>
      </c>
      <c r="R343" s="22">
        <v>333</v>
      </c>
      <c r="S343" s="22">
        <v>1.57623</v>
      </c>
      <c r="T343">
        <f t="shared" si="62"/>
        <v>11.6425</v>
      </c>
      <c r="U343">
        <f t="shared" si="63"/>
        <v>18.358359700000001</v>
      </c>
      <c r="X343" s="9"/>
      <c r="Y343" s="22">
        <v>0.123138</v>
      </c>
      <c r="Z343" s="22">
        <v>111.339</v>
      </c>
      <c r="AA343" s="22">
        <v>-1.57349E-2</v>
      </c>
      <c r="AB343" s="22">
        <v>333</v>
      </c>
      <c r="AC343" s="22">
        <v>0.12262000000000001</v>
      </c>
      <c r="AD343">
        <f t="shared" si="64"/>
        <v>15.7349</v>
      </c>
      <c r="AE343">
        <f t="shared" si="65"/>
        <v>1.9375641161999999</v>
      </c>
      <c r="AF343" s="9"/>
      <c r="AG343" s="22">
        <v>1.57684</v>
      </c>
      <c r="AH343" s="22">
        <v>142.99799999999999</v>
      </c>
      <c r="AI343" s="22">
        <v>-1.1538700000000001E-2</v>
      </c>
      <c r="AJ343" s="22">
        <v>333</v>
      </c>
      <c r="AK343" s="22">
        <v>1.5759300000000001</v>
      </c>
      <c r="AL343">
        <f t="shared" si="66"/>
        <v>11.5387</v>
      </c>
      <c r="AM343">
        <f t="shared" si="67"/>
        <v>18.194683707999999</v>
      </c>
      <c r="AP343" s="9"/>
      <c r="AQ343" s="22">
        <v>0.123138</v>
      </c>
      <c r="AR343" s="22">
        <v>192.376</v>
      </c>
      <c r="AS343" s="22">
        <v>-1.5722699999999999E-2</v>
      </c>
      <c r="AT343" s="22">
        <v>333</v>
      </c>
      <c r="AU343" s="22">
        <v>0.12262000000000001</v>
      </c>
      <c r="AV343">
        <f t="shared" si="68"/>
        <v>15.7227</v>
      </c>
      <c r="AW343">
        <f t="shared" si="69"/>
        <v>1.9360618325999999</v>
      </c>
      <c r="AX343" s="9"/>
      <c r="AY343" s="22">
        <v>1.57684</v>
      </c>
      <c r="AZ343" s="22">
        <v>241.76</v>
      </c>
      <c r="BA343" s="22">
        <v>-1.15082E-2</v>
      </c>
      <c r="BB343" s="22">
        <v>333</v>
      </c>
      <c r="BC343" s="22">
        <v>1.5759300000000001</v>
      </c>
      <c r="BD343">
        <f t="shared" si="70"/>
        <v>11.5082</v>
      </c>
      <c r="BE343">
        <f t="shared" si="71"/>
        <v>18.146590088</v>
      </c>
    </row>
    <row r="344" spans="6:57">
      <c r="F344" s="9"/>
      <c r="G344" s="22">
        <v>0.118103</v>
      </c>
      <c r="H344" s="22">
        <v>12.350099999999999</v>
      </c>
      <c r="I344" s="22">
        <v>-1.5722699999999999E-2</v>
      </c>
      <c r="J344" s="22">
        <v>334</v>
      </c>
      <c r="K344" s="22">
        <v>0.117523</v>
      </c>
      <c r="L344">
        <f t="shared" si="60"/>
        <v>15.7227</v>
      </c>
      <c r="M344">
        <f t="shared" si="61"/>
        <v>1.8568980381</v>
      </c>
      <c r="N344" s="9"/>
      <c r="O344" s="22">
        <v>1.58188</v>
      </c>
      <c r="P344" s="22">
        <v>61.771500000000003</v>
      </c>
      <c r="Q344" s="22">
        <v>-1.15234E-2</v>
      </c>
      <c r="R344" s="22">
        <v>334</v>
      </c>
      <c r="S344" s="22">
        <v>1.58081</v>
      </c>
      <c r="T344">
        <f t="shared" si="62"/>
        <v>11.523399999999999</v>
      </c>
      <c r="U344">
        <f t="shared" si="63"/>
        <v>18.228635991999997</v>
      </c>
      <c r="X344" s="9"/>
      <c r="Y344" s="22">
        <v>0.118103</v>
      </c>
      <c r="Z344" s="22">
        <v>111.349</v>
      </c>
      <c r="AA344" s="22">
        <v>-1.57349E-2</v>
      </c>
      <c r="AB344" s="22">
        <v>334</v>
      </c>
      <c r="AC344" s="22">
        <v>0.117645</v>
      </c>
      <c r="AD344">
        <f t="shared" si="64"/>
        <v>15.7349</v>
      </c>
      <c r="AE344">
        <f t="shared" si="65"/>
        <v>1.8583388946999999</v>
      </c>
      <c r="AF344" s="9"/>
      <c r="AG344" s="22">
        <v>1.58188</v>
      </c>
      <c r="AH344" s="22">
        <v>143.00800000000001</v>
      </c>
      <c r="AI344" s="22">
        <v>-1.1410500000000001E-2</v>
      </c>
      <c r="AJ344" s="22">
        <v>334</v>
      </c>
      <c r="AK344" s="22">
        <v>1.5817300000000001</v>
      </c>
      <c r="AL344">
        <f t="shared" si="66"/>
        <v>11.410500000000001</v>
      </c>
      <c r="AM344">
        <f t="shared" si="67"/>
        <v>18.050041740000001</v>
      </c>
      <c r="AP344" s="9"/>
      <c r="AQ344" s="22">
        <v>0.118103</v>
      </c>
      <c r="AR344" s="22">
        <v>192.386</v>
      </c>
      <c r="AS344" s="22">
        <v>-1.5731800000000001E-2</v>
      </c>
      <c r="AT344" s="22">
        <v>334</v>
      </c>
      <c r="AU344" s="22">
        <v>0.117523</v>
      </c>
      <c r="AV344">
        <f t="shared" si="68"/>
        <v>15.7318</v>
      </c>
      <c r="AW344">
        <f t="shared" si="69"/>
        <v>1.8579727753999999</v>
      </c>
      <c r="AX344" s="9"/>
      <c r="AY344" s="22">
        <v>1.58188</v>
      </c>
      <c r="AZ344" s="22">
        <v>241.77</v>
      </c>
      <c r="BA344" s="22">
        <v>-1.13861E-2</v>
      </c>
      <c r="BB344" s="22">
        <v>334</v>
      </c>
      <c r="BC344" s="22">
        <v>1.5805100000000001</v>
      </c>
      <c r="BD344">
        <f t="shared" si="70"/>
        <v>11.386099999999999</v>
      </c>
      <c r="BE344">
        <f t="shared" si="71"/>
        <v>18.011443867999997</v>
      </c>
    </row>
    <row r="345" spans="6:57">
      <c r="F345" s="9"/>
      <c r="G345" s="22">
        <v>0.113068</v>
      </c>
      <c r="H345" s="22">
        <v>12.360200000000001</v>
      </c>
      <c r="I345" s="22">
        <v>-1.5728800000000001E-2</v>
      </c>
      <c r="J345" s="22">
        <v>335</v>
      </c>
      <c r="K345" s="22">
        <v>0.112549</v>
      </c>
      <c r="L345">
        <f t="shared" si="60"/>
        <v>15.728800000000001</v>
      </c>
      <c r="M345">
        <f t="shared" si="61"/>
        <v>1.7784239584000001</v>
      </c>
      <c r="N345" s="9"/>
      <c r="O345" s="22">
        <v>1.58691</v>
      </c>
      <c r="P345" s="22">
        <v>61.781599999999997</v>
      </c>
      <c r="Q345" s="22">
        <v>-1.13922E-2</v>
      </c>
      <c r="R345" s="22">
        <v>335</v>
      </c>
      <c r="S345" s="22">
        <v>1.5863</v>
      </c>
      <c r="T345">
        <f t="shared" si="62"/>
        <v>11.392200000000001</v>
      </c>
      <c r="U345">
        <f t="shared" si="63"/>
        <v>18.078396102000003</v>
      </c>
      <c r="X345" s="9"/>
      <c r="Y345" s="22">
        <v>0.113068</v>
      </c>
      <c r="Z345" s="22">
        <v>111.35899999999999</v>
      </c>
      <c r="AA345" s="22">
        <v>-1.5731800000000001E-2</v>
      </c>
      <c r="AB345" s="22">
        <v>335</v>
      </c>
      <c r="AC345" s="22">
        <v>0.112549</v>
      </c>
      <c r="AD345">
        <f t="shared" si="64"/>
        <v>15.7318</v>
      </c>
      <c r="AE345">
        <f t="shared" si="65"/>
        <v>1.7787631624</v>
      </c>
      <c r="AF345" s="9"/>
      <c r="AG345" s="22">
        <v>1.58691</v>
      </c>
      <c r="AH345" s="22">
        <v>143.018</v>
      </c>
      <c r="AI345" s="22">
        <v>-1.1285399999999999E-2</v>
      </c>
      <c r="AJ345" s="22">
        <v>335</v>
      </c>
      <c r="AK345" s="22">
        <v>1.5860000000000001</v>
      </c>
      <c r="AL345">
        <f t="shared" si="66"/>
        <v>11.285399999999999</v>
      </c>
      <c r="AM345">
        <f t="shared" si="67"/>
        <v>17.908914113999998</v>
      </c>
      <c r="AP345" s="9"/>
      <c r="AQ345" s="22">
        <v>0.113068</v>
      </c>
      <c r="AR345" s="22">
        <v>192.39699999999999</v>
      </c>
      <c r="AS345" s="22">
        <v>-1.5737899999999999E-2</v>
      </c>
      <c r="AT345" s="22">
        <v>335</v>
      </c>
      <c r="AU345" s="22">
        <v>0.112488</v>
      </c>
      <c r="AV345">
        <f t="shared" si="68"/>
        <v>15.7379</v>
      </c>
      <c r="AW345">
        <f t="shared" si="69"/>
        <v>1.7794528772</v>
      </c>
      <c r="AX345" s="9"/>
      <c r="AY345" s="22">
        <v>1.58691</v>
      </c>
      <c r="AZ345" s="22">
        <v>241.78</v>
      </c>
      <c r="BA345" s="22">
        <v>-1.1261E-2</v>
      </c>
      <c r="BB345" s="22">
        <v>335</v>
      </c>
      <c r="BC345" s="22">
        <v>1.5863</v>
      </c>
      <c r="BD345">
        <f t="shared" si="70"/>
        <v>11.261000000000001</v>
      </c>
      <c r="BE345">
        <f t="shared" si="71"/>
        <v>17.870193510000004</v>
      </c>
    </row>
    <row r="346" spans="6:57">
      <c r="F346" s="9"/>
      <c r="G346" s="22">
        <v>0.108032</v>
      </c>
      <c r="H346" s="22">
        <v>12.3703</v>
      </c>
      <c r="I346" s="22">
        <v>-1.5731800000000001E-2</v>
      </c>
      <c r="J346" s="22">
        <v>336</v>
      </c>
      <c r="K346" s="22">
        <v>0.107422</v>
      </c>
      <c r="L346">
        <f t="shared" si="60"/>
        <v>15.7318</v>
      </c>
      <c r="M346">
        <f t="shared" si="61"/>
        <v>1.6995378176</v>
      </c>
      <c r="N346" s="9"/>
      <c r="O346" s="22">
        <v>1.59195</v>
      </c>
      <c r="P346" s="22">
        <v>61.791699999999999</v>
      </c>
      <c r="Q346" s="22">
        <v>-1.12671E-2</v>
      </c>
      <c r="R346" s="22">
        <v>336</v>
      </c>
      <c r="S346" s="22">
        <v>1.5908800000000001</v>
      </c>
      <c r="T346">
        <f t="shared" si="62"/>
        <v>11.267100000000001</v>
      </c>
      <c r="U346">
        <f t="shared" si="63"/>
        <v>17.936659845000001</v>
      </c>
      <c r="X346" s="9"/>
      <c r="Y346" s="22">
        <v>0.108032</v>
      </c>
      <c r="Z346" s="22">
        <v>111.369</v>
      </c>
      <c r="AA346" s="22">
        <v>-1.5737899999999999E-2</v>
      </c>
      <c r="AB346" s="22">
        <v>336</v>
      </c>
      <c r="AC346" s="22">
        <v>0.107422</v>
      </c>
      <c r="AD346">
        <f t="shared" si="64"/>
        <v>15.7379</v>
      </c>
      <c r="AE346">
        <f t="shared" si="65"/>
        <v>1.7001968128</v>
      </c>
      <c r="AF346" s="9"/>
      <c r="AG346" s="22">
        <v>1.59195</v>
      </c>
      <c r="AH346" s="22">
        <v>143.02799999999999</v>
      </c>
      <c r="AI346" s="22">
        <v>-1.1157200000000001E-2</v>
      </c>
      <c r="AJ346" s="22">
        <v>336</v>
      </c>
      <c r="AK346" s="22">
        <v>1.5908800000000001</v>
      </c>
      <c r="AL346">
        <f t="shared" si="66"/>
        <v>11.157200000000001</v>
      </c>
      <c r="AM346">
        <f t="shared" si="67"/>
        <v>17.76170454</v>
      </c>
      <c r="AP346" s="9"/>
      <c r="AQ346" s="22">
        <v>0.108032</v>
      </c>
      <c r="AR346" s="22">
        <v>192.40700000000001</v>
      </c>
      <c r="AS346" s="22">
        <v>-1.5741000000000002E-2</v>
      </c>
      <c r="AT346" s="22">
        <v>336</v>
      </c>
      <c r="AU346" s="22">
        <v>0.10745200000000001</v>
      </c>
      <c r="AV346">
        <f t="shared" si="68"/>
        <v>15.741000000000001</v>
      </c>
      <c r="AW346">
        <f t="shared" si="69"/>
        <v>1.7005317120000003</v>
      </c>
      <c r="AX346" s="9"/>
      <c r="AY346" s="22">
        <v>1.59195</v>
      </c>
      <c r="AZ346" s="22">
        <v>241.79</v>
      </c>
      <c r="BA346" s="22">
        <v>-1.11206E-2</v>
      </c>
      <c r="BB346" s="22">
        <v>336</v>
      </c>
      <c r="BC346" s="22">
        <v>1.5911900000000001</v>
      </c>
      <c r="BD346">
        <f t="shared" si="70"/>
        <v>11.1206</v>
      </c>
      <c r="BE346">
        <f t="shared" si="71"/>
        <v>17.703439169999999</v>
      </c>
    </row>
    <row r="347" spans="6:57">
      <c r="F347" s="9"/>
      <c r="G347" s="22">
        <v>0.10299700000000001</v>
      </c>
      <c r="H347" s="22">
        <v>12.3803</v>
      </c>
      <c r="I347" s="22">
        <v>-1.5728800000000001E-2</v>
      </c>
      <c r="J347" s="22">
        <v>337</v>
      </c>
      <c r="K347" s="22">
        <v>0.102478</v>
      </c>
      <c r="L347">
        <f t="shared" si="60"/>
        <v>15.728800000000001</v>
      </c>
      <c r="M347">
        <f t="shared" si="61"/>
        <v>1.6200192136000002</v>
      </c>
      <c r="N347" s="9"/>
      <c r="O347" s="22">
        <v>1.5969800000000001</v>
      </c>
      <c r="P347" s="22">
        <v>61.801699999999997</v>
      </c>
      <c r="Q347" s="22">
        <v>-1.11206E-2</v>
      </c>
      <c r="R347" s="22">
        <v>337</v>
      </c>
      <c r="S347" s="22">
        <v>1.5960700000000001</v>
      </c>
      <c r="T347">
        <f t="shared" si="62"/>
        <v>11.1206</v>
      </c>
      <c r="U347">
        <f t="shared" si="63"/>
        <v>17.759375788</v>
      </c>
      <c r="X347" s="9"/>
      <c r="Y347" s="22">
        <v>0.10299700000000001</v>
      </c>
      <c r="Z347" s="22">
        <v>111.379</v>
      </c>
      <c r="AA347" s="22">
        <v>-1.5741000000000002E-2</v>
      </c>
      <c r="AB347" s="22">
        <v>337</v>
      </c>
      <c r="AC347" s="22">
        <v>0.102478</v>
      </c>
      <c r="AD347">
        <f t="shared" si="64"/>
        <v>15.741000000000001</v>
      </c>
      <c r="AE347">
        <f t="shared" si="65"/>
        <v>1.6212757770000001</v>
      </c>
      <c r="AF347" s="9"/>
      <c r="AG347" s="22">
        <v>1.5969800000000001</v>
      </c>
      <c r="AH347" s="22">
        <v>143.03800000000001</v>
      </c>
      <c r="AI347" s="22">
        <v>-1.10046E-2</v>
      </c>
      <c r="AJ347" s="22">
        <v>337</v>
      </c>
      <c r="AK347" s="22">
        <v>1.5966800000000001</v>
      </c>
      <c r="AL347">
        <f t="shared" si="66"/>
        <v>11.0046</v>
      </c>
      <c r="AM347">
        <f t="shared" si="67"/>
        <v>17.574126108000002</v>
      </c>
      <c r="AP347" s="9"/>
      <c r="AQ347" s="22">
        <v>0.10299700000000001</v>
      </c>
      <c r="AR347" s="22">
        <v>192.417</v>
      </c>
      <c r="AS347" s="22">
        <v>-1.57471E-2</v>
      </c>
      <c r="AT347" s="22">
        <v>337</v>
      </c>
      <c r="AU347" s="22">
        <v>0.102478</v>
      </c>
      <c r="AV347">
        <f t="shared" si="68"/>
        <v>15.7471</v>
      </c>
      <c r="AW347">
        <f t="shared" si="69"/>
        <v>1.6219040587</v>
      </c>
      <c r="AX347" s="9"/>
      <c r="AY347" s="22">
        <v>1.5969800000000001</v>
      </c>
      <c r="AZ347" s="22">
        <v>241.8</v>
      </c>
      <c r="BA347" s="22">
        <v>-1.0968E-2</v>
      </c>
      <c r="BB347" s="22">
        <v>337</v>
      </c>
      <c r="BC347" s="22">
        <v>1.5960700000000001</v>
      </c>
      <c r="BD347">
        <f t="shared" si="70"/>
        <v>10.968</v>
      </c>
      <c r="BE347">
        <f t="shared" si="71"/>
        <v>17.515676640000002</v>
      </c>
    </row>
    <row r="348" spans="6:57">
      <c r="F348" s="9"/>
      <c r="G348" s="22">
        <v>9.7961400000000004E-2</v>
      </c>
      <c r="H348" s="22">
        <v>12.3904</v>
      </c>
      <c r="I348" s="22">
        <v>-1.5731800000000001E-2</v>
      </c>
      <c r="J348" s="22">
        <v>338</v>
      </c>
      <c r="K348" s="22">
        <v>9.7381599999999999E-2</v>
      </c>
      <c r="L348">
        <f t="shared" si="60"/>
        <v>15.7318</v>
      </c>
      <c r="M348">
        <f t="shared" si="61"/>
        <v>1.54110915252</v>
      </c>
      <c r="N348" s="9"/>
      <c r="O348" s="22">
        <v>1.60202</v>
      </c>
      <c r="P348" s="22">
        <v>61.811799999999998</v>
      </c>
      <c r="Q348" s="22">
        <v>-1.0992399999999999E-2</v>
      </c>
      <c r="R348" s="22">
        <v>338</v>
      </c>
      <c r="S348" s="22">
        <v>1.6006499999999999</v>
      </c>
      <c r="T348">
        <f t="shared" si="62"/>
        <v>10.9924</v>
      </c>
      <c r="U348">
        <f t="shared" si="63"/>
        <v>17.610044647999999</v>
      </c>
      <c r="X348" s="9"/>
      <c r="Y348" s="22">
        <v>9.7961400000000004E-2</v>
      </c>
      <c r="Z348" s="22">
        <v>111.389</v>
      </c>
      <c r="AA348" s="22">
        <v>-1.5741000000000002E-2</v>
      </c>
      <c r="AB348" s="22">
        <v>338</v>
      </c>
      <c r="AC348" s="22">
        <v>9.7412100000000001E-2</v>
      </c>
      <c r="AD348">
        <f t="shared" si="64"/>
        <v>15.741000000000001</v>
      </c>
      <c r="AE348">
        <f t="shared" si="65"/>
        <v>1.5420103974000001</v>
      </c>
      <c r="AF348" s="9"/>
      <c r="AG348" s="22">
        <v>1.60202</v>
      </c>
      <c r="AH348" s="22">
        <v>143.048</v>
      </c>
      <c r="AI348" s="22">
        <v>-1.08459E-2</v>
      </c>
      <c r="AJ348" s="22">
        <v>338</v>
      </c>
      <c r="AK348" s="22">
        <v>1.6012599999999999</v>
      </c>
      <c r="AL348">
        <f t="shared" si="66"/>
        <v>10.8459</v>
      </c>
      <c r="AM348">
        <f t="shared" si="67"/>
        <v>17.375348718000001</v>
      </c>
      <c r="AP348" s="9"/>
      <c r="AQ348" s="22">
        <v>9.7961400000000004E-2</v>
      </c>
      <c r="AR348" s="22">
        <v>192.42699999999999</v>
      </c>
      <c r="AS348" s="22">
        <v>-1.57471E-2</v>
      </c>
      <c r="AT348" s="22">
        <v>338</v>
      </c>
      <c r="AU348" s="22">
        <v>9.7473099999999993E-2</v>
      </c>
      <c r="AV348">
        <f t="shared" si="68"/>
        <v>15.7471</v>
      </c>
      <c r="AW348">
        <f t="shared" si="69"/>
        <v>1.5426079619399999</v>
      </c>
      <c r="AX348" s="9"/>
      <c r="AY348" s="22">
        <v>1.60202</v>
      </c>
      <c r="AZ348" s="22">
        <v>241.81</v>
      </c>
      <c r="BA348" s="22">
        <v>-1.08185E-2</v>
      </c>
      <c r="BB348" s="22">
        <v>338</v>
      </c>
      <c r="BC348" s="22">
        <v>1.6015600000000001</v>
      </c>
      <c r="BD348">
        <f t="shared" si="70"/>
        <v>10.8185</v>
      </c>
      <c r="BE348">
        <f t="shared" si="71"/>
        <v>17.331453370000002</v>
      </c>
    </row>
    <row r="349" spans="6:57">
      <c r="F349" s="9"/>
      <c r="G349" s="22">
        <v>9.2925999999999995E-2</v>
      </c>
      <c r="H349" s="22">
        <v>12.400499999999999</v>
      </c>
      <c r="I349" s="22">
        <v>-1.5728800000000001E-2</v>
      </c>
      <c r="J349" s="22">
        <v>339</v>
      </c>
      <c r="K349" s="22">
        <v>9.2437699999999998E-2</v>
      </c>
      <c r="L349">
        <f t="shared" si="60"/>
        <v>15.728800000000001</v>
      </c>
      <c r="M349">
        <f t="shared" si="61"/>
        <v>1.4616144688000001</v>
      </c>
      <c r="N349" s="9"/>
      <c r="O349" s="22">
        <v>1.6070599999999999</v>
      </c>
      <c r="P349" s="22">
        <v>61.821899999999999</v>
      </c>
      <c r="Q349" s="22">
        <v>-1.08398E-2</v>
      </c>
      <c r="R349" s="22">
        <v>339</v>
      </c>
      <c r="S349" s="22">
        <v>1.6064499999999999</v>
      </c>
      <c r="T349">
        <f t="shared" si="62"/>
        <v>10.8398</v>
      </c>
      <c r="U349">
        <f t="shared" si="63"/>
        <v>17.420208987999999</v>
      </c>
      <c r="X349" s="9"/>
      <c r="Y349" s="22">
        <v>9.2925999999999995E-2</v>
      </c>
      <c r="Z349" s="22">
        <v>111.399</v>
      </c>
      <c r="AA349" s="22">
        <v>-1.5741000000000002E-2</v>
      </c>
      <c r="AB349" s="22">
        <v>339</v>
      </c>
      <c r="AC349" s="22">
        <v>9.2468300000000003E-2</v>
      </c>
      <c r="AD349">
        <f t="shared" si="64"/>
        <v>15.741000000000001</v>
      </c>
      <c r="AE349">
        <f t="shared" si="65"/>
        <v>1.4627481660000001</v>
      </c>
      <c r="AF349" s="9"/>
      <c r="AG349" s="22">
        <v>1.6070599999999999</v>
      </c>
      <c r="AH349" s="22">
        <v>143.05799999999999</v>
      </c>
      <c r="AI349" s="22">
        <v>-1.06964E-2</v>
      </c>
      <c r="AJ349" s="22">
        <v>339</v>
      </c>
      <c r="AK349" s="22">
        <v>1.6061399999999999</v>
      </c>
      <c r="AL349">
        <f t="shared" si="66"/>
        <v>10.696400000000001</v>
      </c>
      <c r="AM349">
        <f t="shared" si="67"/>
        <v>17.189756584000001</v>
      </c>
      <c r="AP349" s="9"/>
      <c r="AQ349" s="22">
        <v>9.2925999999999995E-2</v>
      </c>
      <c r="AR349" s="22">
        <v>192.43700000000001</v>
      </c>
      <c r="AS349" s="22">
        <v>-1.5744000000000001E-2</v>
      </c>
      <c r="AT349" s="22">
        <v>339</v>
      </c>
      <c r="AU349" s="22">
        <v>9.2437699999999998E-2</v>
      </c>
      <c r="AV349">
        <f t="shared" si="68"/>
        <v>15.744000000000002</v>
      </c>
      <c r="AW349">
        <f t="shared" si="69"/>
        <v>1.4630269440000001</v>
      </c>
      <c r="AX349" s="9"/>
      <c r="AY349" s="22">
        <v>1.6070599999999999</v>
      </c>
      <c r="AZ349" s="22">
        <v>241.82</v>
      </c>
      <c r="BA349" s="22">
        <v>-1.06537E-2</v>
      </c>
      <c r="BB349" s="22">
        <v>339</v>
      </c>
      <c r="BC349" s="22">
        <v>1.6064499999999999</v>
      </c>
      <c r="BD349">
        <f t="shared" si="70"/>
        <v>10.653700000000001</v>
      </c>
      <c r="BE349">
        <f t="shared" si="71"/>
        <v>17.121135122000002</v>
      </c>
    </row>
    <row r="350" spans="6:57">
      <c r="F350" s="9"/>
      <c r="G350" s="22">
        <v>8.7890599999999999E-2</v>
      </c>
      <c r="H350" s="22">
        <v>12.410500000000001</v>
      </c>
      <c r="I350" s="22">
        <v>-1.5728800000000001E-2</v>
      </c>
      <c r="J350" s="22">
        <v>340</v>
      </c>
      <c r="K350" s="22">
        <v>8.7371799999999999E-2</v>
      </c>
      <c r="L350">
        <f t="shared" si="60"/>
        <v>15.728800000000001</v>
      </c>
      <c r="M350">
        <f t="shared" si="61"/>
        <v>1.3824136692800002</v>
      </c>
      <c r="N350" s="9"/>
      <c r="O350" s="22">
        <v>1.61209</v>
      </c>
      <c r="P350" s="22">
        <v>61.832000000000001</v>
      </c>
      <c r="Q350" s="22">
        <v>-1.0678099999999999E-2</v>
      </c>
      <c r="R350" s="22">
        <v>340</v>
      </c>
      <c r="S350" s="22">
        <v>1.6119399999999999</v>
      </c>
      <c r="T350">
        <f t="shared" si="62"/>
        <v>10.678099999999999</v>
      </c>
      <c r="U350">
        <f t="shared" si="63"/>
        <v>17.214058228999999</v>
      </c>
      <c r="X350" s="9"/>
      <c r="Y350" s="22">
        <v>8.7890599999999999E-2</v>
      </c>
      <c r="Z350" s="22">
        <v>111.40900000000001</v>
      </c>
      <c r="AA350" s="22">
        <v>-1.5744000000000001E-2</v>
      </c>
      <c r="AB350" s="22">
        <v>340</v>
      </c>
      <c r="AC350" s="22">
        <v>8.7310799999999994E-2</v>
      </c>
      <c r="AD350">
        <f t="shared" si="64"/>
        <v>15.744000000000002</v>
      </c>
      <c r="AE350">
        <f t="shared" si="65"/>
        <v>1.3837496064000001</v>
      </c>
      <c r="AF350" s="9"/>
      <c r="AG350" s="22">
        <v>1.61209</v>
      </c>
      <c r="AH350" s="22">
        <v>143.06800000000001</v>
      </c>
      <c r="AI350" s="22">
        <v>-1.05316E-2</v>
      </c>
      <c r="AJ350" s="22">
        <v>340</v>
      </c>
      <c r="AK350" s="22">
        <v>1.6116299999999999</v>
      </c>
      <c r="AL350">
        <f t="shared" si="66"/>
        <v>10.531600000000001</v>
      </c>
      <c r="AM350">
        <f t="shared" si="67"/>
        <v>16.977887044000003</v>
      </c>
      <c r="AP350" s="9"/>
      <c r="AQ350" s="22">
        <v>8.7890599999999999E-2</v>
      </c>
      <c r="AR350" s="22">
        <v>192.447</v>
      </c>
      <c r="AS350" s="22">
        <v>-1.5741000000000002E-2</v>
      </c>
      <c r="AT350" s="22">
        <v>340</v>
      </c>
      <c r="AU350" s="22">
        <v>8.7463399999999997E-2</v>
      </c>
      <c r="AV350">
        <f t="shared" si="68"/>
        <v>15.741000000000001</v>
      </c>
      <c r="AW350">
        <f t="shared" si="69"/>
        <v>1.3834859346000001</v>
      </c>
      <c r="AX350" s="9"/>
      <c r="AY350" s="22">
        <v>1.61209</v>
      </c>
      <c r="AZ350" s="22">
        <v>241.83</v>
      </c>
      <c r="BA350" s="22">
        <v>-1.04858E-2</v>
      </c>
      <c r="BB350" s="22">
        <v>340</v>
      </c>
      <c r="BC350" s="22">
        <v>1.6116299999999999</v>
      </c>
      <c r="BD350">
        <f t="shared" si="70"/>
        <v>10.485799999999999</v>
      </c>
      <c r="BE350">
        <f t="shared" si="71"/>
        <v>16.904053321999999</v>
      </c>
    </row>
    <row r="351" spans="6:57">
      <c r="F351" s="9"/>
      <c r="G351" s="22">
        <v>8.2855200000000004E-2</v>
      </c>
      <c r="H351" s="22">
        <v>12.4206</v>
      </c>
      <c r="I351" s="22">
        <v>-1.5728800000000001E-2</v>
      </c>
      <c r="J351" s="22">
        <v>341</v>
      </c>
      <c r="K351" s="22">
        <v>8.2366900000000007E-2</v>
      </c>
      <c r="L351">
        <f t="shared" si="60"/>
        <v>15.728800000000001</v>
      </c>
      <c r="M351">
        <f t="shared" si="61"/>
        <v>1.3032128697600003</v>
      </c>
      <c r="N351" s="9"/>
      <c r="O351" s="22">
        <v>1.61713</v>
      </c>
      <c r="P351" s="22">
        <v>61.841999999999999</v>
      </c>
      <c r="Q351" s="22">
        <v>-1.05164E-2</v>
      </c>
      <c r="R351" s="22">
        <v>341</v>
      </c>
      <c r="S351" s="22">
        <v>1.61591</v>
      </c>
      <c r="T351">
        <f t="shared" si="62"/>
        <v>10.516400000000001</v>
      </c>
      <c r="U351">
        <f t="shared" si="63"/>
        <v>17.006385932000001</v>
      </c>
      <c r="X351" s="9"/>
      <c r="Y351" s="22">
        <v>8.2855200000000004E-2</v>
      </c>
      <c r="Z351" s="22">
        <v>111.419</v>
      </c>
      <c r="AA351" s="22">
        <v>-1.57471E-2</v>
      </c>
      <c r="AB351" s="22">
        <v>341</v>
      </c>
      <c r="AC351" s="22">
        <v>8.2397499999999999E-2</v>
      </c>
      <c r="AD351">
        <f t="shared" si="64"/>
        <v>15.7471</v>
      </c>
      <c r="AE351">
        <f t="shared" si="65"/>
        <v>1.30472911992</v>
      </c>
      <c r="AF351" s="9"/>
      <c r="AG351" s="22">
        <v>1.61713</v>
      </c>
      <c r="AH351" s="22">
        <v>143.07900000000001</v>
      </c>
      <c r="AI351" s="22">
        <v>-1.03699E-2</v>
      </c>
      <c r="AJ351" s="22">
        <v>341</v>
      </c>
      <c r="AK351" s="22">
        <v>1.6168199999999999</v>
      </c>
      <c r="AL351">
        <f t="shared" si="66"/>
        <v>10.369899999999999</v>
      </c>
      <c r="AM351">
        <f t="shared" si="67"/>
        <v>16.769476386999997</v>
      </c>
      <c r="AP351" s="9"/>
      <c r="AQ351" s="22">
        <v>8.2855200000000004E-2</v>
      </c>
      <c r="AR351" s="22">
        <v>192.45699999999999</v>
      </c>
      <c r="AS351" s="22">
        <v>-1.5744000000000001E-2</v>
      </c>
      <c r="AT351" s="22">
        <v>341</v>
      </c>
      <c r="AU351" s="22">
        <v>8.2366900000000007E-2</v>
      </c>
      <c r="AV351">
        <f t="shared" si="68"/>
        <v>15.744000000000002</v>
      </c>
      <c r="AW351">
        <f t="shared" si="69"/>
        <v>1.3044722688000001</v>
      </c>
      <c r="AX351" s="9"/>
      <c r="AY351" s="22">
        <v>1.61713</v>
      </c>
      <c r="AZ351" s="22">
        <v>241.84</v>
      </c>
      <c r="BA351" s="22">
        <v>-1.0330199999999999E-2</v>
      </c>
      <c r="BB351" s="22">
        <v>341</v>
      </c>
      <c r="BC351" s="22">
        <v>1.61652</v>
      </c>
      <c r="BD351">
        <f t="shared" si="70"/>
        <v>10.3302</v>
      </c>
      <c r="BE351">
        <f t="shared" si="71"/>
        <v>16.705276326</v>
      </c>
    </row>
    <row r="352" spans="6:57">
      <c r="F352" s="9"/>
      <c r="G352" s="22">
        <v>7.7819799999999995E-2</v>
      </c>
      <c r="H352" s="22">
        <v>12.4307</v>
      </c>
      <c r="I352" s="22">
        <v>-1.5731800000000001E-2</v>
      </c>
      <c r="J352" s="22">
        <v>342</v>
      </c>
      <c r="K352" s="22">
        <v>7.7300999999999995E-2</v>
      </c>
      <c r="L352">
        <f t="shared" si="60"/>
        <v>15.7318</v>
      </c>
      <c r="M352">
        <f t="shared" si="61"/>
        <v>1.2242455296399999</v>
      </c>
      <c r="N352" s="9"/>
      <c r="O352" s="22">
        <v>1.62216</v>
      </c>
      <c r="P352" s="22">
        <v>61.8521</v>
      </c>
      <c r="Q352" s="22">
        <v>-1.03363E-2</v>
      </c>
      <c r="R352" s="22">
        <v>342</v>
      </c>
      <c r="S352" s="22">
        <v>1.6214</v>
      </c>
      <c r="T352">
        <f t="shared" si="62"/>
        <v>10.3363</v>
      </c>
      <c r="U352">
        <f t="shared" si="63"/>
        <v>16.767132407999998</v>
      </c>
      <c r="X352" s="9"/>
      <c r="Y352" s="22">
        <v>7.7819799999999995E-2</v>
      </c>
      <c r="Z352" s="22">
        <v>111.43</v>
      </c>
      <c r="AA352" s="22">
        <v>-1.57471E-2</v>
      </c>
      <c r="AB352" s="22">
        <v>342</v>
      </c>
      <c r="AC352" s="22">
        <v>7.7270500000000006E-2</v>
      </c>
      <c r="AD352">
        <f t="shared" si="64"/>
        <v>15.7471</v>
      </c>
      <c r="AE352">
        <f t="shared" si="65"/>
        <v>1.2254361725799998</v>
      </c>
      <c r="AF352" s="9"/>
      <c r="AG352" s="22">
        <v>1.62216</v>
      </c>
      <c r="AH352" s="22">
        <v>143.089</v>
      </c>
      <c r="AI352" s="22">
        <v>-1.0195900000000001E-2</v>
      </c>
      <c r="AJ352" s="22">
        <v>342</v>
      </c>
      <c r="AK352" s="22">
        <v>1.6214</v>
      </c>
      <c r="AL352">
        <f t="shared" si="66"/>
        <v>10.1959</v>
      </c>
      <c r="AM352">
        <f t="shared" si="67"/>
        <v>16.539381144</v>
      </c>
      <c r="AP352" s="9"/>
      <c r="AQ352" s="22">
        <v>7.7819799999999995E-2</v>
      </c>
      <c r="AR352" s="22">
        <v>192.46700000000001</v>
      </c>
      <c r="AS352" s="22">
        <v>-1.57471E-2</v>
      </c>
      <c r="AT352" s="22">
        <v>342</v>
      </c>
      <c r="AU352" s="22">
        <v>7.72095E-2</v>
      </c>
      <c r="AV352">
        <f t="shared" si="68"/>
        <v>15.7471</v>
      </c>
      <c r="AW352">
        <f t="shared" si="69"/>
        <v>1.2254361725799998</v>
      </c>
      <c r="AX352" s="9"/>
      <c r="AY352" s="22">
        <v>1.62216</v>
      </c>
      <c r="AZ352" s="22">
        <v>241.85</v>
      </c>
      <c r="BA352" s="22">
        <v>-1.01624E-2</v>
      </c>
      <c r="BB352" s="22">
        <v>342</v>
      </c>
      <c r="BC352" s="22">
        <v>1.6214</v>
      </c>
      <c r="BD352">
        <f t="shared" si="70"/>
        <v>10.1624</v>
      </c>
      <c r="BE352">
        <f t="shared" si="71"/>
        <v>16.485038784</v>
      </c>
    </row>
    <row r="353" spans="6:57">
      <c r="F353" s="9"/>
      <c r="G353" s="22">
        <v>7.2784399999999999E-2</v>
      </c>
      <c r="H353" s="22">
        <v>12.4407</v>
      </c>
      <c r="I353" s="22">
        <v>-1.5731800000000001E-2</v>
      </c>
      <c r="J353" s="22">
        <v>343</v>
      </c>
      <c r="K353" s="22">
        <v>7.2265599999999999E-2</v>
      </c>
      <c r="L353">
        <f t="shared" si="60"/>
        <v>15.7318</v>
      </c>
      <c r="M353">
        <f t="shared" si="61"/>
        <v>1.14502962392</v>
      </c>
      <c r="N353" s="9"/>
      <c r="O353" s="22">
        <v>1.6272</v>
      </c>
      <c r="P353" s="22">
        <v>61.862200000000001</v>
      </c>
      <c r="Q353" s="22">
        <v>-1.01593E-2</v>
      </c>
      <c r="R353" s="22">
        <v>343</v>
      </c>
      <c r="S353" s="22">
        <v>1.62659</v>
      </c>
      <c r="T353">
        <f t="shared" si="62"/>
        <v>10.1593</v>
      </c>
      <c r="U353">
        <f t="shared" si="63"/>
        <v>16.531212960000001</v>
      </c>
      <c r="X353" s="9"/>
      <c r="Y353" s="22">
        <v>7.2784399999999999E-2</v>
      </c>
      <c r="Z353" s="22">
        <v>111.44</v>
      </c>
      <c r="AA353" s="22">
        <v>-1.57501E-2</v>
      </c>
      <c r="AB353" s="22">
        <v>343</v>
      </c>
      <c r="AC353" s="22">
        <v>7.2265599999999999E-2</v>
      </c>
      <c r="AD353">
        <f t="shared" si="64"/>
        <v>15.7501</v>
      </c>
      <c r="AE353">
        <f t="shared" si="65"/>
        <v>1.1463615784399999</v>
      </c>
      <c r="AF353" s="9"/>
      <c r="AG353" s="22">
        <v>1.6272</v>
      </c>
      <c r="AH353" s="22">
        <v>143.09899999999999</v>
      </c>
      <c r="AI353" s="22">
        <v>-1.0012800000000001E-2</v>
      </c>
      <c r="AJ353" s="22">
        <v>343</v>
      </c>
      <c r="AK353" s="22">
        <v>1.62659</v>
      </c>
      <c r="AL353">
        <f t="shared" si="66"/>
        <v>10.0128</v>
      </c>
      <c r="AM353">
        <f t="shared" si="67"/>
        <v>16.292828159999999</v>
      </c>
      <c r="AP353" s="9"/>
      <c r="AQ353" s="22">
        <v>7.2784399999999999E-2</v>
      </c>
      <c r="AR353" s="22">
        <v>192.477</v>
      </c>
      <c r="AS353" s="22">
        <v>-1.57471E-2</v>
      </c>
      <c r="AT353" s="22">
        <v>343</v>
      </c>
      <c r="AU353" s="22">
        <v>7.2235099999999997E-2</v>
      </c>
      <c r="AV353">
        <f t="shared" si="68"/>
        <v>15.7471</v>
      </c>
      <c r="AW353">
        <f t="shared" si="69"/>
        <v>1.1461432252399999</v>
      </c>
      <c r="AX353" s="9"/>
      <c r="AY353" s="22">
        <v>1.6272</v>
      </c>
      <c r="AZ353" s="22">
        <v>241.86099999999999</v>
      </c>
      <c r="BA353" s="22">
        <v>-9.9792500000000003E-3</v>
      </c>
      <c r="BB353" s="22">
        <v>343</v>
      </c>
      <c r="BC353" s="22">
        <v>1.6262799999999999</v>
      </c>
      <c r="BD353">
        <f t="shared" si="70"/>
        <v>9.9792500000000004</v>
      </c>
      <c r="BE353">
        <f t="shared" si="71"/>
        <v>16.238235599999999</v>
      </c>
    </row>
    <row r="354" spans="6:57">
      <c r="F354" s="9"/>
      <c r="G354" s="22">
        <v>6.7749000000000004E-2</v>
      </c>
      <c r="H354" s="22">
        <v>12.450799999999999</v>
      </c>
      <c r="I354" s="22">
        <v>-1.5731800000000001E-2</v>
      </c>
      <c r="J354" s="22">
        <v>344</v>
      </c>
      <c r="K354" s="22">
        <v>6.7199700000000001E-2</v>
      </c>
      <c r="L354">
        <f t="shared" si="60"/>
        <v>15.7318</v>
      </c>
      <c r="M354">
        <f t="shared" si="61"/>
        <v>1.0658137182</v>
      </c>
      <c r="N354" s="9"/>
      <c r="O354" s="22">
        <v>1.6322300000000001</v>
      </c>
      <c r="P354" s="22">
        <v>61.872199999999999</v>
      </c>
      <c r="Q354" s="22">
        <v>-9.9700899999999992E-3</v>
      </c>
      <c r="R354" s="22">
        <v>344</v>
      </c>
      <c r="S354" s="22">
        <v>1.6317699999999999</v>
      </c>
      <c r="T354">
        <f t="shared" si="62"/>
        <v>9.970089999999999</v>
      </c>
      <c r="U354">
        <f t="shared" si="63"/>
        <v>16.273480000699998</v>
      </c>
      <c r="X354" s="9"/>
      <c r="Y354" s="22">
        <v>6.7749000000000004E-2</v>
      </c>
      <c r="Z354" s="22">
        <v>111.45</v>
      </c>
      <c r="AA354" s="22">
        <v>-1.57593E-2</v>
      </c>
      <c r="AB354" s="22">
        <v>344</v>
      </c>
      <c r="AC354" s="22">
        <v>6.7230200000000004E-2</v>
      </c>
      <c r="AD354">
        <f t="shared" si="64"/>
        <v>15.7593</v>
      </c>
      <c r="AE354">
        <f t="shared" si="65"/>
        <v>1.0676768157000001</v>
      </c>
      <c r="AF354" s="9"/>
      <c r="AG354" s="22">
        <v>1.6322300000000001</v>
      </c>
      <c r="AH354" s="22">
        <v>143.10900000000001</v>
      </c>
      <c r="AI354" s="22">
        <v>-9.8205600000000007E-3</v>
      </c>
      <c r="AJ354" s="22">
        <v>344</v>
      </c>
      <c r="AK354" s="22">
        <v>1.6317699999999999</v>
      </c>
      <c r="AL354">
        <f t="shared" si="66"/>
        <v>9.8205600000000004</v>
      </c>
      <c r="AM354">
        <f t="shared" si="67"/>
        <v>16.029412648800001</v>
      </c>
      <c r="AP354" s="9"/>
      <c r="AQ354" s="22">
        <v>6.7749000000000004E-2</v>
      </c>
      <c r="AR354" s="22">
        <v>192.48699999999999</v>
      </c>
      <c r="AS354" s="22">
        <v>-1.57471E-2</v>
      </c>
      <c r="AT354" s="22">
        <v>344</v>
      </c>
      <c r="AU354" s="22">
        <v>6.7199700000000001E-2</v>
      </c>
      <c r="AV354">
        <f t="shared" si="68"/>
        <v>15.7471</v>
      </c>
      <c r="AW354">
        <f t="shared" si="69"/>
        <v>1.0668502779</v>
      </c>
      <c r="AX354" s="9"/>
      <c r="AY354" s="22">
        <v>1.6322300000000001</v>
      </c>
      <c r="AZ354" s="22">
        <v>241.87100000000001</v>
      </c>
      <c r="BA354" s="22">
        <v>-9.7961400000000001E-3</v>
      </c>
      <c r="BB354" s="22">
        <v>344</v>
      </c>
      <c r="BC354" s="22">
        <v>1.63147</v>
      </c>
      <c r="BD354">
        <f t="shared" si="70"/>
        <v>9.7961399999999994</v>
      </c>
      <c r="BE354">
        <f t="shared" si="71"/>
        <v>15.9895535922</v>
      </c>
    </row>
    <row r="355" spans="6:57">
      <c r="F355" s="9"/>
      <c r="G355" s="22">
        <v>6.2713599999999994E-2</v>
      </c>
      <c r="H355" s="22">
        <v>12.460900000000001</v>
      </c>
      <c r="I355" s="22">
        <v>-1.5728800000000001E-2</v>
      </c>
      <c r="J355" s="22">
        <v>345</v>
      </c>
      <c r="K355" s="22">
        <v>6.21033E-2</v>
      </c>
      <c r="L355">
        <f t="shared" si="60"/>
        <v>15.728800000000001</v>
      </c>
      <c r="M355">
        <f t="shared" si="61"/>
        <v>0.98640967168000004</v>
      </c>
      <c r="N355" s="9"/>
      <c r="O355" s="22">
        <v>1.63727</v>
      </c>
      <c r="P355" s="22">
        <v>61.882300000000001</v>
      </c>
      <c r="Q355" s="22">
        <v>-9.7686800000000001E-3</v>
      </c>
      <c r="R355" s="22">
        <v>345</v>
      </c>
      <c r="S355" s="22">
        <v>1.63635</v>
      </c>
      <c r="T355">
        <f t="shared" si="62"/>
        <v>9.7686799999999998</v>
      </c>
      <c r="U355">
        <f t="shared" si="63"/>
        <v>15.9939667036</v>
      </c>
      <c r="X355" s="9"/>
      <c r="Y355" s="22">
        <v>6.2713599999999994E-2</v>
      </c>
      <c r="Z355" s="22">
        <v>111.46</v>
      </c>
      <c r="AA355" s="22">
        <v>-1.5765399999999999E-2</v>
      </c>
      <c r="AB355" s="22">
        <v>345</v>
      </c>
      <c r="AC355" s="22">
        <v>6.2194800000000001E-2</v>
      </c>
      <c r="AD355">
        <f t="shared" si="64"/>
        <v>15.7654</v>
      </c>
      <c r="AE355">
        <f t="shared" si="65"/>
        <v>0.98870498943999985</v>
      </c>
      <c r="AF355" s="9"/>
      <c r="AG355" s="22">
        <v>1.63727</v>
      </c>
      <c r="AH355" s="22">
        <v>143.119</v>
      </c>
      <c r="AI355" s="22">
        <v>-9.6221899999999992E-3</v>
      </c>
      <c r="AJ355" s="22">
        <v>345</v>
      </c>
      <c r="AK355" s="22">
        <v>1.63666</v>
      </c>
      <c r="AL355">
        <f t="shared" si="66"/>
        <v>9.6221899999999998</v>
      </c>
      <c r="AM355">
        <f t="shared" si="67"/>
        <v>15.7541230213</v>
      </c>
      <c r="AP355" s="9"/>
      <c r="AQ355" s="22">
        <v>6.2713599999999994E-2</v>
      </c>
      <c r="AR355" s="22">
        <v>192.49700000000001</v>
      </c>
      <c r="AS355" s="22">
        <v>-1.57471E-2</v>
      </c>
      <c r="AT355" s="22">
        <v>345</v>
      </c>
      <c r="AU355" s="22">
        <v>6.2164299999999999E-2</v>
      </c>
      <c r="AV355">
        <f t="shared" si="68"/>
        <v>15.7471</v>
      </c>
      <c r="AW355">
        <f t="shared" si="69"/>
        <v>0.98755733055999984</v>
      </c>
      <c r="AX355" s="9"/>
      <c r="AY355" s="22">
        <v>1.63727</v>
      </c>
      <c r="AZ355" s="22">
        <v>241.881</v>
      </c>
      <c r="BA355" s="22">
        <v>-9.5977800000000002E-3</v>
      </c>
      <c r="BB355" s="22">
        <v>345</v>
      </c>
      <c r="BC355" s="22">
        <v>1.63635</v>
      </c>
      <c r="BD355">
        <f t="shared" si="70"/>
        <v>9.5977800000000002</v>
      </c>
      <c r="BE355">
        <f t="shared" si="71"/>
        <v>15.7141572606</v>
      </c>
    </row>
    <row r="356" spans="6:57">
      <c r="F356" s="9"/>
      <c r="G356" s="22">
        <v>5.7678199999999999E-2</v>
      </c>
      <c r="H356" s="22">
        <v>12.471</v>
      </c>
      <c r="I356" s="22">
        <v>-1.5725699999999999E-2</v>
      </c>
      <c r="J356" s="22">
        <v>346</v>
      </c>
      <c r="K356" s="22">
        <v>5.7189900000000002E-2</v>
      </c>
      <c r="L356">
        <f t="shared" si="60"/>
        <v>15.725699999999998</v>
      </c>
      <c r="M356">
        <f t="shared" si="61"/>
        <v>0.90703006973999989</v>
      </c>
      <c r="N356" s="9"/>
      <c r="O356" s="22">
        <v>1.6423000000000001</v>
      </c>
      <c r="P356" s="22">
        <v>61.892400000000002</v>
      </c>
      <c r="Q356" s="22">
        <v>-9.5672599999999993E-3</v>
      </c>
      <c r="R356" s="22">
        <v>346</v>
      </c>
      <c r="S356" s="22">
        <v>1.64185</v>
      </c>
      <c r="T356">
        <f t="shared" si="62"/>
        <v>9.5672599999999992</v>
      </c>
      <c r="U356">
        <f t="shared" si="63"/>
        <v>15.712311097999999</v>
      </c>
      <c r="X356" s="9"/>
      <c r="Y356" s="22">
        <v>5.7678199999999999E-2</v>
      </c>
      <c r="Z356" s="22">
        <v>111.47</v>
      </c>
      <c r="AA356" s="22">
        <v>-1.5771500000000001E-2</v>
      </c>
      <c r="AB356" s="22">
        <v>346</v>
      </c>
      <c r="AC356" s="22">
        <v>5.7220500000000001E-2</v>
      </c>
      <c r="AD356">
        <f t="shared" si="64"/>
        <v>15.771500000000001</v>
      </c>
      <c r="AE356">
        <f t="shared" si="65"/>
        <v>0.90967173130000012</v>
      </c>
      <c r="AF356" s="9"/>
      <c r="AG356" s="22">
        <v>1.6423000000000001</v>
      </c>
      <c r="AH356" s="22">
        <v>143.12899999999999</v>
      </c>
      <c r="AI356" s="22">
        <v>-9.4207800000000001E-3</v>
      </c>
      <c r="AJ356" s="22">
        <v>346</v>
      </c>
      <c r="AK356" s="22">
        <v>1.64185</v>
      </c>
      <c r="AL356">
        <f t="shared" si="66"/>
        <v>9.4207800000000006</v>
      </c>
      <c r="AM356">
        <f t="shared" si="67"/>
        <v>15.471746994000002</v>
      </c>
      <c r="AP356" s="9"/>
      <c r="AQ356" s="22">
        <v>5.7678199999999999E-2</v>
      </c>
      <c r="AR356" s="22">
        <v>192.50700000000001</v>
      </c>
      <c r="AS356" s="22">
        <v>-1.57501E-2</v>
      </c>
      <c r="AT356" s="22">
        <v>346</v>
      </c>
      <c r="AU356" s="22">
        <v>5.7159399999999999E-2</v>
      </c>
      <c r="AV356">
        <f t="shared" si="68"/>
        <v>15.7501</v>
      </c>
      <c r="AW356">
        <f t="shared" si="69"/>
        <v>0.90843741781999998</v>
      </c>
      <c r="AX356" s="9"/>
      <c r="AY356" s="22">
        <v>1.6423000000000001</v>
      </c>
      <c r="AZ356" s="22">
        <v>241.89099999999999</v>
      </c>
      <c r="BA356" s="22">
        <v>-9.38721E-3</v>
      </c>
      <c r="BB356" s="22">
        <v>346</v>
      </c>
      <c r="BC356" s="22">
        <v>1.64154</v>
      </c>
      <c r="BD356">
        <f t="shared" si="70"/>
        <v>9.3872099999999996</v>
      </c>
      <c r="BE356">
        <f t="shared" si="71"/>
        <v>15.416614983000001</v>
      </c>
    </row>
    <row r="357" spans="6:57">
      <c r="F357" s="9"/>
      <c r="G357" s="22">
        <v>5.2642799999999997E-2</v>
      </c>
      <c r="H357" s="22">
        <v>12.481</v>
      </c>
      <c r="I357" s="22">
        <v>-1.5725699999999999E-2</v>
      </c>
      <c r="J357" s="22">
        <v>347</v>
      </c>
      <c r="K357" s="22">
        <v>5.2215600000000001E-2</v>
      </c>
      <c r="L357">
        <f t="shared" si="60"/>
        <v>15.725699999999998</v>
      </c>
      <c r="M357">
        <f t="shared" si="61"/>
        <v>0.82784487995999989</v>
      </c>
      <c r="N357" s="9"/>
      <c r="O357" s="22">
        <v>1.64734</v>
      </c>
      <c r="P357" s="22">
        <v>61.902500000000003</v>
      </c>
      <c r="Q357" s="22">
        <v>-9.3719500000000004E-3</v>
      </c>
      <c r="R357" s="22">
        <v>347</v>
      </c>
      <c r="S357" s="22">
        <v>1.64673</v>
      </c>
      <c r="T357">
        <f t="shared" si="62"/>
        <v>9.37195</v>
      </c>
      <c r="U357">
        <f t="shared" si="63"/>
        <v>15.438788113000001</v>
      </c>
      <c r="X357" s="9"/>
      <c r="Y357" s="22">
        <v>5.2642799999999997E-2</v>
      </c>
      <c r="Z357" s="22">
        <v>111.48</v>
      </c>
      <c r="AA357" s="22">
        <v>-1.5771500000000001E-2</v>
      </c>
      <c r="AB357" s="22">
        <v>347</v>
      </c>
      <c r="AC357" s="22">
        <v>5.2215600000000001E-2</v>
      </c>
      <c r="AD357">
        <f t="shared" si="64"/>
        <v>15.771500000000001</v>
      </c>
      <c r="AE357">
        <f t="shared" si="65"/>
        <v>0.83025592020000005</v>
      </c>
      <c r="AF357" s="9"/>
      <c r="AG357" s="22">
        <v>1.64734</v>
      </c>
      <c r="AH357" s="22">
        <v>143.13900000000001</v>
      </c>
      <c r="AI357" s="22">
        <v>-9.2102099999999999E-3</v>
      </c>
      <c r="AJ357" s="22">
        <v>347</v>
      </c>
      <c r="AK357" s="22">
        <v>1.64673</v>
      </c>
      <c r="AL357">
        <f t="shared" si="66"/>
        <v>9.21021</v>
      </c>
      <c r="AM357">
        <f t="shared" si="67"/>
        <v>15.1723473414</v>
      </c>
      <c r="AP357" s="9"/>
      <c r="AQ357" s="22">
        <v>5.2642799999999997E-2</v>
      </c>
      <c r="AR357" s="22">
        <v>192.517</v>
      </c>
      <c r="AS357" s="22">
        <v>-1.57501E-2</v>
      </c>
      <c r="AT357" s="22">
        <v>347</v>
      </c>
      <c r="AU357" s="22">
        <v>5.2215600000000001E-2</v>
      </c>
      <c r="AV357">
        <f t="shared" si="68"/>
        <v>15.7501</v>
      </c>
      <c r="AW357">
        <f t="shared" si="69"/>
        <v>0.82912936427999995</v>
      </c>
      <c r="AX357" s="9"/>
      <c r="AY357" s="22">
        <v>1.64734</v>
      </c>
      <c r="AZ357" s="22">
        <v>241.90100000000001</v>
      </c>
      <c r="BA357" s="22">
        <v>-9.1766399999999998E-3</v>
      </c>
      <c r="BB357" s="22">
        <v>347</v>
      </c>
      <c r="BC357" s="22">
        <v>1.64642</v>
      </c>
      <c r="BD357">
        <f t="shared" si="70"/>
        <v>9.176639999999999</v>
      </c>
      <c r="BE357">
        <f t="shared" si="71"/>
        <v>15.117046137599999</v>
      </c>
    </row>
    <row r="358" spans="6:57">
      <c r="F358" s="9"/>
      <c r="G358" s="22">
        <v>4.7607400000000001E-2</v>
      </c>
      <c r="H358" s="22">
        <v>12.491099999999999</v>
      </c>
      <c r="I358" s="22">
        <v>-1.5725699999999999E-2</v>
      </c>
      <c r="J358" s="22">
        <v>348</v>
      </c>
      <c r="K358" s="22">
        <v>4.7558599999999999E-2</v>
      </c>
      <c r="L358">
        <f t="shared" si="60"/>
        <v>15.725699999999998</v>
      </c>
      <c r="M358">
        <f t="shared" si="61"/>
        <v>0.74865969017999989</v>
      </c>
      <c r="N358" s="9"/>
      <c r="O358" s="22">
        <v>1.6523699999999999</v>
      </c>
      <c r="P358" s="22">
        <v>61.912500000000001</v>
      </c>
      <c r="Q358" s="22">
        <v>-9.1644299999999995E-3</v>
      </c>
      <c r="R358" s="22">
        <v>348</v>
      </c>
      <c r="S358" s="22">
        <v>1.6513100000000001</v>
      </c>
      <c r="T358">
        <f t="shared" si="62"/>
        <v>9.1644299999999994</v>
      </c>
      <c r="U358">
        <f t="shared" si="63"/>
        <v>15.143029199099997</v>
      </c>
      <c r="X358" s="9"/>
      <c r="Y358" s="22">
        <v>4.7607400000000001E-2</v>
      </c>
      <c r="Z358" s="22">
        <v>111.49</v>
      </c>
      <c r="AA358" s="22">
        <v>-1.57745E-2</v>
      </c>
      <c r="AB358" s="22">
        <v>348</v>
      </c>
      <c r="AC358" s="22">
        <v>4.7583E-2</v>
      </c>
      <c r="AD358">
        <f t="shared" si="64"/>
        <v>15.7745</v>
      </c>
      <c r="AE358">
        <f t="shared" si="65"/>
        <v>0.75098293130000005</v>
      </c>
      <c r="AF358" s="9"/>
      <c r="AG358" s="22">
        <v>1.6523699999999999</v>
      </c>
      <c r="AH358" s="22">
        <v>143.149</v>
      </c>
      <c r="AI358" s="22">
        <v>-8.9904800000000003E-3</v>
      </c>
      <c r="AJ358" s="22">
        <v>348</v>
      </c>
      <c r="AK358" s="22">
        <v>1.65161</v>
      </c>
      <c r="AL358">
        <f t="shared" si="66"/>
        <v>8.9904799999999998</v>
      </c>
      <c r="AM358">
        <f t="shared" si="67"/>
        <v>14.855599437599999</v>
      </c>
      <c r="AP358" s="9"/>
      <c r="AQ358" s="22">
        <v>4.7607400000000001E-2</v>
      </c>
      <c r="AR358" s="22">
        <v>192.52699999999999</v>
      </c>
      <c r="AS358" s="22">
        <v>-1.5744000000000001E-2</v>
      </c>
      <c r="AT358" s="22">
        <v>348</v>
      </c>
      <c r="AU358" s="22">
        <v>4.7567699999999997E-2</v>
      </c>
      <c r="AV358">
        <f t="shared" si="68"/>
        <v>15.744000000000002</v>
      </c>
      <c r="AW358">
        <f t="shared" si="69"/>
        <v>0.74953090560000013</v>
      </c>
      <c r="AX358" s="9"/>
      <c r="AY358" s="22">
        <v>1.6523699999999999</v>
      </c>
      <c r="AZ358" s="22">
        <v>241.911</v>
      </c>
      <c r="BA358" s="22">
        <v>-8.9569100000000002E-3</v>
      </c>
      <c r="BB358" s="22">
        <v>348</v>
      </c>
      <c r="BC358" s="22">
        <v>1.65161</v>
      </c>
      <c r="BD358">
        <f t="shared" si="70"/>
        <v>8.9569100000000006</v>
      </c>
      <c r="BE358">
        <f t="shared" si="71"/>
        <v>14.800129376699999</v>
      </c>
    </row>
    <row r="359" spans="6:57">
      <c r="F359" s="9"/>
      <c r="G359" s="22">
        <v>4.2571999999999999E-2</v>
      </c>
      <c r="H359" s="22">
        <v>12.501200000000001</v>
      </c>
      <c r="I359" s="22">
        <v>-1.5725699999999999E-2</v>
      </c>
      <c r="J359" s="22">
        <v>349</v>
      </c>
      <c r="K359" s="22">
        <v>4.2535400000000001E-2</v>
      </c>
      <c r="L359">
        <f t="shared" si="60"/>
        <v>15.725699999999998</v>
      </c>
      <c r="M359">
        <f t="shared" si="61"/>
        <v>0.66947450039999989</v>
      </c>
      <c r="N359" s="9"/>
      <c r="O359" s="22">
        <v>1.65741</v>
      </c>
      <c r="P359" s="22">
        <v>61.922600000000003</v>
      </c>
      <c r="Q359" s="22">
        <v>-8.9416500000000006E-3</v>
      </c>
      <c r="R359" s="22">
        <v>349</v>
      </c>
      <c r="S359" s="22">
        <v>1.6568000000000001</v>
      </c>
      <c r="T359">
        <f t="shared" si="62"/>
        <v>8.941650000000001</v>
      </c>
      <c r="U359">
        <f t="shared" si="63"/>
        <v>14.819980126500003</v>
      </c>
      <c r="X359" s="9"/>
      <c r="Y359" s="22">
        <v>4.2571999999999999E-2</v>
      </c>
      <c r="Z359" s="22">
        <v>111.5</v>
      </c>
      <c r="AA359" s="22">
        <v>-1.5771500000000001E-2</v>
      </c>
      <c r="AB359" s="22">
        <v>349</v>
      </c>
      <c r="AC359" s="22">
        <v>4.2547599999999998E-2</v>
      </c>
      <c r="AD359">
        <f t="shared" si="64"/>
        <v>15.771500000000001</v>
      </c>
      <c r="AE359">
        <f t="shared" si="65"/>
        <v>0.67142429800000003</v>
      </c>
      <c r="AF359" s="9"/>
      <c r="AG359" s="22">
        <v>1.65741</v>
      </c>
      <c r="AH359" s="22">
        <v>143.15899999999999</v>
      </c>
      <c r="AI359" s="22">
        <v>-8.7768599999999992E-3</v>
      </c>
      <c r="AJ359" s="22">
        <v>349</v>
      </c>
      <c r="AK359" s="22">
        <v>1.6561900000000001</v>
      </c>
      <c r="AL359">
        <f t="shared" si="66"/>
        <v>8.7768599999999992</v>
      </c>
      <c r="AM359">
        <f t="shared" si="67"/>
        <v>14.546855532599999</v>
      </c>
      <c r="AP359" s="9"/>
      <c r="AQ359" s="22">
        <v>4.2571999999999999E-2</v>
      </c>
      <c r="AR359" s="22">
        <v>192.53800000000001</v>
      </c>
      <c r="AS359" s="22">
        <v>-1.5744000000000001E-2</v>
      </c>
      <c r="AT359" s="22">
        <v>349</v>
      </c>
      <c r="AU359" s="22">
        <v>4.2532300000000002E-2</v>
      </c>
      <c r="AV359">
        <f t="shared" si="68"/>
        <v>15.744000000000002</v>
      </c>
      <c r="AW359">
        <f t="shared" si="69"/>
        <v>0.67025356800000002</v>
      </c>
      <c r="AX359" s="9"/>
      <c r="AY359" s="22">
        <v>1.65741</v>
      </c>
      <c r="AZ359" s="22">
        <v>241.92099999999999</v>
      </c>
      <c r="BA359" s="22">
        <v>-8.7188700000000001E-3</v>
      </c>
      <c r="BB359" s="22">
        <v>349</v>
      </c>
      <c r="BC359" s="22">
        <v>1.65649</v>
      </c>
      <c r="BD359">
        <f t="shared" si="70"/>
        <v>8.7188700000000008</v>
      </c>
      <c r="BE359">
        <f t="shared" si="71"/>
        <v>14.450742326700002</v>
      </c>
    </row>
    <row r="360" spans="6:57">
      <c r="F360" s="9"/>
      <c r="G360" s="22">
        <v>3.7536600000000003E-2</v>
      </c>
      <c r="H360" s="22">
        <v>12.511200000000001</v>
      </c>
      <c r="I360" s="22">
        <v>-1.5722699999999999E-2</v>
      </c>
      <c r="J360" s="22">
        <v>350</v>
      </c>
      <c r="K360" s="22">
        <v>3.7463400000000001E-2</v>
      </c>
      <c r="L360">
        <f t="shared" si="60"/>
        <v>15.7227</v>
      </c>
      <c r="M360">
        <f t="shared" si="61"/>
        <v>0.59017670082000007</v>
      </c>
      <c r="N360" s="9"/>
      <c r="O360" s="22">
        <v>1.66245</v>
      </c>
      <c r="P360" s="22">
        <v>61.932699999999997</v>
      </c>
      <c r="Q360" s="22">
        <v>-8.7005599999999995E-3</v>
      </c>
      <c r="R360" s="22">
        <v>350</v>
      </c>
      <c r="S360" s="22">
        <v>1.66168</v>
      </c>
      <c r="T360">
        <f t="shared" si="62"/>
        <v>8.7005599999999994</v>
      </c>
      <c r="U360">
        <f t="shared" si="63"/>
        <v>14.464245971999999</v>
      </c>
      <c r="X360" s="9"/>
      <c r="Y360" s="22">
        <v>3.7536600000000003E-2</v>
      </c>
      <c r="Z360" s="22">
        <v>111.51</v>
      </c>
      <c r="AA360" s="22">
        <v>-1.57745E-2</v>
      </c>
      <c r="AB360" s="22">
        <v>350</v>
      </c>
      <c r="AC360" s="22">
        <v>3.7487800000000002E-2</v>
      </c>
      <c r="AD360">
        <f t="shared" si="64"/>
        <v>15.7745</v>
      </c>
      <c r="AE360">
        <f t="shared" si="65"/>
        <v>0.59212109670000002</v>
      </c>
      <c r="AF360" s="9"/>
      <c r="AG360" s="22">
        <v>1.66245</v>
      </c>
      <c r="AH360" s="22">
        <v>143.16900000000001</v>
      </c>
      <c r="AI360" s="22">
        <v>-8.5327100000000006E-3</v>
      </c>
      <c r="AJ360" s="22">
        <v>350</v>
      </c>
      <c r="AK360" s="22">
        <v>1.6613800000000001</v>
      </c>
      <c r="AL360">
        <f t="shared" si="66"/>
        <v>8.5327099999999998</v>
      </c>
      <c r="AM360">
        <f t="shared" si="67"/>
        <v>14.1852037395</v>
      </c>
      <c r="AP360" s="9"/>
      <c r="AQ360" s="22">
        <v>3.7536600000000003E-2</v>
      </c>
      <c r="AR360" s="22">
        <v>192.548</v>
      </c>
      <c r="AS360" s="22">
        <v>-1.5744000000000001E-2</v>
      </c>
      <c r="AT360" s="22">
        <v>350</v>
      </c>
      <c r="AU360" s="22">
        <v>3.7478600000000001E-2</v>
      </c>
      <c r="AV360">
        <f t="shared" si="68"/>
        <v>15.744000000000002</v>
      </c>
      <c r="AW360">
        <f t="shared" si="69"/>
        <v>0.59097623040000014</v>
      </c>
      <c r="AX360" s="9"/>
      <c r="AY360" s="22">
        <v>1.66245</v>
      </c>
      <c r="AZ360" s="22">
        <v>241.93100000000001</v>
      </c>
      <c r="BA360" s="22">
        <v>-8.4594700000000002E-3</v>
      </c>
      <c r="BB360" s="22">
        <v>350</v>
      </c>
      <c r="BC360" s="22">
        <v>1.6613800000000001</v>
      </c>
      <c r="BD360">
        <f t="shared" si="70"/>
        <v>8.4594699999999996</v>
      </c>
      <c r="BE360">
        <f t="shared" si="71"/>
        <v>14.0634459015</v>
      </c>
    </row>
    <row r="361" spans="6:57">
      <c r="F361" s="9"/>
      <c r="G361" s="22">
        <v>3.2501200000000001E-2</v>
      </c>
      <c r="H361" s="22">
        <v>12.5213</v>
      </c>
      <c r="I361" s="22">
        <v>-1.5725699999999999E-2</v>
      </c>
      <c r="J361" s="22">
        <v>351</v>
      </c>
      <c r="K361" s="22">
        <v>3.2415800000000002E-2</v>
      </c>
      <c r="L361">
        <f t="shared" si="60"/>
        <v>15.725699999999998</v>
      </c>
      <c r="M361">
        <f t="shared" si="61"/>
        <v>0.5111041208399999</v>
      </c>
      <c r="N361" s="9"/>
      <c r="O361" s="22">
        <v>1.6674800000000001</v>
      </c>
      <c r="P361" s="22">
        <v>61.942700000000002</v>
      </c>
      <c r="Q361" s="22">
        <v>-8.4594700000000002E-3</v>
      </c>
      <c r="R361" s="22">
        <v>351</v>
      </c>
      <c r="S361" s="22">
        <v>1.6668700000000001</v>
      </c>
      <c r="T361">
        <f t="shared" si="62"/>
        <v>8.4594699999999996</v>
      </c>
      <c r="U361">
        <f t="shared" si="63"/>
        <v>14.1059970356</v>
      </c>
      <c r="X361" s="9"/>
      <c r="Y361" s="22">
        <v>3.2501200000000001E-2</v>
      </c>
      <c r="Z361" s="22">
        <v>111.52</v>
      </c>
      <c r="AA361" s="22">
        <v>-1.5777599999999999E-2</v>
      </c>
      <c r="AB361" s="22">
        <v>351</v>
      </c>
      <c r="AC361" s="22">
        <v>3.2418799999999998E-2</v>
      </c>
      <c r="AD361">
        <f t="shared" si="64"/>
        <v>15.7776</v>
      </c>
      <c r="AE361">
        <f t="shared" si="65"/>
        <v>0.51279093312000001</v>
      </c>
      <c r="AF361" s="9"/>
      <c r="AG361" s="22">
        <v>1.6674800000000001</v>
      </c>
      <c r="AH361" s="22">
        <v>143.179</v>
      </c>
      <c r="AI361" s="22">
        <v>-8.2794199999999991E-3</v>
      </c>
      <c r="AJ361" s="22">
        <v>351</v>
      </c>
      <c r="AK361" s="22">
        <v>1.6668700000000001</v>
      </c>
      <c r="AL361">
        <f t="shared" si="66"/>
        <v>8.27942</v>
      </c>
      <c r="AM361">
        <f t="shared" si="67"/>
        <v>13.8057672616</v>
      </c>
      <c r="AP361" s="9"/>
      <c r="AQ361" s="22">
        <v>3.2501200000000001E-2</v>
      </c>
      <c r="AR361" s="22">
        <v>192.55799999999999</v>
      </c>
      <c r="AS361" s="22">
        <v>-1.5744000000000001E-2</v>
      </c>
      <c r="AT361" s="22">
        <v>351</v>
      </c>
      <c r="AU361" s="22">
        <v>3.2397500000000003E-2</v>
      </c>
      <c r="AV361">
        <f t="shared" si="68"/>
        <v>15.744000000000002</v>
      </c>
      <c r="AW361">
        <f t="shared" si="69"/>
        <v>0.51169889280000003</v>
      </c>
      <c r="AX361" s="9"/>
      <c r="AY361" s="22">
        <v>1.6674800000000001</v>
      </c>
      <c r="AZ361" s="22">
        <v>241.941</v>
      </c>
      <c r="BA361" s="22">
        <v>-8.2031299999999994E-3</v>
      </c>
      <c r="BB361" s="22">
        <v>351</v>
      </c>
      <c r="BC361" s="22">
        <v>1.6668700000000001</v>
      </c>
      <c r="BD361">
        <f t="shared" si="70"/>
        <v>8.2031299999999998</v>
      </c>
      <c r="BE361">
        <f t="shared" si="71"/>
        <v>13.678555212400001</v>
      </c>
    </row>
    <row r="362" spans="6:57">
      <c r="F362" s="9"/>
      <c r="G362" s="22">
        <v>2.7465799999999999E-2</v>
      </c>
      <c r="H362" s="22">
        <v>12.5314</v>
      </c>
      <c r="I362" s="22">
        <v>-1.5725699999999999E-2</v>
      </c>
      <c r="J362" s="22">
        <v>352</v>
      </c>
      <c r="K362" s="22">
        <v>2.73621E-2</v>
      </c>
      <c r="L362">
        <f t="shared" si="60"/>
        <v>15.725699999999998</v>
      </c>
      <c r="M362">
        <f t="shared" si="61"/>
        <v>0.4319189310599999</v>
      </c>
      <c r="N362" s="9"/>
      <c r="O362" s="22">
        <v>1.67252</v>
      </c>
      <c r="P362" s="22">
        <v>61.952800000000003</v>
      </c>
      <c r="Q362" s="22">
        <v>-8.2000700000000003E-3</v>
      </c>
      <c r="R362" s="22">
        <v>352</v>
      </c>
      <c r="S362" s="22">
        <v>1.6717500000000001</v>
      </c>
      <c r="T362">
        <f t="shared" si="62"/>
        <v>8.2000700000000002</v>
      </c>
      <c r="U362">
        <f t="shared" si="63"/>
        <v>13.7147810764</v>
      </c>
      <c r="X362" s="9"/>
      <c r="Y362" s="22">
        <v>2.7465799999999999E-2</v>
      </c>
      <c r="Z362" s="22">
        <v>111.53</v>
      </c>
      <c r="AA362" s="22">
        <v>-1.5780599999999999E-2</v>
      </c>
      <c r="AB362" s="22">
        <v>352</v>
      </c>
      <c r="AC362" s="22">
        <v>2.7413900000000001E-2</v>
      </c>
      <c r="AD362">
        <f t="shared" si="64"/>
        <v>15.780599999999998</v>
      </c>
      <c r="AE362">
        <f t="shared" si="65"/>
        <v>0.4334268034799999</v>
      </c>
      <c r="AF362" s="9"/>
      <c r="AG362" s="22">
        <v>1.67252</v>
      </c>
      <c r="AH362" s="22">
        <v>143.18899999999999</v>
      </c>
      <c r="AI362" s="22">
        <v>-8.01697E-3</v>
      </c>
      <c r="AJ362" s="22">
        <v>352</v>
      </c>
      <c r="AK362" s="22">
        <v>1.6720600000000001</v>
      </c>
      <c r="AL362">
        <f t="shared" si="66"/>
        <v>8.0169700000000006</v>
      </c>
      <c r="AM362">
        <f t="shared" si="67"/>
        <v>13.408542664400001</v>
      </c>
      <c r="AP362" s="9"/>
      <c r="AQ362" s="22">
        <v>2.7465799999999999E-2</v>
      </c>
      <c r="AR362" s="22">
        <v>192.56800000000001</v>
      </c>
      <c r="AS362" s="22">
        <v>-1.57501E-2</v>
      </c>
      <c r="AT362" s="22">
        <v>352</v>
      </c>
      <c r="AU362" s="22">
        <v>2.7389500000000001E-2</v>
      </c>
      <c r="AV362">
        <f t="shared" si="68"/>
        <v>15.7501</v>
      </c>
      <c r="AW362">
        <f t="shared" si="69"/>
        <v>0.43258909657999994</v>
      </c>
      <c r="AX362" s="9"/>
      <c r="AY362" s="22">
        <v>1.67252</v>
      </c>
      <c r="AZ362" s="22">
        <v>241.95099999999999</v>
      </c>
      <c r="BA362" s="22">
        <v>-7.9437299999999995E-3</v>
      </c>
      <c r="BB362" s="22">
        <v>352</v>
      </c>
      <c r="BC362" s="22">
        <v>1.6717500000000001</v>
      </c>
      <c r="BD362">
        <f t="shared" si="70"/>
        <v>7.9437299999999995</v>
      </c>
      <c r="BE362">
        <f t="shared" si="71"/>
        <v>13.2860472996</v>
      </c>
    </row>
    <row r="363" spans="6:57">
      <c r="F363" s="9"/>
      <c r="G363" s="22">
        <v>2.24304E-2</v>
      </c>
      <c r="H363" s="22">
        <v>12.541499999999999</v>
      </c>
      <c r="I363" s="22">
        <v>-1.5722699999999999E-2</v>
      </c>
      <c r="J363" s="22">
        <v>353</v>
      </c>
      <c r="K363" s="22">
        <v>2.2326700000000001E-2</v>
      </c>
      <c r="L363">
        <f t="shared" si="60"/>
        <v>15.7227</v>
      </c>
      <c r="M363">
        <f t="shared" si="61"/>
        <v>0.35266645007999997</v>
      </c>
      <c r="N363" s="9"/>
      <c r="O363" s="22">
        <v>1.6775500000000001</v>
      </c>
      <c r="P363" s="22">
        <v>61.962899999999998</v>
      </c>
      <c r="Q363" s="22">
        <v>-7.9254200000000007E-3</v>
      </c>
      <c r="R363" s="22">
        <v>353</v>
      </c>
      <c r="S363" s="22">
        <v>1.6772499999999999</v>
      </c>
      <c r="T363">
        <f t="shared" si="62"/>
        <v>7.9254200000000008</v>
      </c>
      <c r="U363">
        <f t="shared" si="63"/>
        <v>13.295288321000003</v>
      </c>
      <c r="X363" s="9"/>
      <c r="Y363" s="22">
        <v>2.24304E-2</v>
      </c>
      <c r="Z363" s="22">
        <v>111.54</v>
      </c>
      <c r="AA363" s="22">
        <v>-1.5780599999999999E-2</v>
      </c>
      <c r="AB363" s="22">
        <v>353</v>
      </c>
      <c r="AC363" s="22">
        <v>2.2317500000000001E-2</v>
      </c>
      <c r="AD363">
        <f t="shared" si="64"/>
        <v>15.780599999999998</v>
      </c>
      <c r="AE363">
        <f t="shared" si="65"/>
        <v>0.35396517023999996</v>
      </c>
      <c r="AF363" s="9"/>
      <c r="AG363" s="22">
        <v>1.6775500000000001</v>
      </c>
      <c r="AH363" s="22">
        <v>143.19900000000001</v>
      </c>
      <c r="AI363" s="22">
        <v>-7.7392600000000004E-3</v>
      </c>
      <c r="AJ363" s="22">
        <v>353</v>
      </c>
      <c r="AK363" s="22">
        <v>1.6769400000000001</v>
      </c>
      <c r="AL363">
        <f t="shared" si="66"/>
        <v>7.7392600000000007</v>
      </c>
      <c r="AM363">
        <f t="shared" si="67"/>
        <v>12.982995613000002</v>
      </c>
      <c r="AP363" s="9"/>
      <c r="AQ363" s="22">
        <v>2.24304E-2</v>
      </c>
      <c r="AR363" s="22">
        <v>192.578</v>
      </c>
      <c r="AS363" s="22">
        <v>-1.57593E-2</v>
      </c>
      <c r="AT363" s="22">
        <v>353</v>
      </c>
      <c r="AU363" s="22">
        <v>2.2317500000000001E-2</v>
      </c>
      <c r="AV363">
        <f t="shared" si="68"/>
        <v>15.7593</v>
      </c>
      <c r="AW363">
        <f t="shared" si="69"/>
        <v>0.35348740272000001</v>
      </c>
      <c r="AX363" s="9"/>
      <c r="AY363" s="22">
        <v>1.6775500000000001</v>
      </c>
      <c r="AZ363" s="22">
        <v>241.96100000000001</v>
      </c>
      <c r="BA363" s="22">
        <v>-7.6782200000000004E-3</v>
      </c>
      <c r="BB363" s="22">
        <v>353</v>
      </c>
      <c r="BC363" s="22">
        <v>1.6766399999999999</v>
      </c>
      <c r="BD363">
        <f t="shared" si="70"/>
        <v>7.6782200000000005</v>
      </c>
      <c r="BE363">
        <f t="shared" si="71"/>
        <v>12.880597961000001</v>
      </c>
    </row>
    <row r="364" spans="6:57">
      <c r="F364" s="9"/>
      <c r="G364" s="22">
        <v>1.7395000000000001E-2</v>
      </c>
      <c r="H364" s="22">
        <v>12.551500000000001</v>
      </c>
      <c r="I364" s="22">
        <v>-1.5722699999999999E-2</v>
      </c>
      <c r="J364" s="22">
        <v>354</v>
      </c>
      <c r="K364" s="22">
        <v>1.7309600000000001E-2</v>
      </c>
      <c r="L364">
        <f t="shared" si="60"/>
        <v>15.7227</v>
      </c>
      <c r="M364">
        <f t="shared" si="61"/>
        <v>0.27349636650000003</v>
      </c>
      <c r="N364" s="9"/>
      <c r="O364" s="22">
        <v>1.68259</v>
      </c>
      <c r="P364" s="22">
        <v>61.972999999999999</v>
      </c>
      <c r="Q364" s="22">
        <v>-7.6293899999999998E-3</v>
      </c>
      <c r="R364" s="22">
        <v>354</v>
      </c>
      <c r="S364" s="22">
        <v>1.6824300000000001</v>
      </c>
      <c r="T364">
        <f t="shared" si="62"/>
        <v>7.6293899999999999</v>
      </c>
      <c r="U364">
        <f t="shared" si="63"/>
        <v>12.8371353201</v>
      </c>
      <c r="X364" s="9"/>
      <c r="Y364" s="22">
        <v>1.7395000000000001E-2</v>
      </c>
      <c r="Z364" s="22">
        <v>111.55</v>
      </c>
      <c r="AA364" s="22">
        <v>-1.5777599999999999E-2</v>
      </c>
      <c r="AB364" s="22">
        <v>354</v>
      </c>
      <c r="AC364" s="22">
        <v>1.7291299999999999E-2</v>
      </c>
      <c r="AD364">
        <f t="shared" si="64"/>
        <v>15.7776</v>
      </c>
      <c r="AE364">
        <f t="shared" si="65"/>
        <v>0.27445135199999998</v>
      </c>
      <c r="AF364" s="9"/>
      <c r="AG364" s="22">
        <v>1.68259</v>
      </c>
      <c r="AH364" s="22">
        <v>143.209</v>
      </c>
      <c r="AI364" s="22">
        <v>-7.4401900000000002E-3</v>
      </c>
      <c r="AJ364" s="22">
        <v>354</v>
      </c>
      <c r="AK364" s="22">
        <v>1.6821299999999999</v>
      </c>
      <c r="AL364">
        <f t="shared" si="66"/>
        <v>7.4401900000000003</v>
      </c>
      <c r="AM364">
        <f t="shared" si="67"/>
        <v>12.518789292100001</v>
      </c>
      <c r="AP364" s="9"/>
      <c r="AQ364" s="22">
        <v>1.7395000000000001E-2</v>
      </c>
      <c r="AR364" s="22">
        <v>192.58799999999999</v>
      </c>
      <c r="AS364" s="22">
        <v>-1.57623E-2</v>
      </c>
      <c r="AT364" s="22">
        <v>354</v>
      </c>
      <c r="AU364" s="22">
        <v>1.7297400000000001E-2</v>
      </c>
      <c r="AV364">
        <f t="shared" si="68"/>
        <v>15.7623</v>
      </c>
      <c r="AW364">
        <f t="shared" si="69"/>
        <v>0.2741852085</v>
      </c>
      <c r="AX364" s="9"/>
      <c r="AY364" s="22">
        <v>1.68259</v>
      </c>
      <c r="AZ364" s="22">
        <v>241.971</v>
      </c>
      <c r="BA364" s="22">
        <v>-7.3852500000000003E-3</v>
      </c>
      <c r="BB364" s="22">
        <v>354</v>
      </c>
      <c r="BC364" s="22">
        <v>1.6815199999999999</v>
      </c>
      <c r="BD364">
        <f t="shared" si="70"/>
        <v>7.3852500000000001</v>
      </c>
      <c r="BE364">
        <f t="shared" si="71"/>
        <v>12.4263477975</v>
      </c>
    </row>
    <row r="365" spans="6:57">
      <c r="F365" s="9"/>
      <c r="G365" s="22">
        <v>1.23596E-2</v>
      </c>
      <c r="H365" s="22">
        <v>12.5616</v>
      </c>
      <c r="I365" s="22">
        <v>-1.5725699999999999E-2</v>
      </c>
      <c r="J365" s="22">
        <v>355</v>
      </c>
      <c r="K365" s="22">
        <v>1.22498E-2</v>
      </c>
      <c r="L365">
        <f t="shared" si="60"/>
        <v>15.725699999999998</v>
      </c>
      <c r="M365">
        <f t="shared" si="61"/>
        <v>0.19436336171999999</v>
      </c>
      <c r="N365" s="9"/>
      <c r="O365" s="22">
        <v>1.6876199999999999</v>
      </c>
      <c r="P365" s="22">
        <v>61.982999999999997</v>
      </c>
      <c r="Q365" s="22">
        <v>-7.3425299999999999E-3</v>
      </c>
      <c r="R365" s="22">
        <v>355</v>
      </c>
      <c r="S365" s="22">
        <v>1.6873199999999999</v>
      </c>
      <c r="T365">
        <f t="shared" si="62"/>
        <v>7.34253</v>
      </c>
      <c r="U365">
        <f t="shared" si="63"/>
        <v>12.3914004786</v>
      </c>
      <c r="X365" s="9"/>
      <c r="Y365" s="22">
        <v>1.23596E-2</v>
      </c>
      <c r="Z365" s="22">
        <v>111.56</v>
      </c>
      <c r="AA365" s="22">
        <v>-1.57745E-2</v>
      </c>
      <c r="AB365" s="22">
        <v>355</v>
      </c>
      <c r="AC365" s="22">
        <v>1.2286399999999999E-2</v>
      </c>
      <c r="AD365">
        <f t="shared" si="64"/>
        <v>15.7745</v>
      </c>
      <c r="AE365">
        <f t="shared" si="65"/>
        <v>0.1949665102</v>
      </c>
      <c r="AF365" s="9"/>
      <c r="AG365" s="22">
        <v>1.6876199999999999</v>
      </c>
      <c r="AH365" s="22">
        <v>143.22</v>
      </c>
      <c r="AI365" s="22">
        <v>-7.14417E-3</v>
      </c>
      <c r="AJ365" s="22">
        <v>355</v>
      </c>
      <c r="AK365" s="22">
        <v>1.6870099999999999</v>
      </c>
      <c r="AL365">
        <f t="shared" si="66"/>
        <v>7.1441699999999999</v>
      </c>
      <c r="AM365">
        <f t="shared" si="67"/>
        <v>12.056644175399999</v>
      </c>
      <c r="AP365" s="9"/>
      <c r="AQ365" s="22">
        <v>1.23596E-2</v>
      </c>
      <c r="AR365" s="22">
        <v>192.59800000000001</v>
      </c>
      <c r="AS365" s="22">
        <v>-1.57623E-2</v>
      </c>
      <c r="AT365" s="22">
        <v>355</v>
      </c>
      <c r="AU365" s="22">
        <v>1.22375E-2</v>
      </c>
      <c r="AV365">
        <f t="shared" si="68"/>
        <v>15.7623</v>
      </c>
      <c r="AW365">
        <f t="shared" si="69"/>
        <v>0.19481572308</v>
      </c>
      <c r="AX365" s="9"/>
      <c r="AY365" s="22">
        <v>1.6876199999999999</v>
      </c>
      <c r="AZ365" s="22">
        <v>241.98099999999999</v>
      </c>
      <c r="BA365" s="22">
        <v>-7.08313E-3</v>
      </c>
      <c r="BB365" s="22">
        <v>355</v>
      </c>
      <c r="BC365" s="22">
        <v>1.6870099999999999</v>
      </c>
      <c r="BD365">
        <f t="shared" si="70"/>
        <v>7.0831299999999997</v>
      </c>
      <c r="BE365">
        <f t="shared" si="71"/>
        <v>11.953631850599999</v>
      </c>
    </row>
    <row r="366" spans="6:57">
      <c r="F366" s="9"/>
      <c r="G366" s="22">
        <v>7.3242200000000002E-3</v>
      </c>
      <c r="H366" s="22">
        <v>12.5717</v>
      </c>
      <c r="I366" s="22">
        <v>-1.5728800000000001E-2</v>
      </c>
      <c r="J366" s="22">
        <v>356</v>
      </c>
      <c r="K366" s="22">
        <v>7.2509799999999998E-3</v>
      </c>
      <c r="L366">
        <f t="shared" si="60"/>
        <v>15.728800000000001</v>
      </c>
      <c r="M366">
        <f t="shared" si="61"/>
        <v>0.11520119153600002</v>
      </c>
      <c r="N366" s="9"/>
      <c r="O366" s="22">
        <v>1.6926600000000001</v>
      </c>
      <c r="P366" s="22">
        <v>61.993099999999998</v>
      </c>
      <c r="Q366" s="22">
        <v>-7.0343000000000003E-3</v>
      </c>
      <c r="R366" s="22">
        <v>356</v>
      </c>
      <c r="S366" s="22">
        <v>1.6924999999999999</v>
      </c>
      <c r="T366">
        <f t="shared" si="62"/>
        <v>7.0343</v>
      </c>
      <c r="U366">
        <f t="shared" si="63"/>
        <v>11.906678238</v>
      </c>
      <c r="X366" s="9"/>
      <c r="Y366" s="22">
        <v>7.3242200000000002E-3</v>
      </c>
      <c r="Z366" s="22">
        <v>111.571</v>
      </c>
      <c r="AA366" s="22">
        <v>-1.5777599999999999E-2</v>
      </c>
      <c r="AB366" s="22">
        <v>356</v>
      </c>
      <c r="AC366" s="22">
        <v>7.1868899999999996E-3</v>
      </c>
      <c r="AD366">
        <f t="shared" si="64"/>
        <v>15.7776</v>
      </c>
      <c r="AE366">
        <f t="shared" si="65"/>
        <v>0.115558613472</v>
      </c>
      <c r="AF366" s="9"/>
      <c r="AG366" s="22">
        <v>1.6926600000000001</v>
      </c>
      <c r="AH366" s="22">
        <v>143.22999999999999</v>
      </c>
      <c r="AI366" s="22">
        <v>-6.8176299999999999E-3</v>
      </c>
      <c r="AJ366" s="22">
        <v>356</v>
      </c>
      <c r="AK366" s="22">
        <v>1.6918899999999999</v>
      </c>
      <c r="AL366">
        <f t="shared" si="66"/>
        <v>6.8176300000000003</v>
      </c>
      <c r="AM366">
        <f t="shared" si="67"/>
        <v>11.5399295958</v>
      </c>
      <c r="AP366" s="9"/>
      <c r="AQ366" s="22">
        <v>7.3242200000000002E-3</v>
      </c>
      <c r="AR366" s="22">
        <v>192.608</v>
      </c>
      <c r="AS366" s="22">
        <v>-1.57623E-2</v>
      </c>
      <c r="AT366" s="22">
        <v>356</v>
      </c>
      <c r="AU366" s="22">
        <v>7.1228000000000003E-3</v>
      </c>
      <c r="AV366">
        <f t="shared" si="68"/>
        <v>15.7623</v>
      </c>
      <c r="AW366">
        <f t="shared" si="69"/>
        <v>0.11544655290600001</v>
      </c>
      <c r="AX366" s="9"/>
      <c r="AY366" s="22">
        <v>1.6926600000000001</v>
      </c>
      <c r="AZ366" s="22">
        <v>241.99100000000001</v>
      </c>
      <c r="BA366" s="22">
        <v>-6.7627E-3</v>
      </c>
      <c r="BB366" s="22">
        <v>356</v>
      </c>
      <c r="BC366" s="22">
        <v>1.6921999999999999</v>
      </c>
      <c r="BD366">
        <f t="shared" si="70"/>
        <v>6.7626999999999997</v>
      </c>
      <c r="BE366">
        <f t="shared" si="71"/>
        <v>11.446951781999999</v>
      </c>
    </row>
    <row r="367" spans="6:57">
      <c r="F367" s="9"/>
      <c r="G367" s="22">
        <v>2.28882E-3</v>
      </c>
      <c r="H367" s="22">
        <v>12.5817</v>
      </c>
      <c r="I367" s="22">
        <v>-1.57349E-2</v>
      </c>
      <c r="J367" s="22">
        <v>357</v>
      </c>
      <c r="K367" s="22">
        <v>2.14233E-3</v>
      </c>
      <c r="L367">
        <f t="shared" si="60"/>
        <v>15.7349</v>
      </c>
      <c r="M367">
        <f t="shared" si="61"/>
        <v>3.6014353818E-2</v>
      </c>
      <c r="N367" s="9"/>
      <c r="O367" s="22">
        <v>1.6976899999999999</v>
      </c>
      <c r="P367" s="22">
        <v>62.0032</v>
      </c>
      <c r="Q367" s="22">
        <v>-6.7169200000000004E-3</v>
      </c>
      <c r="R367" s="22">
        <v>357</v>
      </c>
      <c r="S367" s="22">
        <v>1.6964699999999999</v>
      </c>
      <c r="T367">
        <f t="shared" si="62"/>
        <v>6.71692</v>
      </c>
      <c r="U367">
        <f t="shared" si="63"/>
        <v>11.4032479148</v>
      </c>
      <c r="X367" s="9"/>
      <c r="Y367" s="22">
        <v>2.28882E-3</v>
      </c>
      <c r="Z367" s="22">
        <v>111.581</v>
      </c>
      <c r="AA367" s="22">
        <v>-1.5777599999999999E-2</v>
      </c>
      <c r="AB367" s="22">
        <v>357</v>
      </c>
      <c r="AC367" s="22">
        <v>2.1362299999999998E-3</v>
      </c>
      <c r="AD367">
        <f t="shared" si="64"/>
        <v>15.7776</v>
      </c>
      <c r="AE367">
        <f t="shared" si="65"/>
        <v>3.6112086432E-2</v>
      </c>
      <c r="AF367" s="9"/>
      <c r="AG367" s="22">
        <v>1.6976899999999999</v>
      </c>
      <c r="AH367" s="22">
        <v>143.24</v>
      </c>
      <c r="AI367" s="22">
        <v>-6.4971899999999999E-3</v>
      </c>
      <c r="AJ367" s="22">
        <v>357</v>
      </c>
      <c r="AK367" s="22">
        <v>1.69678</v>
      </c>
      <c r="AL367">
        <f t="shared" si="66"/>
        <v>6.4971899999999998</v>
      </c>
      <c r="AM367">
        <f t="shared" si="67"/>
        <v>11.030214491099999</v>
      </c>
      <c r="AP367" s="9"/>
      <c r="AQ367" s="22">
        <v>2.28882E-3</v>
      </c>
      <c r="AR367" s="22">
        <v>192.61799999999999</v>
      </c>
      <c r="AS367" s="22">
        <v>-1.57623E-2</v>
      </c>
      <c r="AT367" s="22">
        <v>357</v>
      </c>
      <c r="AU367" s="22">
        <v>2.1026600000000001E-3</v>
      </c>
      <c r="AV367">
        <f t="shared" si="68"/>
        <v>15.7623</v>
      </c>
      <c r="AW367">
        <f t="shared" si="69"/>
        <v>3.6077067486000002E-2</v>
      </c>
      <c r="AX367" s="9"/>
      <c r="AY367" s="22">
        <v>1.6976899999999999</v>
      </c>
      <c r="AZ367" s="22">
        <v>242.00200000000001</v>
      </c>
      <c r="BA367" s="22">
        <v>-6.4270000000000004E-3</v>
      </c>
      <c r="BB367" s="22">
        <v>357</v>
      </c>
      <c r="BC367" s="22">
        <v>1.6970799999999999</v>
      </c>
      <c r="BD367">
        <f t="shared" si="70"/>
        <v>6.4270000000000005</v>
      </c>
      <c r="BE367">
        <f t="shared" si="71"/>
        <v>10.91105363</v>
      </c>
    </row>
    <row r="368" spans="6:57">
      <c r="F368" s="9"/>
      <c r="G368" s="22">
        <v>-2.7465800000000002E-3</v>
      </c>
      <c r="H368" s="22">
        <v>12.591799999999999</v>
      </c>
      <c r="I368" s="22">
        <v>-1.5737899999999999E-2</v>
      </c>
      <c r="J368" s="22">
        <v>358</v>
      </c>
      <c r="K368" s="22">
        <v>-2.9510500000000002E-3</v>
      </c>
      <c r="L368">
        <f t="shared" si="60"/>
        <v>15.7379</v>
      </c>
      <c r="M368">
        <f t="shared" si="61"/>
        <v>-4.3225401382000005E-2</v>
      </c>
      <c r="N368" s="9"/>
      <c r="O368" s="22">
        <v>1.7027300000000001</v>
      </c>
      <c r="P368" s="22">
        <v>62.013199999999998</v>
      </c>
      <c r="Q368" s="22">
        <v>-6.3659700000000003E-3</v>
      </c>
      <c r="R368" s="22">
        <v>358</v>
      </c>
      <c r="S368" s="22">
        <v>1.7022699999999999</v>
      </c>
      <c r="T368">
        <f t="shared" si="62"/>
        <v>6.3659699999999999</v>
      </c>
      <c r="U368">
        <f t="shared" si="63"/>
        <v>10.839528098100001</v>
      </c>
      <c r="X368" s="9"/>
      <c r="Y368" s="22">
        <v>-2.7465800000000002E-3</v>
      </c>
      <c r="Z368" s="22">
        <v>111.59099999999999</v>
      </c>
      <c r="AA368" s="22">
        <v>-1.5771500000000001E-2</v>
      </c>
      <c r="AB368" s="22">
        <v>358</v>
      </c>
      <c r="AC368" s="22">
        <v>-2.9266399999999999E-3</v>
      </c>
      <c r="AD368">
        <f t="shared" si="64"/>
        <v>15.771500000000001</v>
      </c>
      <c r="AE368">
        <f t="shared" si="65"/>
        <v>-4.3317686470000005E-2</v>
      </c>
      <c r="AF368" s="9"/>
      <c r="AG368" s="22">
        <v>1.7027300000000001</v>
      </c>
      <c r="AH368" s="22">
        <v>143.25</v>
      </c>
      <c r="AI368" s="22">
        <v>-6.1401399999999997E-3</v>
      </c>
      <c r="AJ368" s="22">
        <v>358</v>
      </c>
      <c r="AK368" s="22">
        <v>1.70197</v>
      </c>
      <c r="AL368">
        <f t="shared" si="66"/>
        <v>6.1401399999999997</v>
      </c>
      <c r="AM368">
        <f t="shared" si="67"/>
        <v>10.4550005822</v>
      </c>
      <c r="AP368" s="9"/>
      <c r="AQ368" s="22">
        <v>-2.7465800000000002E-3</v>
      </c>
      <c r="AR368" s="22">
        <v>192.62799999999999</v>
      </c>
      <c r="AS368" s="22">
        <v>-1.5771500000000001E-2</v>
      </c>
      <c r="AT368" s="22">
        <v>358</v>
      </c>
      <c r="AU368" s="22">
        <v>-2.9663100000000002E-3</v>
      </c>
      <c r="AV368">
        <f t="shared" si="68"/>
        <v>15.771500000000001</v>
      </c>
      <c r="AW368">
        <f t="shared" si="69"/>
        <v>-4.3317686470000005E-2</v>
      </c>
      <c r="AX368" s="9"/>
      <c r="AY368" s="22">
        <v>1.7027300000000001</v>
      </c>
      <c r="AZ368" s="22">
        <v>242.012</v>
      </c>
      <c r="BA368" s="22">
        <v>-6.0790999999999996E-3</v>
      </c>
      <c r="BB368" s="22">
        <v>358</v>
      </c>
      <c r="BC368" s="22">
        <v>1.70197</v>
      </c>
      <c r="BD368">
        <f t="shared" si="70"/>
        <v>6.0790999999999995</v>
      </c>
      <c r="BE368">
        <f t="shared" si="71"/>
        <v>10.351065943</v>
      </c>
    </row>
    <row r="369" spans="6:57">
      <c r="F369" s="9"/>
      <c r="G369" s="22">
        <v>-7.78198E-3</v>
      </c>
      <c r="H369" s="22">
        <v>12.601900000000001</v>
      </c>
      <c r="I369" s="22">
        <v>-1.5741000000000002E-2</v>
      </c>
      <c r="J369" s="22">
        <v>359</v>
      </c>
      <c r="K369" s="22">
        <v>-8.0017100000000004E-3</v>
      </c>
      <c r="L369">
        <f t="shared" si="60"/>
        <v>15.741000000000001</v>
      </c>
      <c r="M369">
        <f t="shared" si="61"/>
        <v>-0.12249614718000001</v>
      </c>
      <c r="N369" s="9"/>
      <c r="O369" s="22">
        <v>1.7077599999999999</v>
      </c>
      <c r="P369" s="22">
        <v>62.023299999999999</v>
      </c>
      <c r="Q369" s="22">
        <v>-6.0028099999999999E-3</v>
      </c>
      <c r="R369" s="22">
        <v>359</v>
      </c>
      <c r="S369" s="22">
        <v>1.7071499999999999</v>
      </c>
      <c r="T369">
        <f t="shared" si="62"/>
        <v>6.0028100000000002</v>
      </c>
      <c r="U369">
        <f t="shared" si="63"/>
        <v>10.251358805600001</v>
      </c>
      <c r="X369" s="9"/>
      <c r="Y369" s="22">
        <v>-7.78198E-3</v>
      </c>
      <c r="Z369" s="22">
        <v>111.601</v>
      </c>
      <c r="AA369" s="22">
        <v>-1.57745E-2</v>
      </c>
      <c r="AB369" s="22">
        <v>359</v>
      </c>
      <c r="AC369" s="22">
        <v>-7.9437299999999995E-3</v>
      </c>
      <c r="AD369">
        <f t="shared" si="64"/>
        <v>15.7745</v>
      </c>
      <c r="AE369">
        <f t="shared" si="65"/>
        <v>-0.12275684350999999</v>
      </c>
      <c r="AF369" s="9"/>
      <c r="AG369" s="22">
        <v>1.7077599999999999</v>
      </c>
      <c r="AH369" s="22">
        <v>143.26</v>
      </c>
      <c r="AI369" s="22">
        <v>-5.77087E-3</v>
      </c>
      <c r="AJ369" s="22">
        <v>359</v>
      </c>
      <c r="AK369" s="22">
        <v>1.70746</v>
      </c>
      <c r="AL369">
        <f t="shared" si="66"/>
        <v>5.7708700000000004</v>
      </c>
      <c r="AM369">
        <f t="shared" si="67"/>
        <v>9.8552609512</v>
      </c>
      <c r="AP369" s="9"/>
      <c r="AQ369" s="22">
        <v>-7.78198E-3</v>
      </c>
      <c r="AR369" s="22">
        <v>192.63800000000001</v>
      </c>
      <c r="AS369" s="22">
        <v>-1.5780599999999999E-2</v>
      </c>
      <c r="AT369" s="22">
        <v>359</v>
      </c>
      <c r="AU369" s="22">
        <v>-7.9864500000000008E-3</v>
      </c>
      <c r="AV369">
        <f t="shared" si="68"/>
        <v>15.780599999999998</v>
      </c>
      <c r="AW369">
        <f t="shared" si="69"/>
        <v>-0.12280431358799998</v>
      </c>
      <c r="AX369" s="9"/>
      <c r="AY369" s="22">
        <v>1.7077599999999999</v>
      </c>
      <c r="AZ369" s="22">
        <v>242.02199999999999</v>
      </c>
      <c r="BA369" s="22">
        <v>-5.71289E-3</v>
      </c>
      <c r="BB369" s="22">
        <v>359</v>
      </c>
      <c r="BC369" s="22">
        <v>1.70746</v>
      </c>
      <c r="BD369">
        <f t="shared" si="70"/>
        <v>5.7128899999999998</v>
      </c>
      <c r="BE369">
        <f t="shared" si="71"/>
        <v>9.7562450263999985</v>
      </c>
    </row>
    <row r="370" spans="6:57">
      <c r="F370" s="9"/>
      <c r="G370" s="22">
        <v>-1.28174E-2</v>
      </c>
      <c r="H370" s="22">
        <v>12.612</v>
      </c>
      <c r="I370" s="22">
        <v>-1.5741000000000002E-2</v>
      </c>
      <c r="J370" s="22">
        <v>360</v>
      </c>
      <c r="K370" s="22">
        <v>-1.30127E-2</v>
      </c>
      <c r="L370">
        <f t="shared" si="60"/>
        <v>15.741000000000001</v>
      </c>
      <c r="M370">
        <f t="shared" si="61"/>
        <v>-0.20175869340000002</v>
      </c>
      <c r="N370" s="9"/>
      <c r="O370" s="22">
        <v>1.7128000000000001</v>
      </c>
      <c r="P370" s="22">
        <v>62.0334</v>
      </c>
      <c r="Q370" s="22">
        <v>-5.6060800000000003E-3</v>
      </c>
      <c r="R370" s="22">
        <v>360</v>
      </c>
      <c r="S370" s="22">
        <v>1.71204</v>
      </c>
      <c r="T370">
        <f t="shared" si="62"/>
        <v>5.6060800000000004</v>
      </c>
      <c r="U370">
        <f t="shared" si="63"/>
        <v>9.6020938240000007</v>
      </c>
      <c r="X370" s="9"/>
      <c r="Y370" s="22">
        <v>-1.28174E-2</v>
      </c>
      <c r="Z370" s="22">
        <v>111.611</v>
      </c>
      <c r="AA370" s="22">
        <v>-1.5780599999999999E-2</v>
      </c>
      <c r="AB370" s="22">
        <v>360</v>
      </c>
      <c r="AC370" s="22">
        <v>-1.3018800000000001E-2</v>
      </c>
      <c r="AD370">
        <f t="shared" si="64"/>
        <v>15.780599999999998</v>
      </c>
      <c r="AE370">
        <f t="shared" si="65"/>
        <v>-0.20226626243999996</v>
      </c>
      <c r="AF370" s="9"/>
      <c r="AG370" s="22">
        <v>1.7128000000000001</v>
      </c>
      <c r="AH370" s="22">
        <v>143.27000000000001</v>
      </c>
      <c r="AI370" s="22">
        <v>-5.3772000000000004E-3</v>
      </c>
      <c r="AJ370" s="22">
        <v>360</v>
      </c>
      <c r="AK370" s="22">
        <v>1.71204</v>
      </c>
      <c r="AL370">
        <f t="shared" si="66"/>
        <v>5.3772000000000002</v>
      </c>
      <c r="AM370">
        <f t="shared" si="67"/>
        <v>9.2100681600000005</v>
      </c>
      <c r="AP370" s="9"/>
      <c r="AQ370" s="22">
        <v>-1.28174E-2</v>
      </c>
      <c r="AR370" s="22">
        <v>192.648</v>
      </c>
      <c r="AS370" s="22">
        <v>-1.5783700000000001E-2</v>
      </c>
      <c r="AT370" s="22">
        <v>360</v>
      </c>
      <c r="AU370" s="22">
        <v>-1.3018800000000001E-2</v>
      </c>
      <c r="AV370">
        <f t="shared" si="68"/>
        <v>15.783700000000001</v>
      </c>
      <c r="AW370">
        <f t="shared" si="69"/>
        <v>-0.20230599638000002</v>
      </c>
      <c r="AX370" s="9"/>
      <c r="AY370" s="22">
        <v>1.7128000000000001</v>
      </c>
      <c r="AZ370" s="22">
        <v>242.03200000000001</v>
      </c>
      <c r="BA370" s="22">
        <v>-5.3253199999999997E-3</v>
      </c>
      <c r="BB370" s="22">
        <v>360</v>
      </c>
      <c r="BC370" s="22">
        <v>1.71204</v>
      </c>
      <c r="BD370">
        <f t="shared" si="70"/>
        <v>5.3253199999999996</v>
      </c>
      <c r="BE370">
        <f t="shared" si="71"/>
        <v>9.1212080960000002</v>
      </c>
    </row>
    <row r="371" spans="6:57">
      <c r="F371" s="9"/>
      <c r="G371" s="22">
        <v>-1.7852799999999999E-2</v>
      </c>
      <c r="H371" s="22">
        <v>12.622</v>
      </c>
      <c r="I371" s="22">
        <v>-1.57471E-2</v>
      </c>
      <c r="J371" s="22">
        <v>361</v>
      </c>
      <c r="K371" s="22">
        <v>-1.8072499999999998E-2</v>
      </c>
      <c r="L371">
        <f t="shared" si="60"/>
        <v>15.7471</v>
      </c>
      <c r="M371">
        <f t="shared" si="61"/>
        <v>-0.28112982687999999</v>
      </c>
      <c r="N371" s="9"/>
      <c r="O371" s="22">
        <v>1.71783</v>
      </c>
      <c r="P371" s="22">
        <v>62.043500000000002</v>
      </c>
      <c r="Q371" s="22">
        <v>-5.2123999999999998E-3</v>
      </c>
      <c r="R371" s="22">
        <v>361</v>
      </c>
      <c r="S371" s="22">
        <v>1.71692</v>
      </c>
      <c r="T371">
        <f t="shared" si="62"/>
        <v>5.2123999999999997</v>
      </c>
      <c r="U371">
        <f t="shared" si="63"/>
        <v>8.9540170919999991</v>
      </c>
      <c r="X371" s="9"/>
      <c r="Y371" s="22">
        <v>-1.7852799999999999E-2</v>
      </c>
      <c r="Z371" s="22">
        <v>111.621</v>
      </c>
      <c r="AA371" s="22">
        <v>-1.5783700000000001E-2</v>
      </c>
      <c r="AB371" s="22">
        <v>361</v>
      </c>
      <c r="AC371" s="22">
        <v>-1.8069499999999999E-2</v>
      </c>
      <c r="AD371">
        <f t="shared" si="64"/>
        <v>15.783700000000001</v>
      </c>
      <c r="AE371">
        <f t="shared" si="65"/>
        <v>-0.28178323935999999</v>
      </c>
      <c r="AF371" s="9"/>
      <c r="AG371" s="22">
        <v>1.71783</v>
      </c>
      <c r="AH371" s="22">
        <v>143.28</v>
      </c>
      <c r="AI371" s="22">
        <v>-4.9676499999999997E-3</v>
      </c>
      <c r="AJ371" s="22">
        <v>361</v>
      </c>
      <c r="AK371" s="22">
        <v>1.71631</v>
      </c>
      <c r="AL371">
        <f t="shared" si="66"/>
        <v>4.9676499999999999</v>
      </c>
      <c r="AM371">
        <f t="shared" si="67"/>
        <v>8.5335781994999991</v>
      </c>
      <c r="AP371" s="9"/>
      <c r="AQ371" s="22">
        <v>-1.7852799999999999E-2</v>
      </c>
      <c r="AR371" s="22">
        <v>192.65799999999999</v>
      </c>
      <c r="AS371" s="22">
        <v>-1.5786700000000001E-2</v>
      </c>
      <c r="AT371" s="22">
        <v>361</v>
      </c>
      <c r="AU371" s="22">
        <v>-1.8151899999999999E-2</v>
      </c>
      <c r="AV371">
        <f t="shared" si="68"/>
        <v>15.786700000000002</v>
      </c>
      <c r="AW371">
        <f t="shared" si="69"/>
        <v>-0.28183679775999998</v>
      </c>
      <c r="AX371" s="9"/>
      <c r="AY371" s="22">
        <v>1.71783</v>
      </c>
      <c r="AZ371" s="22">
        <v>242.042</v>
      </c>
      <c r="BA371" s="22">
        <v>-4.9087499999999999E-3</v>
      </c>
      <c r="BB371" s="22">
        <v>361</v>
      </c>
      <c r="BC371" s="22">
        <v>1.71722</v>
      </c>
      <c r="BD371">
        <f t="shared" si="70"/>
        <v>4.9087499999999995</v>
      </c>
      <c r="BE371">
        <f t="shared" si="71"/>
        <v>8.4323980124999984</v>
      </c>
    </row>
    <row r="372" spans="6:57">
      <c r="F372" s="9"/>
      <c r="G372" s="22">
        <v>-2.2888200000000001E-2</v>
      </c>
      <c r="H372" s="22">
        <v>12.632099999999999</v>
      </c>
      <c r="I372" s="22">
        <v>-1.57471E-2</v>
      </c>
      <c r="J372" s="22">
        <v>362</v>
      </c>
      <c r="K372" s="22">
        <v>-2.3132300000000001E-2</v>
      </c>
      <c r="L372">
        <f t="shared" si="60"/>
        <v>15.7471</v>
      </c>
      <c r="M372">
        <f t="shared" si="61"/>
        <v>-0.36042277422000002</v>
      </c>
      <c r="N372" s="9"/>
      <c r="O372" s="22">
        <v>1.7228699999999999</v>
      </c>
      <c r="P372" s="22">
        <v>62.0535</v>
      </c>
      <c r="Q372" s="22">
        <v>-4.7860699999999999E-3</v>
      </c>
      <c r="R372" s="22">
        <v>362</v>
      </c>
      <c r="S372" s="22">
        <v>1.72211</v>
      </c>
      <c r="T372">
        <f t="shared" si="62"/>
        <v>4.7860699999999996</v>
      </c>
      <c r="U372">
        <f t="shared" si="63"/>
        <v>8.2457764208999986</v>
      </c>
      <c r="X372" s="9"/>
      <c r="Y372" s="22">
        <v>-2.2888200000000001E-2</v>
      </c>
      <c r="Z372" s="22">
        <v>111.631</v>
      </c>
      <c r="AA372" s="22">
        <v>-1.5786700000000001E-2</v>
      </c>
      <c r="AB372" s="22">
        <v>362</v>
      </c>
      <c r="AC372" s="22">
        <v>-2.31659E-2</v>
      </c>
      <c r="AD372">
        <f t="shared" si="64"/>
        <v>15.786700000000002</v>
      </c>
      <c r="AE372">
        <f t="shared" si="65"/>
        <v>-0.36132914694000007</v>
      </c>
      <c r="AF372" s="9"/>
      <c r="AG372" s="22">
        <v>1.7228699999999999</v>
      </c>
      <c r="AH372" s="22">
        <v>143.29</v>
      </c>
      <c r="AI372" s="22">
        <v>-4.5214799999999996E-3</v>
      </c>
      <c r="AJ372" s="22">
        <v>362</v>
      </c>
      <c r="AK372" s="22">
        <v>1.72302</v>
      </c>
      <c r="AL372">
        <f t="shared" si="66"/>
        <v>4.5214799999999995</v>
      </c>
      <c r="AM372">
        <f t="shared" si="67"/>
        <v>7.789922247599999</v>
      </c>
      <c r="AP372" s="9"/>
      <c r="AQ372" s="22">
        <v>-2.2888200000000001E-2</v>
      </c>
      <c r="AR372" s="22">
        <v>192.66800000000001</v>
      </c>
      <c r="AS372" s="22">
        <v>-1.57898E-2</v>
      </c>
      <c r="AT372" s="22">
        <v>362</v>
      </c>
      <c r="AU372" s="22">
        <v>-2.3132300000000001E-2</v>
      </c>
      <c r="AV372">
        <f t="shared" si="68"/>
        <v>15.7898</v>
      </c>
      <c r="AW372">
        <f t="shared" si="69"/>
        <v>-0.36140010036000003</v>
      </c>
      <c r="AX372" s="9"/>
      <c r="AY372" s="22">
        <v>1.7228699999999999</v>
      </c>
      <c r="AZ372" s="22">
        <v>242.05199999999999</v>
      </c>
      <c r="BA372" s="22">
        <v>-4.4751000000000001E-3</v>
      </c>
      <c r="BB372" s="22">
        <v>362</v>
      </c>
      <c r="BC372" s="22">
        <v>1.72241</v>
      </c>
      <c r="BD372">
        <f t="shared" si="70"/>
        <v>4.4751000000000003</v>
      </c>
      <c r="BE372">
        <f t="shared" si="71"/>
        <v>7.7100155370000003</v>
      </c>
    </row>
    <row r="373" spans="6:57">
      <c r="F373" s="9"/>
      <c r="G373" s="22">
        <v>-2.79236E-2</v>
      </c>
      <c r="H373" s="22">
        <v>12.642200000000001</v>
      </c>
      <c r="I373" s="22">
        <v>-1.57471E-2</v>
      </c>
      <c r="J373" s="22">
        <v>363</v>
      </c>
      <c r="K373" s="22">
        <v>-2.8183E-2</v>
      </c>
      <c r="L373">
        <f t="shared" si="60"/>
        <v>15.7471</v>
      </c>
      <c r="M373">
        <f t="shared" si="61"/>
        <v>-0.43971572155999999</v>
      </c>
      <c r="N373" s="9"/>
      <c r="O373" s="22">
        <v>1.7279100000000001</v>
      </c>
      <c r="P373" s="22">
        <v>62.063600000000001</v>
      </c>
      <c r="Q373" s="22">
        <v>-4.3347200000000002E-3</v>
      </c>
      <c r="R373" s="22">
        <v>363</v>
      </c>
      <c r="S373" s="22">
        <v>1.72729</v>
      </c>
      <c r="T373">
        <f t="shared" si="62"/>
        <v>4.3347199999999999</v>
      </c>
      <c r="U373">
        <f t="shared" si="63"/>
        <v>7.4900060352000004</v>
      </c>
      <c r="X373" s="9"/>
      <c r="Y373" s="22">
        <v>-2.79236E-2</v>
      </c>
      <c r="Z373" s="22">
        <v>111.64100000000001</v>
      </c>
      <c r="AA373" s="22">
        <v>-1.5780599999999999E-2</v>
      </c>
      <c r="AB373" s="22">
        <v>363</v>
      </c>
      <c r="AC373" s="22">
        <v>-2.8149400000000002E-2</v>
      </c>
      <c r="AD373">
        <f t="shared" si="64"/>
        <v>15.780599999999998</v>
      </c>
      <c r="AE373">
        <f t="shared" si="65"/>
        <v>-0.44065116215999994</v>
      </c>
      <c r="AF373" s="9"/>
      <c r="AG373" s="22">
        <v>1.7279100000000001</v>
      </c>
      <c r="AH373" s="22">
        <v>143.30000000000001</v>
      </c>
      <c r="AI373" s="22">
        <v>-4.0728800000000001E-3</v>
      </c>
      <c r="AJ373" s="22">
        <v>363</v>
      </c>
      <c r="AK373" s="22">
        <v>1.72699</v>
      </c>
      <c r="AL373">
        <f t="shared" si="66"/>
        <v>4.0728800000000005</v>
      </c>
      <c r="AM373">
        <f t="shared" si="67"/>
        <v>7.037570080800001</v>
      </c>
      <c r="AP373" s="9"/>
      <c r="AQ373" s="22">
        <v>-2.79236E-2</v>
      </c>
      <c r="AR373" s="22">
        <v>192.679</v>
      </c>
      <c r="AS373" s="22">
        <v>-1.5792799999999999E-2</v>
      </c>
      <c r="AT373" s="22">
        <v>363</v>
      </c>
      <c r="AU373" s="22">
        <v>-2.8125000000000001E-2</v>
      </c>
      <c r="AV373">
        <f t="shared" si="68"/>
        <v>15.7928</v>
      </c>
      <c r="AW373">
        <f t="shared" si="69"/>
        <v>-0.44099183007999998</v>
      </c>
      <c r="AX373" s="9"/>
      <c r="AY373" s="22">
        <v>1.7279100000000001</v>
      </c>
      <c r="AZ373" s="22">
        <v>242.06200000000001</v>
      </c>
      <c r="BA373" s="22">
        <v>-4.0335099999999997E-3</v>
      </c>
      <c r="BB373" s="22">
        <v>363</v>
      </c>
      <c r="BC373" s="22">
        <v>1.7276</v>
      </c>
      <c r="BD373">
        <f t="shared" si="70"/>
        <v>4.0335099999999997</v>
      </c>
      <c r="BE373">
        <f t="shared" si="71"/>
        <v>6.9695422640999993</v>
      </c>
    </row>
    <row r="374" spans="6:57">
      <c r="F374" s="9"/>
      <c r="G374" s="22">
        <v>-3.2959000000000002E-2</v>
      </c>
      <c r="H374" s="22">
        <v>12.652200000000001</v>
      </c>
      <c r="I374" s="22">
        <v>-1.57471E-2</v>
      </c>
      <c r="J374" s="22">
        <v>364</v>
      </c>
      <c r="K374" s="22">
        <v>-3.32123E-2</v>
      </c>
      <c r="L374">
        <f t="shared" si="60"/>
        <v>15.7471</v>
      </c>
      <c r="M374">
        <f t="shared" si="61"/>
        <v>-0.51900866889999997</v>
      </c>
      <c r="N374" s="9"/>
      <c r="O374" s="22">
        <v>1.7329399999999999</v>
      </c>
      <c r="P374" s="22">
        <v>62.073700000000002</v>
      </c>
      <c r="Q374" s="22">
        <v>-3.84827E-3</v>
      </c>
      <c r="R374" s="22">
        <v>364</v>
      </c>
      <c r="S374" s="22">
        <v>1.73248</v>
      </c>
      <c r="T374">
        <f t="shared" si="62"/>
        <v>3.8482699999999999</v>
      </c>
      <c r="U374">
        <f t="shared" si="63"/>
        <v>6.6688210137999997</v>
      </c>
      <c r="X374" s="9"/>
      <c r="Y374" s="22">
        <v>-3.2959000000000002E-2</v>
      </c>
      <c r="Z374" s="22">
        <v>111.651</v>
      </c>
      <c r="AA374" s="22">
        <v>-1.5777599999999999E-2</v>
      </c>
      <c r="AB374" s="22">
        <v>364</v>
      </c>
      <c r="AC374" s="22">
        <v>-3.3187899999999999E-2</v>
      </c>
      <c r="AD374">
        <f t="shared" si="64"/>
        <v>15.7776</v>
      </c>
      <c r="AE374">
        <f t="shared" si="65"/>
        <v>-0.5200139184</v>
      </c>
      <c r="AF374" s="9"/>
      <c r="AG374" s="22">
        <v>1.7329399999999999</v>
      </c>
      <c r="AH374" s="22">
        <v>143.31</v>
      </c>
      <c r="AI374" s="22">
        <v>-3.57544E-3</v>
      </c>
      <c r="AJ374" s="22">
        <v>364</v>
      </c>
      <c r="AK374" s="22">
        <v>1.73248</v>
      </c>
      <c r="AL374">
        <f t="shared" si="66"/>
        <v>3.57544</v>
      </c>
      <c r="AM374">
        <f t="shared" si="67"/>
        <v>6.1960229935999998</v>
      </c>
      <c r="AP374" s="9"/>
      <c r="AQ374" s="22">
        <v>-3.2959000000000002E-2</v>
      </c>
      <c r="AR374" s="22">
        <v>192.68899999999999</v>
      </c>
      <c r="AS374" s="22">
        <v>-1.5795900000000002E-2</v>
      </c>
      <c r="AT374" s="22">
        <v>364</v>
      </c>
      <c r="AU374" s="22">
        <v>-3.3291599999999998E-2</v>
      </c>
      <c r="AV374">
        <f t="shared" si="68"/>
        <v>15.795900000000001</v>
      </c>
      <c r="AW374">
        <f t="shared" si="69"/>
        <v>-0.52061706810000008</v>
      </c>
      <c r="AX374" s="9"/>
      <c r="AY374" s="22">
        <v>1.7329399999999999</v>
      </c>
      <c r="AZ374" s="22">
        <v>242.072</v>
      </c>
      <c r="BA374" s="22">
        <v>-3.54828E-3</v>
      </c>
      <c r="BB374" s="22">
        <v>364</v>
      </c>
      <c r="BC374" s="22">
        <v>1.73187</v>
      </c>
      <c r="BD374">
        <f t="shared" si="70"/>
        <v>3.5482800000000001</v>
      </c>
      <c r="BE374">
        <f t="shared" si="71"/>
        <v>6.1489563432000001</v>
      </c>
    </row>
    <row r="375" spans="6:57">
      <c r="F375" s="9"/>
      <c r="G375" s="22">
        <v>-3.7994399999999998E-2</v>
      </c>
      <c r="H375" s="22">
        <v>12.6623</v>
      </c>
      <c r="I375" s="22">
        <v>-1.5744000000000001E-2</v>
      </c>
      <c r="J375" s="22">
        <v>365</v>
      </c>
      <c r="K375" s="22">
        <v>-3.8268999999999997E-2</v>
      </c>
      <c r="L375">
        <f t="shared" si="60"/>
        <v>15.744000000000002</v>
      </c>
      <c r="M375">
        <f t="shared" si="61"/>
        <v>-0.59818383360000005</v>
      </c>
      <c r="N375" s="9"/>
      <c r="O375" s="22">
        <v>1.7379800000000001</v>
      </c>
      <c r="P375" s="22">
        <v>62.0837</v>
      </c>
      <c r="Q375" s="22">
        <v>-3.3468600000000001E-3</v>
      </c>
      <c r="R375" s="22">
        <v>365</v>
      </c>
      <c r="S375" s="22">
        <v>1.7373700000000001</v>
      </c>
      <c r="T375">
        <f t="shared" si="62"/>
        <v>3.3468599999999999</v>
      </c>
      <c r="U375">
        <f t="shared" si="63"/>
        <v>5.8167757428</v>
      </c>
      <c r="X375" s="9"/>
      <c r="Y375" s="22">
        <v>-3.7994399999999998E-2</v>
      </c>
      <c r="Z375" s="22">
        <v>111.661</v>
      </c>
      <c r="AA375" s="22">
        <v>-1.5780599999999999E-2</v>
      </c>
      <c r="AB375" s="22">
        <v>365</v>
      </c>
      <c r="AC375" s="22">
        <v>-3.8272100000000003E-2</v>
      </c>
      <c r="AD375">
        <f t="shared" si="64"/>
        <v>15.780599999999998</v>
      </c>
      <c r="AE375">
        <f t="shared" si="65"/>
        <v>-0.59957442863999988</v>
      </c>
      <c r="AF375" s="9"/>
      <c r="AG375" s="22">
        <v>1.7379800000000001</v>
      </c>
      <c r="AH375" s="22">
        <v>143.32</v>
      </c>
      <c r="AI375" s="22">
        <v>-3.0658E-3</v>
      </c>
      <c r="AJ375" s="22">
        <v>365</v>
      </c>
      <c r="AK375" s="22">
        <v>1.7373700000000001</v>
      </c>
      <c r="AL375">
        <f t="shared" si="66"/>
        <v>3.0657999999999999</v>
      </c>
      <c r="AM375">
        <f t="shared" si="67"/>
        <v>5.3282990840000002</v>
      </c>
      <c r="AP375" s="9"/>
      <c r="AQ375" s="22">
        <v>-3.7994399999999998E-2</v>
      </c>
      <c r="AR375" s="22">
        <v>192.69900000000001</v>
      </c>
      <c r="AS375" s="22">
        <v>-1.5799000000000001E-2</v>
      </c>
      <c r="AT375" s="22">
        <v>365</v>
      </c>
      <c r="AU375" s="22">
        <v>-3.8266000000000001E-2</v>
      </c>
      <c r="AV375">
        <f t="shared" si="68"/>
        <v>15.799000000000001</v>
      </c>
      <c r="AW375">
        <f t="shared" si="69"/>
        <v>-0.60027352560000002</v>
      </c>
      <c r="AX375" s="9"/>
      <c r="AY375" s="22">
        <v>1.7379800000000001</v>
      </c>
      <c r="AZ375" s="22">
        <v>242.08199999999999</v>
      </c>
      <c r="BA375" s="22">
        <v>-3.0423E-3</v>
      </c>
      <c r="BB375" s="22">
        <v>365</v>
      </c>
      <c r="BC375" s="22">
        <v>1.7373700000000001</v>
      </c>
      <c r="BD375">
        <f t="shared" si="70"/>
        <v>3.0423</v>
      </c>
      <c r="BE375">
        <f t="shared" si="71"/>
        <v>5.2874565540000003</v>
      </c>
    </row>
    <row r="376" spans="6:57">
      <c r="F376" s="9"/>
      <c r="G376" s="22">
        <v>-4.30298E-2</v>
      </c>
      <c r="H376" s="22">
        <v>12.6724</v>
      </c>
      <c r="I376" s="22">
        <v>-1.57471E-2</v>
      </c>
      <c r="J376" s="22">
        <v>366</v>
      </c>
      <c r="K376" s="22">
        <v>-4.33319E-2</v>
      </c>
      <c r="L376">
        <f t="shared" si="60"/>
        <v>15.7471</v>
      </c>
      <c r="M376">
        <f t="shared" si="61"/>
        <v>-0.67759456358000003</v>
      </c>
      <c r="N376" s="9"/>
      <c r="O376" s="22">
        <v>1.7430099999999999</v>
      </c>
      <c r="P376" s="22">
        <v>62.093800000000002</v>
      </c>
      <c r="Q376" s="22">
        <v>-2.8024299999999999E-3</v>
      </c>
      <c r="R376" s="22">
        <v>366</v>
      </c>
      <c r="S376" s="22">
        <v>1.74194</v>
      </c>
      <c r="T376">
        <f t="shared" si="62"/>
        <v>2.8024299999999998</v>
      </c>
      <c r="U376">
        <f t="shared" si="63"/>
        <v>4.8846635142999997</v>
      </c>
      <c r="X376" s="9"/>
      <c r="Y376" s="22">
        <v>-4.30298E-2</v>
      </c>
      <c r="Z376" s="22">
        <v>111.67100000000001</v>
      </c>
      <c r="AA376" s="22">
        <v>-1.5786700000000001E-2</v>
      </c>
      <c r="AB376" s="22">
        <v>366</v>
      </c>
      <c r="AC376" s="22">
        <v>-4.3334999999999999E-2</v>
      </c>
      <c r="AD376">
        <f t="shared" si="64"/>
        <v>15.786700000000002</v>
      </c>
      <c r="AE376">
        <f t="shared" si="65"/>
        <v>-0.67929854366000009</v>
      </c>
      <c r="AF376" s="9"/>
      <c r="AG376" s="22">
        <v>1.7430099999999999</v>
      </c>
      <c r="AH376" s="22">
        <v>143.33000000000001</v>
      </c>
      <c r="AI376" s="22">
        <v>-2.5082400000000001E-3</v>
      </c>
      <c r="AJ376" s="22">
        <v>366</v>
      </c>
      <c r="AK376" s="22">
        <v>1.74194</v>
      </c>
      <c r="AL376">
        <f t="shared" si="66"/>
        <v>2.5082400000000002</v>
      </c>
      <c r="AM376">
        <f t="shared" si="67"/>
        <v>4.3718874024000005</v>
      </c>
      <c r="AP376" s="9"/>
      <c r="AQ376" s="22">
        <v>-4.30298E-2</v>
      </c>
      <c r="AR376" s="22">
        <v>192.709</v>
      </c>
      <c r="AS376" s="22">
        <v>-1.5802E-2</v>
      </c>
      <c r="AT376" s="22">
        <v>366</v>
      </c>
      <c r="AU376" s="22">
        <v>-4.3313600000000001E-2</v>
      </c>
      <c r="AV376">
        <f t="shared" si="68"/>
        <v>15.802</v>
      </c>
      <c r="AW376">
        <f t="shared" si="69"/>
        <v>-0.67995689959999994</v>
      </c>
      <c r="AX376" s="9"/>
      <c r="AY376" s="22">
        <v>1.7430099999999999</v>
      </c>
      <c r="AZ376" s="22">
        <v>242.09200000000001</v>
      </c>
      <c r="BA376" s="22">
        <v>-2.4908399999999998E-3</v>
      </c>
      <c r="BB376" s="22">
        <v>366</v>
      </c>
      <c r="BC376" s="22">
        <v>1.74255</v>
      </c>
      <c r="BD376">
        <f t="shared" si="70"/>
        <v>2.4908399999999999</v>
      </c>
      <c r="BE376">
        <f t="shared" si="71"/>
        <v>4.3415590283999999</v>
      </c>
    </row>
    <row r="377" spans="6:57">
      <c r="F377" s="9"/>
      <c r="G377" s="22">
        <v>-4.8065200000000002E-2</v>
      </c>
      <c r="H377" s="22">
        <v>12.682499999999999</v>
      </c>
      <c r="I377" s="22">
        <v>-1.57501E-2</v>
      </c>
      <c r="J377" s="22">
        <v>367</v>
      </c>
      <c r="K377" s="22">
        <v>-4.8345899999999997E-2</v>
      </c>
      <c r="L377">
        <f t="shared" si="60"/>
        <v>15.7501</v>
      </c>
      <c r="M377">
        <f t="shared" si="61"/>
        <v>-0.75703170652000007</v>
      </c>
      <c r="N377" s="9"/>
      <c r="O377" s="22">
        <v>1.7480500000000001</v>
      </c>
      <c r="P377" s="22">
        <v>62.103900000000003</v>
      </c>
      <c r="Q377" s="22">
        <v>-2.2146599999999998E-3</v>
      </c>
      <c r="R377" s="22">
        <v>367</v>
      </c>
      <c r="S377" s="22">
        <v>1.7474400000000001</v>
      </c>
      <c r="T377">
        <f t="shared" si="62"/>
        <v>2.2146599999999999</v>
      </c>
      <c r="U377">
        <f t="shared" si="63"/>
        <v>3.8713364129999999</v>
      </c>
      <c r="X377" s="9"/>
      <c r="Y377" s="22">
        <v>-4.8065200000000002E-2</v>
      </c>
      <c r="Z377" s="22">
        <v>111.681</v>
      </c>
      <c r="AA377" s="22">
        <v>-1.5795900000000002E-2</v>
      </c>
      <c r="AB377" s="22">
        <v>367</v>
      </c>
      <c r="AC377" s="22">
        <v>-4.8345899999999997E-2</v>
      </c>
      <c r="AD377">
        <f t="shared" si="64"/>
        <v>15.795900000000001</v>
      </c>
      <c r="AE377">
        <f t="shared" si="65"/>
        <v>-0.75923309268000005</v>
      </c>
      <c r="AF377" s="9"/>
      <c r="AG377" s="22">
        <v>1.7480500000000001</v>
      </c>
      <c r="AH377" s="22">
        <v>143.34</v>
      </c>
      <c r="AI377" s="22">
        <v>-1.93115E-3</v>
      </c>
      <c r="AJ377" s="22">
        <v>367</v>
      </c>
      <c r="AK377" s="22">
        <v>1.7471300000000001</v>
      </c>
      <c r="AL377">
        <f t="shared" si="66"/>
        <v>1.9311499999999999</v>
      </c>
      <c r="AM377">
        <f t="shared" si="67"/>
        <v>3.3757467575</v>
      </c>
      <c r="AP377" s="9"/>
      <c r="AQ377" s="22">
        <v>-4.8065200000000002E-2</v>
      </c>
      <c r="AR377" s="22">
        <v>192.71899999999999</v>
      </c>
      <c r="AS377" s="22">
        <v>-1.5795900000000002E-2</v>
      </c>
      <c r="AT377" s="22">
        <v>367</v>
      </c>
      <c r="AU377" s="22">
        <v>-4.8379499999999999E-2</v>
      </c>
      <c r="AV377">
        <f t="shared" si="68"/>
        <v>15.795900000000001</v>
      </c>
      <c r="AW377">
        <f t="shared" si="69"/>
        <v>-0.75923309268000005</v>
      </c>
      <c r="AX377" s="9"/>
      <c r="AY377" s="22">
        <v>1.7480500000000001</v>
      </c>
      <c r="AZ377" s="22">
        <v>242.102</v>
      </c>
      <c r="BA377" s="22">
        <v>-1.8957500000000001E-3</v>
      </c>
      <c r="BB377" s="22">
        <v>367</v>
      </c>
      <c r="BC377" s="22">
        <v>1.7471300000000001</v>
      </c>
      <c r="BD377">
        <f t="shared" si="70"/>
        <v>1.89575</v>
      </c>
      <c r="BE377">
        <f t="shared" si="71"/>
        <v>3.3138657875000002</v>
      </c>
    </row>
    <row r="378" spans="6:57">
      <c r="F378" s="9"/>
      <c r="G378" s="22">
        <v>-5.3100599999999998E-2</v>
      </c>
      <c r="H378" s="22">
        <v>12.692500000000001</v>
      </c>
      <c r="I378" s="22">
        <v>-1.5753199999999998E-2</v>
      </c>
      <c r="J378" s="22">
        <v>368</v>
      </c>
      <c r="K378" s="22">
        <v>-5.3588900000000002E-2</v>
      </c>
      <c r="L378">
        <f t="shared" si="60"/>
        <v>15.753199999999998</v>
      </c>
      <c r="M378">
        <f t="shared" si="61"/>
        <v>-0.83650437191999982</v>
      </c>
      <c r="N378" s="9"/>
      <c r="O378" s="22">
        <v>1.75308</v>
      </c>
      <c r="P378" s="22">
        <v>62.113900000000001</v>
      </c>
      <c r="Q378" s="22">
        <v>-1.5930199999999999E-3</v>
      </c>
      <c r="R378" s="22">
        <v>368</v>
      </c>
      <c r="S378" s="22">
        <v>1.7523200000000001</v>
      </c>
      <c r="T378">
        <f t="shared" si="62"/>
        <v>1.5930199999999999</v>
      </c>
      <c r="U378">
        <f t="shared" si="63"/>
        <v>2.7926915015999998</v>
      </c>
      <c r="X378" s="9"/>
      <c r="Y378" s="22">
        <v>-5.3100599999999998E-2</v>
      </c>
      <c r="Z378" s="22">
        <v>111.691</v>
      </c>
      <c r="AA378" s="22">
        <v>-1.5799000000000001E-2</v>
      </c>
      <c r="AB378" s="22">
        <v>368</v>
      </c>
      <c r="AC378" s="22">
        <v>-5.35278E-2</v>
      </c>
      <c r="AD378">
        <f t="shared" si="64"/>
        <v>15.799000000000001</v>
      </c>
      <c r="AE378">
        <f t="shared" si="65"/>
        <v>-0.83893637939999999</v>
      </c>
      <c r="AF378" s="9"/>
      <c r="AG378" s="22">
        <v>1.75308</v>
      </c>
      <c r="AH378" s="22">
        <v>143.35</v>
      </c>
      <c r="AI378" s="22">
        <v>-1.3101199999999999E-3</v>
      </c>
      <c r="AJ378" s="22">
        <v>368</v>
      </c>
      <c r="AK378" s="22">
        <v>1.7523200000000001</v>
      </c>
      <c r="AL378">
        <f t="shared" si="66"/>
        <v>1.31012</v>
      </c>
      <c r="AM378">
        <f t="shared" si="67"/>
        <v>2.2967451695999999</v>
      </c>
      <c r="AP378" s="9"/>
      <c r="AQ378" s="22">
        <v>-5.3100599999999998E-2</v>
      </c>
      <c r="AR378" s="22">
        <v>192.72900000000001</v>
      </c>
      <c r="AS378" s="22">
        <v>-1.5795900000000002E-2</v>
      </c>
      <c r="AT378" s="22">
        <v>368</v>
      </c>
      <c r="AU378" s="22">
        <v>-5.3558300000000003E-2</v>
      </c>
      <c r="AV378">
        <f t="shared" si="68"/>
        <v>15.795900000000001</v>
      </c>
      <c r="AW378">
        <f t="shared" si="69"/>
        <v>-0.83877176754000005</v>
      </c>
      <c r="AX378" s="9"/>
      <c r="AY378" s="22">
        <v>1.75308</v>
      </c>
      <c r="AZ378" s="22">
        <v>242.11199999999999</v>
      </c>
      <c r="BA378" s="22">
        <v>-1.27502E-3</v>
      </c>
      <c r="BB378" s="22">
        <v>368</v>
      </c>
      <c r="BC378" s="22">
        <v>1.7526200000000001</v>
      </c>
      <c r="BD378">
        <f t="shared" si="70"/>
        <v>1.27502</v>
      </c>
      <c r="BE378">
        <f t="shared" si="71"/>
        <v>2.2352120616</v>
      </c>
    </row>
    <row r="379" spans="6:57">
      <c r="F379" s="9"/>
      <c r="G379" s="22">
        <v>-5.8136E-2</v>
      </c>
      <c r="H379" s="22">
        <v>12.7026</v>
      </c>
      <c r="I379" s="22">
        <v>-1.5756200000000001E-2</v>
      </c>
      <c r="J379" s="22">
        <v>369</v>
      </c>
      <c r="K379" s="22">
        <v>-5.8563200000000003E-2</v>
      </c>
      <c r="L379">
        <f t="shared" si="60"/>
        <v>15.756200000000002</v>
      </c>
      <c r="M379">
        <f t="shared" si="61"/>
        <v>-0.91600244320000013</v>
      </c>
      <c r="N379" s="9"/>
      <c r="O379" s="22">
        <v>1.7581199999999999</v>
      </c>
      <c r="P379" s="22">
        <v>62.124000000000002</v>
      </c>
      <c r="Q379" s="22">
        <v>-9.4726599999999999E-4</v>
      </c>
      <c r="R379" s="22">
        <v>369</v>
      </c>
      <c r="S379" s="22">
        <v>1.7575099999999999</v>
      </c>
      <c r="T379">
        <f t="shared" si="62"/>
        <v>0.94726599999999994</v>
      </c>
      <c r="U379">
        <f t="shared" si="63"/>
        <v>1.6654072999199998</v>
      </c>
      <c r="X379" s="9"/>
      <c r="Y379" s="22">
        <v>-5.8136E-2</v>
      </c>
      <c r="Z379" s="22">
        <v>111.70099999999999</v>
      </c>
      <c r="AA379" s="22">
        <v>-1.5802E-2</v>
      </c>
      <c r="AB379" s="22">
        <v>369</v>
      </c>
      <c r="AC379" s="22">
        <v>-5.8624299999999997E-2</v>
      </c>
      <c r="AD379">
        <f t="shared" si="64"/>
        <v>15.802</v>
      </c>
      <c r="AE379">
        <f t="shared" si="65"/>
        <v>-0.91866507200000003</v>
      </c>
      <c r="AF379" s="9"/>
      <c r="AG379" s="22">
        <v>1.7581199999999999</v>
      </c>
      <c r="AH379" s="22">
        <v>143.36099999999999</v>
      </c>
      <c r="AI379" s="22">
        <v>-6.6009499999999997E-4</v>
      </c>
      <c r="AJ379" s="22">
        <v>369</v>
      </c>
      <c r="AK379" s="22">
        <v>1.7572000000000001</v>
      </c>
      <c r="AL379">
        <f t="shared" si="66"/>
        <v>0.66009499999999999</v>
      </c>
      <c r="AM379">
        <f t="shared" si="67"/>
        <v>1.1605262213999998</v>
      </c>
      <c r="AP379" s="9"/>
      <c r="AQ379" s="22">
        <v>-5.8136E-2</v>
      </c>
      <c r="AR379" s="22">
        <v>192.739</v>
      </c>
      <c r="AS379" s="22">
        <v>-1.5795900000000002E-2</v>
      </c>
      <c r="AT379" s="22">
        <v>369</v>
      </c>
      <c r="AU379" s="22">
        <v>-5.8593800000000001E-2</v>
      </c>
      <c r="AV379">
        <f t="shared" si="68"/>
        <v>15.795900000000001</v>
      </c>
      <c r="AW379">
        <f t="shared" si="69"/>
        <v>-0.91831044240000004</v>
      </c>
      <c r="AX379" s="9"/>
      <c r="AY379" s="22">
        <v>1.7581199999999999</v>
      </c>
      <c r="AZ379" s="22">
        <v>242.12200000000001</v>
      </c>
      <c r="BA379" s="22">
        <v>-6.05774E-4</v>
      </c>
      <c r="BB379" s="22">
        <v>369</v>
      </c>
      <c r="BC379" s="22">
        <v>1.7578100000000001</v>
      </c>
      <c r="BD379">
        <f t="shared" si="70"/>
        <v>0.60577400000000003</v>
      </c>
      <c r="BE379">
        <f t="shared" si="71"/>
        <v>1.0650233848799999</v>
      </c>
    </row>
    <row r="380" spans="6:57">
      <c r="F380" s="9"/>
      <c r="G380" s="22">
        <v>-6.3171400000000003E-2</v>
      </c>
      <c r="H380" s="22">
        <v>12.7127</v>
      </c>
      <c r="I380" s="22">
        <v>-1.57623E-2</v>
      </c>
      <c r="J380" s="22">
        <v>370</v>
      </c>
      <c r="K380" s="22">
        <v>-6.3629199999999997E-2</v>
      </c>
      <c r="L380">
        <f t="shared" si="60"/>
        <v>15.7623</v>
      </c>
      <c r="M380">
        <f t="shared" si="61"/>
        <v>-0.99572655822</v>
      </c>
      <c r="N380" s="9"/>
      <c r="O380" s="22">
        <v>1.76315</v>
      </c>
      <c r="P380" s="22">
        <v>62.134099999999997</v>
      </c>
      <c r="Q380" s="22">
        <v>-2.4346900000000001E-4</v>
      </c>
      <c r="R380" s="22">
        <v>370</v>
      </c>
      <c r="S380" s="22">
        <v>1.7629999999999999</v>
      </c>
      <c r="T380">
        <f t="shared" si="62"/>
        <v>0.24346900000000002</v>
      </c>
      <c r="U380">
        <f t="shared" si="63"/>
        <v>0.42927236735000002</v>
      </c>
      <c r="X380" s="9"/>
      <c r="Y380" s="22">
        <v>-6.3171400000000003E-2</v>
      </c>
      <c r="Z380" s="22">
        <v>111.712</v>
      </c>
      <c r="AA380" s="22">
        <v>-1.5802E-2</v>
      </c>
      <c r="AB380" s="22">
        <v>370</v>
      </c>
      <c r="AC380" s="22">
        <v>-6.36597E-2</v>
      </c>
      <c r="AD380">
        <f t="shared" si="64"/>
        <v>15.802</v>
      </c>
      <c r="AE380">
        <f t="shared" si="65"/>
        <v>-0.99823446280000006</v>
      </c>
      <c r="AF380" s="9"/>
      <c r="AG380" s="22">
        <v>1.76315</v>
      </c>
      <c r="AH380" s="22">
        <v>143.37100000000001</v>
      </c>
      <c r="AI380" s="25">
        <v>5.1910399999999997E-5</v>
      </c>
      <c r="AJ380" s="22">
        <v>370</v>
      </c>
      <c r="AK380" s="22">
        <v>1.7626999999999999</v>
      </c>
      <c r="AL380">
        <f t="shared" si="66"/>
        <v>-5.1910399999999995E-2</v>
      </c>
      <c r="AM380">
        <f t="shared" si="67"/>
        <v>-9.1525821759999987E-2</v>
      </c>
      <c r="AP380" s="9"/>
      <c r="AQ380" s="22">
        <v>-6.3171400000000003E-2</v>
      </c>
      <c r="AR380" s="22">
        <v>192.749</v>
      </c>
      <c r="AS380" s="22">
        <v>-1.5792799999999999E-2</v>
      </c>
      <c r="AT380" s="22">
        <v>370</v>
      </c>
      <c r="AU380" s="22">
        <v>-6.3598600000000005E-2</v>
      </c>
      <c r="AV380">
        <f t="shared" si="68"/>
        <v>15.7928</v>
      </c>
      <c r="AW380">
        <f t="shared" si="69"/>
        <v>-0.99765328592000002</v>
      </c>
      <c r="AX380" s="9"/>
      <c r="AY380" s="22">
        <v>1.76315</v>
      </c>
      <c r="AZ380" s="22">
        <v>242.13200000000001</v>
      </c>
      <c r="BA380" s="25">
        <v>9.0606700000000001E-5</v>
      </c>
      <c r="BB380" s="22">
        <v>370</v>
      </c>
      <c r="BC380" s="22">
        <v>1.7623899999999999</v>
      </c>
      <c r="BD380">
        <f t="shared" si="70"/>
        <v>-9.0606699999999998E-2</v>
      </c>
      <c r="BE380">
        <f t="shared" si="71"/>
        <v>-0.15975320310499999</v>
      </c>
    </row>
    <row r="381" spans="6:57">
      <c r="F381" s="9"/>
      <c r="G381" s="22">
        <v>-6.8206799999999998E-2</v>
      </c>
      <c r="H381" s="22">
        <v>12.7227</v>
      </c>
      <c r="I381" s="22">
        <v>-1.5768399999999998E-2</v>
      </c>
      <c r="J381" s="22">
        <v>371</v>
      </c>
      <c r="K381" s="22">
        <v>-6.8695099999999995E-2</v>
      </c>
      <c r="L381">
        <f t="shared" si="60"/>
        <v>15.768399999999998</v>
      </c>
      <c r="M381">
        <f t="shared" si="61"/>
        <v>-1.0755121051199998</v>
      </c>
      <c r="N381" s="9"/>
      <c r="O381" s="22">
        <v>1.7681899999999999</v>
      </c>
      <c r="P381" s="22">
        <v>62.144199999999998</v>
      </c>
      <c r="Q381" s="22">
        <v>5.1849399999999999E-4</v>
      </c>
      <c r="R381" s="22">
        <v>371</v>
      </c>
      <c r="S381" s="22">
        <v>1.7675799999999999</v>
      </c>
      <c r="T381">
        <f t="shared" si="62"/>
        <v>-0.51849400000000001</v>
      </c>
      <c r="U381">
        <f t="shared" si="63"/>
        <v>-0.91679590585999993</v>
      </c>
      <c r="X381" s="9"/>
      <c r="Y381" s="22">
        <v>-6.8206799999999998E-2</v>
      </c>
      <c r="Z381" s="22">
        <v>111.72199999999999</v>
      </c>
      <c r="AA381" s="22">
        <v>-1.5802E-2</v>
      </c>
      <c r="AB381" s="22">
        <v>371</v>
      </c>
      <c r="AC381" s="22">
        <v>-6.8695099999999995E-2</v>
      </c>
      <c r="AD381">
        <f t="shared" si="64"/>
        <v>15.802</v>
      </c>
      <c r="AE381">
        <f t="shared" si="65"/>
        <v>-1.0778038535999999</v>
      </c>
      <c r="AF381" s="9"/>
      <c r="AG381" s="22">
        <v>1.7681899999999999</v>
      </c>
      <c r="AH381" s="22">
        <v>143.381</v>
      </c>
      <c r="AI381" s="22">
        <v>8.2183799999999997E-4</v>
      </c>
      <c r="AJ381" s="22">
        <v>371</v>
      </c>
      <c r="AK381" s="22">
        <v>1.7678799999999999</v>
      </c>
      <c r="AL381">
        <f t="shared" si="66"/>
        <v>-0.82183799999999996</v>
      </c>
      <c r="AM381">
        <f t="shared" si="67"/>
        <v>-1.4531657332199999</v>
      </c>
      <c r="AP381" s="9"/>
      <c r="AQ381" s="22">
        <v>-6.8206799999999998E-2</v>
      </c>
      <c r="AR381" s="22">
        <v>192.75899999999999</v>
      </c>
      <c r="AS381" s="22">
        <v>-1.5792799999999999E-2</v>
      </c>
      <c r="AT381" s="22">
        <v>371</v>
      </c>
      <c r="AU381" s="22">
        <v>-6.8634000000000001E-2</v>
      </c>
      <c r="AV381">
        <f t="shared" si="68"/>
        <v>15.7928</v>
      </c>
      <c r="AW381">
        <f t="shared" si="69"/>
        <v>-1.0771763510399999</v>
      </c>
      <c r="AX381" s="9"/>
      <c r="AY381" s="22">
        <v>1.7681899999999999</v>
      </c>
      <c r="AZ381" s="22">
        <v>242.143</v>
      </c>
      <c r="BA381" s="22">
        <v>8.3557100000000001E-4</v>
      </c>
      <c r="BB381" s="22">
        <v>371</v>
      </c>
      <c r="BC381" s="22">
        <v>1.7675799999999999</v>
      </c>
      <c r="BD381">
        <f t="shared" si="70"/>
        <v>-0.83557100000000006</v>
      </c>
      <c r="BE381">
        <f t="shared" si="71"/>
        <v>-1.47744828649</v>
      </c>
    </row>
    <row r="382" spans="6:57">
      <c r="F382" s="9"/>
      <c r="G382" s="22">
        <v>-7.3242199999999993E-2</v>
      </c>
      <c r="H382" s="22">
        <v>12.732799999999999</v>
      </c>
      <c r="I382" s="22">
        <v>-1.57745E-2</v>
      </c>
      <c r="J382" s="22">
        <v>372</v>
      </c>
      <c r="K382" s="22">
        <v>-7.3700000000000002E-2</v>
      </c>
      <c r="L382">
        <f t="shared" si="60"/>
        <v>15.7745</v>
      </c>
      <c r="M382">
        <f t="shared" si="61"/>
        <v>-1.1553590838999999</v>
      </c>
      <c r="N382" s="9"/>
      <c r="O382" s="22">
        <v>1.77322</v>
      </c>
      <c r="P382" s="22">
        <v>62.154200000000003</v>
      </c>
      <c r="Q382" s="22">
        <v>1.3314799999999999E-3</v>
      </c>
      <c r="R382" s="22">
        <v>372</v>
      </c>
      <c r="S382" s="22">
        <v>1.77277</v>
      </c>
      <c r="T382">
        <f t="shared" si="62"/>
        <v>-1.33148</v>
      </c>
      <c r="U382">
        <f t="shared" si="63"/>
        <v>-2.3610069656000001</v>
      </c>
      <c r="X382" s="9"/>
      <c r="Y382" s="22">
        <v>-7.3242199999999993E-2</v>
      </c>
      <c r="Z382" s="22">
        <v>111.732</v>
      </c>
      <c r="AA382" s="22">
        <v>-1.5805099999999999E-2</v>
      </c>
      <c r="AB382" s="22">
        <v>372</v>
      </c>
      <c r="AC382" s="22">
        <v>-7.3791499999999996E-2</v>
      </c>
      <c r="AD382">
        <f t="shared" si="64"/>
        <v>15.805099999999999</v>
      </c>
      <c r="AE382">
        <f t="shared" si="65"/>
        <v>-1.15760029522</v>
      </c>
      <c r="AF382" s="9"/>
      <c r="AG382" s="22">
        <v>1.77322</v>
      </c>
      <c r="AH382" s="22">
        <v>143.39099999999999</v>
      </c>
      <c r="AI382" s="22">
        <v>1.6485600000000001E-3</v>
      </c>
      <c r="AJ382" s="22">
        <v>372</v>
      </c>
      <c r="AK382" s="22">
        <v>1.7718499999999999</v>
      </c>
      <c r="AL382">
        <f t="shared" si="66"/>
        <v>-1.64856</v>
      </c>
      <c r="AM382">
        <f t="shared" si="67"/>
        <v>-2.9232595632000002</v>
      </c>
      <c r="AP382" s="9"/>
      <c r="AQ382" s="22">
        <v>-7.3242199999999993E-2</v>
      </c>
      <c r="AR382" s="22">
        <v>192.76900000000001</v>
      </c>
      <c r="AS382" s="22">
        <v>-1.5792799999999999E-2</v>
      </c>
      <c r="AT382" s="22">
        <v>372</v>
      </c>
      <c r="AU382" s="22">
        <v>-7.3730500000000004E-2</v>
      </c>
      <c r="AV382">
        <f t="shared" si="68"/>
        <v>15.7928</v>
      </c>
      <c r="AW382">
        <f t="shared" si="69"/>
        <v>-1.1566994161599999</v>
      </c>
      <c r="AX382" s="9"/>
      <c r="AY382" s="22">
        <v>1.77322</v>
      </c>
      <c r="AZ382" s="22">
        <v>242.15299999999999</v>
      </c>
      <c r="BA382" s="22">
        <v>1.65985E-3</v>
      </c>
      <c r="BB382" s="22">
        <v>372</v>
      </c>
      <c r="BC382" s="22">
        <v>1.77277</v>
      </c>
      <c r="BD382">
        <f t="shared" si="70"/>
        <v>-1.65985</v>
      </c>
      <c r="BE382">
        <f t="shared" si="71"/>
        <v>-2.9432792170000002</v>
      </c>
    </row>
    <row r="383" spans="6:57">
      <c r="F383" s="9"/>
      <c r="G383" s="22">
        <v>-7.8277600000000003E-2</v>
      </c>
      <c r="H383" s="22">
        <v>12.742900000000001</v>
      </c>
      <c r="I383" s="22">
        <v>-1.5777599999999999E-2</v>
      </c>
      <c r="J383" s="22">
        <v>373</v>
      </c>
      <c r="K383" s="22">
        <v>-7.8796400000000003E-2</v>
      </c>
      <c r="L383">
        <f t="shared" si="60"/>
        <v>15.7776</v>
      </c>
      <c r="M383">
        <f t="shared" si="61"/>
        <v>-1.23503266176</v>
      </c>
      <c r="N383" s="9"/>
      <c r="O383" s="22">
        <v>1.77826</v>
      </c>
      <c r="P383" s="22">
        <v>62.164299999999997</v>
      </c>
      <c r="Q383" s="22">
        <v>2.2042799999999999E-3</v>
      </c>
      <c r="R383" s="22">
        <v>373</v>
      </c>
      <c r="S383" s="22">
        <v>1.77765</v>
      </c>
      <c r="T383">
        <f t="shared" si="62"/>
        <v>-2.2042799999999998</v>
      </c>
      <c r="U383">
        <f t="shared" si="63"/>
        <v>-3.9197829527999994</v>
      </c>
      <c r="X383" s="9"/>
      <c r="Y383" s="22">
        <v>-7.8277600000000003E-2</v>
      </c>
      <c r="Z383" s="22">
        <v>111.742</v>
      </c>
      <c r="AA383" s="22">
        <v>-1.5811200000000001E-2</v>
      </c>
      <c r="AB383" s="22">
        <v>373</v>
      </c>
      <c r="AC383" s="22">
        <v>-7.8735399999999997E-2</v>
      </c>
      <c r="AD383">
        <f t="shared" si="64"/>
        <v>15.811200000000001</v>
      </c>
      <c r="AE383">
        <f t="shared" si="65"/>
        <v>-1.2376627891200001</v>
      </c>
      <c r="AF383" s="9"/>
      <c r="AG383" s="22">
        <v>1.77826</v>
      </c>
      <c r="AH383" s="22">
        <v>143.40100000000001</v>
      </c>
      <c r="AI383" s="22">
        <v>2.5067100000000001E-3</v>
      </c>
      <c r="AJ383" s="22">
        <v>373</v>
      </c>
      <c r="AK383" s="22">
        <v>1.7773399999999999</v>
      </c>
      <c r="AL383">
        <f t="shared" si="66"/>
        <v>-2.50671</v>
      </c>
      <c r="AM383">
        <f t="shared" si="67"/>
        <v>-4.4575821246</v>
      </c>
      <c r="AP383" s="9"/>
      <c r="AQ383" s="22">
        <v>-7.8277600000000003E-2</v>
      </c>
      <c r="AR383" s="22">
        <v>192.779</v>
      </c>
      <c r="AS383" s="22">
        <v>-1.5792799999999999E-2</v>
      </c>
      <c r="AT383" s="22">
        <v>373</v>
      </c>
      <c r="AU383" s="22">
        <v>-7.8735399999999997E-2</v>
      </c>
      <c r="AV383">
        <f t="shared" si="68"/>
        <v>15.7928</v>
      </c>
      <c r="AW383">
        <f t="shared" si="69"/>
        <v>-1.23622248128</v>
      </c>
      <c r="AX383" s="9"/>
      <c r="AY383" s="22">
        <v>1.77826</v>
      </c>
      <c r="AZ383" s="22">
        <v>242.16300000000001</v>
      </c>
      <c r="BA383" s="22">
        <v>2.5421100000000002E-3</v>
      </c>
      <c r="BB383" s="22">
        <v>373</v>
      </c>
      <c r="BC383" s="22">
        <v>1.7779499999999999</v>
      </c>
      <c r="BD383">
        <f t="shared" si="70"/>
        <v>-2.5421100000000001</v>
      </c>
      <c r="BE383">
        <f t="shared" si="71"/>
        <v>-4.5205325286000004</v>
      </c>
    </row>
    <row r="384" spans="6:57">
      <c r="F384" s="9"/>
      <c r="G384" s="22">
        <v>-8.3312999999999998E-2</v>
      </c>
      <c r="H384" s="22">
        <v>12.753</v>
      </c>
      <c r="I384" s="22">
        <v>-1.57745E-2</v>
      </c>
      <c r="J384" s="22">
        <v>374</v>
      </c>
      <c r="K384" s="22">
        <v>-8.3801299999999995E-2</v>
      </c>
      <c r="L384">
        <f t="shared" si="60"/>
        <v>15.7745</v>
      </c>
      <c r="M384">
        <f t="shared" si="61"/>
        <v>-1.3142209185</v>
      </c>
      <c r="N384" s="9"/>
      <c r="O384" s="22">
        <v>1.78329</v>
      </c>
      <c r="P384" s="22">
        <v>62.174399999999999</v>
      </c>
      <c r="Q384" s="22">
        <v>3.1378199999999999E-3</v>
      </c>
      <c r="R384" s="22">
        <v>374</v>
      </c>
      <c r="S384" s="22">
        <v>1.7825299999999999</v>
      </c>
      <c r="T384">
        <f t="shared" si="62"/>
        <v>-3.1378200000000001</v>
      </c>
      <c r="U384">
        <f t="shared" si="63"/>
        <v>-5.5956430278000004</v>
      </c>
      <c r="X384" s="9"/>
      <c r="Y384" s="22">
        <v>-8.3312999999999998E-2</v>
      </c>
      <c r="Z384" s="22">
        <v>111.752</v>
      </c>
      <c r="AA384" s="22">
        <v>-1.5817299999999999E-2</v>
      </c>
      <c r="AB384" s="22">
        <v>374</v>
      </c>
      <c r="AC384" s="22">
        <v>-8.3770800000000006E-2</v>
      </c>
      <c r="AD384">
        <f t="shared" si="64"/>
        <v>15.817299999999999</v>
      </c>
      <c r="AE384">
        <f t="shared" si="65"/>
        <v>-1.3177867149</v>
      </c>
      <c r="AF384" s="9"/>
      <c r="AG384" s="22">
        <v>1.78329</v>
      </c>
      <c r="AH384" s="22">
        <v>143.411</v>
      </c>
      <c r="AI384" s="22">
        <v>3.4500099999999999E-3</v>
      </c>
      <c r="AJ384" s="22">
        <v>374</v>
      </c>
      <c r="AK384" s="22">
        <v>1.78284</v>
      </c>
      <c r="AL384">
        <f t="shared" si="66"/>
        <v>-3.4500099999999998</v>
      </c>
      <c r="AM384">
        <f t="shared" si="67"/>
        <v>-6.1523683329000001</v>
      </c>
      <c r="AP384" s="9"/>
      <c r="AQ384" s="22">
        <v>-8.3312999999999998E-2</v>
      </c>
      <c r="AR384" s="22">
        <v>192.78899999999999</v>
      </c>
      <c r="AS384" s="22">
        <v>-1.5795900000000002E-2</v>
      </c>
      <c r="AT384" s="22">
        <v>374</v>
      </c>
      <c r="AU384" s="22">
        <v>-8.3801299999999995E-2</v>
      </c>
      <c r="AV384">
        <f t="shared" si="68"/>
        <v>15.795900000000001</v>
      </c>
      <c r="AW384">
        <f t="shared" si="69"/>
        <v>-1.3160038167000001</v>
      </c>
      <c r="AX384" s="9"/>
      <c r="AY384" s="22">
        <v>1.78329</v>
      </c>
      <c r="AZ384" s="22">
        <v>242.173</v>
      </c>
      <c r="BA384" s="22">
        <v>3.50067E-3</v>
      </c>
      <c r="BB384" s="22">
        <v>374</v>
      </c>
      <c r="BC384" s="22">
        <v>1.7831399999999999</v>
      </c>
      <c r="BD384">
        <f t="shared" si="70"/>
        <v>-3.5006699999999999</v>
      </c>
      <c r="BE384">
        <f t="shared" si="71"/>
        <v>-6.2427098043000004</v>
      </c>
    </row>
    <row r="385" spans="6:57">
      <c r="F385" s="9"/>
      <c r="G385" s="22">
        <v>-8.8348399999999994E-2</v>
      </c>
      <c r="H385" s="22">
        <v>12.763</v>
      </c>
      <c r="I385" s="22">
        <v>-1.57745E-2</v>
      </c>
      <c r="J385" s="22">
        <v>375</v>
      </c>
      <c r="K385" s="22">
        <v>-8.8745099999999993E-2</v>
      </c>
      <c r="L385">
        <f t="shared" si="60"/>
        <v>15.7745</v>
      </c>
      <c r="M385">
        <f t="shared" si="61"/>
        <v>-1.3936518357999998</v>
      </c>
      <c r="N385" s="9"/>
      <c r="O385" s="22">
        <v>1.78833</v>
      </c>
      <c r="P385" s="22">
        <v>62.184399999999997</v>
      </c>
      <c r="Q385" s="22">
        <v>4.1369600000000003E-3</v>
      </c>
      <c r="R385" s="22">
        <v>375</v>
      </c>
      <c r="S385" s="22">
        <v>1.78711</v>
      </c>
      <c r="T385">
        <f t="shared" si="62"/>
        <v>-4.1369600000000002</v>
      </c>
      <c r="U385">
        <f t="shared" si="63"/>
        <v>-7.3982496767999999</v>
      </c>
      <c r="X385" s="9"/>
      <c r="Y385" s="22">
        <v>-8.8348399999999994E-2</v>
      </c>
      <c r="Z385" s="22">
        <v>111.762</v>
      </c>
      <c r="AA385" s="22">
        <v>-1.5817299999999999E-2</v>
      </c>
      <c r="AB385" s="22">
        <v>375</v>
      </c>
      <c r="AC385" s="22">
        <v>-8.8806200000000002E-2</v>
      </c>
      <c r="AD385">
        <f t="shared" si="64"/>
        <v>15.817299999999999</v>
      </c>
      <c r="AE385">
        <f t="shared" si="65"/>
        <v>-1.3974331473199999</v>
      </c>
      <c r="AF385" s="9"/>
      <c r="AG385" s="22">
        <v>1.78833</v>
      </c>
      <c r="AH385" s="22">
        <v>143.42099999999999</v>
      </c>
      <c r="AI385" s="22">
        <v>4.4461099999999996E-3</v>
      </c>
      <c r="AJ385" s="22">
        <v>375</v>
      </c>
      <c r="AK385" s="22">
        <v>1.7880199999999999</v>
      </c>
      <c r="AL385">
        <f t="shared" si="66"/>
        <v>-4.44611</v>
      </c>
      <c r="AM385">
        <f t="shared" si="67"/>
        <v>-7.9511118962999996</v>
      </c>
      <c r="AP385" s="9"/>
      <c r="AQ385" s="22">
        <v>-8.8348399999999994E-2</v>
      </c>
      <c r="AR385" s="22">
        <v>192.79900000000001</v>
      </c>
      <c r="AS385" s="22">
        <v>-1.5799000000000001E-2</v>
      </c>
      <c r="AT385" s="22">
        <v>375</v>
      </c>
      <c r="AU385" s="22">
        <v>-8.8745099999999993E-2</v>
      </c>
      <c r="AV385">
        <f t="shared" si="68"/>
        <v>15.799000000000001</v>
      </c>
      <c r="AW385">
        <f t="shared" si="69"/>
        <v>-1.3958163716</v>
      </c>
      <c r="AX385" s="9"/>
      <c r="AY385" s="22">
        <v>1.78833</v>
      </c>
      <c r="AZ385" s="22">
        <v>242.18299999999999</v>
      </c>
      <c r="BA385" s="22">
        <v>4.49951E-3</v>
      </c>
      <c r="BB385" s="22">
        <v>375</v>
      </c>
      <c r="BC385" s="22">
        <v>1.78711</v>
      </c>
      <c r="BD385">
        <f t="shared" si="70"/>
        <v>-4.4995099999999999</v>
      </c>
      <c r="BE385">
        <f t="shared" si="71"/>
        <v>-8.0466087182999999</v>
      </c>
    </row>
    <row r="386" spans="6:57">
      <c r="F386" s="9"/>
      <c r="G386" s="22">
        <v>-9.3383800000000003E-2</v>
      </c>
      <c r="H386" s="22">
        <v>12.773099999999999</v>
      </c>
      <c r="I386" s="22">
        <v>-1.5777599999999999E-2</v>
      </c>
      <c r="J386" s="22">
        <v>376</v>
      </c>
      <c r="K386" s="22">
        <v>-9.3902600000000003E-2</v>
      </c>
      <c r="L386">
        <f t="shared" si="60"/>
        <v>15.7776</v>
      </c>
      <c r="M386">
        <f t="shared" si="61"/>
        <v>-1.47337224288</v>
      </c>
      <c r="N386" s="9"/>
      <c r="O386" s="22">
        <v>1.7933699999999999</v>
      </c>
      <c r="P386" s="22">
        <v>62.194499999999998</v>
      </c>
      <c r="Q386" s="22">
        <v>5.2093499999999997E-3</v>
      </c>
      <c r="R386" s="22">
        <v>376</v>
      </c>
      <c r="S386" s="22">
        <v>1.79352</v>
      </c>
      <c r="T386">
        <f t="shared" si="62"/>
        <v>-5.2093499999999997</v>
      </c>
      <c r="U386">
        <f t="shared" si="63"/>
        <v>-9.3422920094999995</v>
      </c>
      <c r="X386" s="9"/>
      <c r="Y386" s="22">
        <v>-9.3383800000000003E-2</v>
      </c>
      <c r="Z386" s="22">
        <v>111.77200000000001</v>
      </c>
      <c r="AA386" s="22">
        <v>-1.5817299999999999E-2</v>
      </c>
      <c r="AB386" s="22">
        <v>376</v>
      </c>
      <c r="AC386" s="22">
        <v>-9.38721E-2</v>
      </c>
      <c r="AD386">
        <f t="shared" si="64"/>
        <v>15.817299999999999</v>
      </c>
      <c r="AE386">
        <f t="shared" si="65"/>
        <v>-1.47707957974</v>
      </c>
      <c r="AF386" s="9"/>
      <c r="AG386" s="22">
        <v>1.7933699999999999</v>
      </c>
      <c r="AH386" s="22">
        <v>143.43100000000001</v>
      </c>
      <c r="AI386" s="22">
        <v>5.53894E-3</v>
      </c>
      <c r="AJ386" s="22">
        <v>376</v>
      </c>
      <c r="AK386" s="22">
        <v>1.79291</v>
      </c>
      <c r="AL386">
        <f t="shared" si="66"/>
        <v>-5.5389400000000002</v>
      </c>
      <c r="AM386">
        <f t="shared" si="67"/>
        <v>-9.933368827799999</v>
      </c>
      <c r="AP386" s="9"/>
      <c r="AQ386" s="22">
        <v>-9.3383800000000003E-2</v>
      </c>
      <c r="AR386" s="22">
        <v>192.809</v>
      </c>
      <c r="AS386" s="22">
        <v>-1.5802E-2</v>
      </c>
      <c r="AT386" s="22">
        <v>376</v>
      </c>
      <c r="AU386" s="22">
        <v>-9.375E-2</v>
      </c>
      <c r="AV386">
        <f t="shared" si="68"/>
        <v>15.802</v>
      </c>
      <c r="AW386">
        <f t="shared" si="69"/>
        <v>-1.4756508076000001</v>
      </c>
      <c r="AX386" s="9"/>
      <c r="AY386" s="22">
        <v>1.7933699999999999</v>
      </c>
      <c r="AZ386" s="22">
        <v>242.19300000000001</v>
      </c>
      <c r="BA386" s="22">
        <v>5.5847199999999996E-3</v>
      </c>
      <c r="BB386" s="22">
        <v>376</v>
      </c>
      <c r="BC386" s="22">
        <v>1.79291</v>
      </c>
      <c r="BD386">
        <f t="shared" si="70"/>
        <v>-5.5847199999999999</v>
      </c>
      <c r="BE386">
        <f t="shared" si="71"/>
        <v>-10.0154693064</v>
      </c>
    </row>
    <row r="387" spans="6:57">
      <c r="F387" s="9"/>
      <c r="G387" s="22">
        <v>-9.8419199999999998E-2</v>
      </c>
      <c r="H387" s="22">
        <v>12.783200000000001</v>
      </c>
      <c r="I387" s="22">
        <v>-1.5780599999999999E-2</v>
      </c>
      <c r="J387" s="22">
        <v>377</v>
      </c>
      <c r="K387" s="22">
        <v>-9.8968500000000001E-2</v>
      </c>
      <c r="L387">
        <f t="shared" si="60"/>
        <v>15.780599999999998</v>
      </c>
      <c r="M387">
        <f t="shared" si="61"/>
        <v>-1.5531140275199997</v>
      </c>
      <c r="N387" s="9"/>
      <c r="O387" s="22">
        <v>1.7984</v>
      </c>
      <c r="P387" s="22">
        <v>62.204599999999999</v>
      </c>
      <c r="Q387" s="22">
        <v>6.38428E-3</v>
      </c>
      <c r="R387" s="22">
        <v>377</v>
      </c>
      <c r="S387" s="22">
        <v>1.7981</v>
      </c>
      <c r="T387">
        <f t="shared" si="62"/>
        <v>-6.3842800000000004</v>
      </c>
      <c r="U387">
        <f t="shared" si="63"/>
        <v>-11.481489152</v>
      </c>
      <c r="X387" s="9"/>
      <c r="Y387" s="22">
        <v>-9.8419199999999998E-2</v>
      </c>
      <c r="Z387" s="22">
        <v>111.782</v>
      </c>
      <c r="AA387" s="22">
        <v>-1.5820299999999999E-2</v>
      </c>
      <c r="AB387" s="22">
        <v>377</v>
      </c>
      <c r="AC387" s="22">
        <v>-9.8937999999999998E-2</v>
      </c>
      <c r="AD387">
        <f t="shared" si="64"/>
        <v>15.8203</v>
      </c>
      <c r="AE387">
        <f t="shared" si="65"/>
        <v>-1.5570212697599999</v>
      </c>
      <c r="AF387" s="9"/>
      <c r="AG387" s="22">
        <v>1.7984</v>
      </c>
      <c r="AH387" s="22">
        <v>143.441</v>
      </c>
      <c r="AI387" s="22">
        <v>6.7016599999999999E-3</v>
      </c>
      <c r="AJ387" s="22">
        <v>377</v>
      </c>
      <c r="AK387" s="22">
        <v>1.79718</v>
      </c>
      <c r="AL387">
        <f t="shared" si="66"/>
        <v>-6.7016599999999995</v>
      </c>
      <c r="AM387">
        <f t="shared" si="67"/>
        <v>-12.052265343999998</v>
      </c>
      <c r="AP387" s="9"/>
      <c r="AQ387" s="22">
        <v>-9.8419199999999998E-2</v>
      </c>
      <c r="AR387" s="22">
        <v>192.82</v>
      </c>
      <c r="AS387" s="22">
        <v>-1.5805099999999999E-2</v>
      </c>
      <c r="AT387" s="22">
        <v>377</v>
      </c>
      <c r="AU387" s="22">
        <v>-9.8846400000000001E-2</v>
      </c>
      <c r="AV387">
        <f t="shared" si="68"/>
        <v>15.805099999999999</v>
      </c>
      <c r="AW387">
        <f t="shared" si="69"/>
        <v>-1.5555252979199998</v>
      </c>
      <c r="AX387" s="9"/>
      <c r="AY387" s="22">
        <v>1.7984</v>
      </c>
      <c r="AZ387" s="22">
        <v>242.203</v>
      </c>
      <c r="BA387" s="22">
        <v>6.7474400000000004E-3</v>
      </c>
      <c r="BB387" s="22">
        <v>377</v>
      </c>
      <c r="BC387" s="22">
        <v>1.7984</v>
      </c>
      <c r="BD387">
        <f t="shared" si="70"/>
        <v>-6.7474400000000001</v>
      </c>
      <c r="BE387">
        <f t="shared" si="71"/>
        <v>-12.134596096000001</v>
      </c>
    </row>
    <row r="388" spans="6:57">
      <c r="F388" s="9"/>
      <c r="G388" s="22">
        <v>-0.10345500000000001</v>
      </c>
      <c r="H388" s="22">
        <v>12.793200000000001</v>
      </c>
      <c r="I388" s="22">
        <v>-1.5783700000000001E-2</v>
      </c>
      <c r="J388" s="22">
        <v>378</v>
      </c>
      <c r="K388" s="22">
        <v>-0.103912</v>
      </c>
      <c r="L388">
        <f t="shared" si="60"/>
        <v>15.783700000000001</v>
      </c>
      <c r="M388">
        <f t="shared" si="61"/>
        <v>-1.6329026835000002</v>
      </c>
      <c r="N388" s="9"/>
      <c r="O388" s="22">
        <v>1.8034399999999999</v>
      </c>
      <c r="P388" s="22">
        <v>62.214700000000001</v>
      </c>
      <c r="Q388" s="22">
        <v>7.6293899999999998E-3</v>
      </c>
      <c r="R388" s="22">
        <v>378</v>
      </c>
      <c r="S388" s="22">
        <v>1.80298</v>
      </c>
      <c r="T388">
        <f t="shared" si="62"/>
        <v>-7.6293899999999999</v>
      </c>
      <c r="U388">
        <f t="shared" si="63"/>
        <v>-13.7591471016</v>
      </c>
      <c r="X388" s="9"/>
      <c r="Y388" s="22">
        <v>-0.10345500000000001</v>
      </c>
      <c r="Z388" s="22">
        <v>111.792</v>
      </c>
      <c r="AA388" s="22">
        <v>-1.5823400000000001E-2</v>
      </c>
      <c r="AB388" s="22">
        <v>378</v>
      </c>
      <c r="AC388" s="22">
        <v>-0.103851</v>
      </c>
      <c r="AD388">
        <f t="shared" si="64"/>
        <v>15.823400000000001</v>
      </c>
      <c r="AE388">
        <f t="shared" si="65"/>
        <v>-1.6370098470000003</v>
      </c>
      <c r="AF388" s="9"/>
      <c r="AG388" s="22">
        <v>1.8034399999999999</v>
      </c>
      <c r="AH388" s="22">
        <v>143.45099999999999</v>
      </c>
      <c r="AI388" s="22">
        <v>7.9650899999999993E-3</v>
      </c>
      <c r="AJ388" s="22">
        <v>378</v>
      </c>
      <c r="AK388" s="22">
        <v>1.80267</v>
      </c>
      <c r="AL388">
        <f t="shared" si="66"/>
        <v>-7.9650899999999991</v>
      </c>
      <c r="AM388">
        <f t="shared" si="67"/>
        <v>-14.364561909599997</v>
      </c>
      <c r="AP388" s="9"/>
      <c r="AQ388" s="22">
        <v>-0.10345500000000001</v>
      </c>
      <c r="AR388" s="22">
        <v>192.83</v>
      </c>
      <c r="AS388" s="22">
        <v>-1.58142E-2</v>
      </c>
      <c r="AT388" s="22">
        <v>378</v>
      </c>
      <c r="AU388" s="22">
        <v>-0.103882</v>
      </c>
      <c r="AV388">
        <f t="shared" si="68"/>
        <v>15.8142</v>
      </c>
      <c r="AW388">
        <f t="shared" si="69"/>
        <v>-1.636058061</v>
      </c>
      <c r="AX388" s="9"/>
      <c r="AY388" s="22">
        <v>1.8034399999999999</v>
      </c>
      <c r="AZ388" s="22">
        <v>242.21299999999999</v>
      </c>
      <c r="BA388" s="22">
        <v>7.9925499999999993E-3</v>
      </c>
      <c r="BB388" s="22">
        <v>378</v>
      </c>
      <c r="BC388" s="22">
        <v>1.80298</v>
      </c>
      <c r="BD388">
        <f t="shared" si="70"/>
        <v>-7.9925499999999996</v>
      </c>
      <c r="BE388">
        <f t="shared" si="71"/>
        <v>-14.414084372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U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19.78576932</v>
      </c>
      <c r="M2" s="8" t="s">
        <v>14</v>
      </c>
      <c r="N2" s="9"/>
      <c r="O2" s="2">
        <f>ABS(S7-S6)/ABS(T7-T6)*1000</f>
        <v>1620.3838709687329</v>
      </c>
      <c r="P2" s="2"/>
      <c r="Q2" s="6" t="s">
        <v>15</v>
      </c>
      <c r="R2" s="2"/>
      <c r="S2" s="7" t="s">
        <v>13</v>
      </c>
      <c r="T2" s="3">
        <f>T4*Q6*T9/100*100</f>
        <v>19.29844722</v>
      </c>
      <c r="U2" s="8" t="s">
        <v>14</v>
      </c>
      <c r="X2" s="9"/>
      <c r="Y2" s="2">
        <f>ABS(AC7-AC6)/ABS(AD7-AD6)*1000</f>
        <v>1643.0161290332626</v>
      </c>
      <c r="Z2" s="2"/>
      <c r="AA2" s="6" t="s">
        <v>12</v>
      </c>
      <c r="AB2" s="2"/>
      <c r="AC2" s="7" t="s">
        <v>13</v>
      </c>
      <c r="AD2" s="3">
        <f>AD4*AA6*AD9/100*100</f>
        <v>19.557416579999998</v>
      </c>
      <c r="AE2" s="8" t="s">
        <v>14</v>
      </c>
      <c r="AF2" s="9"/>
      <c r="AG2" s="2">
        <f>ABS(AK7-AK6)/ABS(AL7-AL6)*1000</f>
        <v>1640.073225806515</v>
      </c>
      <c r="AH2" s="2"/>
      <c r="AI2" s="6" t="s">
        <v>15</v>
      </c>
      <c r="AJ2" s="2"/>
      <c r="AK2" s="7" t="s">
        <v>13</v>
      </c>
      <c r="AL2" s="3">
        <f>AL4*AI6*AL9/100*100</f>
        <v>19.016366380000004</v>
      </c>
      <c r="AM2" s="8" t="s">
        <v>14</v>
      </c>
      <c r="AP2" s="9"/>
      <c r="AQ2" s="2">
        <f>ABS(AU7-AU6)/ABS(AV7-AV6)*1000</f>
        <v>4906.4419354868714</v>
      </c>
      <c r="AR2" s="2"/>
      <c r="AS2" s="6" t="s">
        <v>12</v>
      </c>
      <c r="AT2" s="2"/>
      <c r="AU2" s="7" t="s">
        <v>13</v>
      </c>
      <c r="AV2" s="3">
        <f>AV4*AS6*AV9/100*100</f>
        <v>19.285827718</v>
      </c>
      <c r="AW2" s="8" t="s">
        <v>14</v>
      </c>
      <c r="AX2" s="9"/>
      <c r="AY2" s="2">
        <f>ABS(BC7-BC6)/ABS(BD7-BD6)*1000</f>
        <v>7452.2921311453774</v>
      </c>
      <c r="AZ2" s="2"/>
      <c r="BA2" s="6" t="s">
        <v>15</v>
      </c>
      <c r="BB2" s="2"/>
      <c r="BC2" s="7" t="s">
        <v>13</v>
      </c>
      <c r="BD2" s="3">
        <f>BD4*BA6*BD9/100*100</f>
        <v>18.78120564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1.71356</v>
      </c>
      <c r="J3" s="2"/>
      <c r="K3" s="10">
        <f>INDEX(L11:L1056,MATCH(I3,K11:K1056,0))</f>
        <v>-0.19647200000000001</v>
      </c>
      <c r="L3" s="33" t="s">
        <v>16</v>
      </c>
      <c r="M3" s="11">
        <f>M9</f>
        <v>19.78576932</v>
      </c>
      <c r="N3" s="9"/>
      <c r="O3" s="2" t="s">
        <v>44</v>
      </c>
      <c r="P3" s="2"/>
      <c r="Q3" s="2">
        <f>INDEX(S11:S1056,MATCH(0,T11:T1056,-1))</f>
        <v>1.71234</v>
      </c>
      <c r="R3" s="2"/>
      <c r="S3" s="10">
        <f>INDEX(T11:T1056,MATCH(Q3,S11:S1056,0))</f>
        <v>4.0039100000000001E-2</v>
      </c>
      <c r="T3" s="33" t="s">
        <v>16</v>
      </c>
      <c r="U3" s="11">
        <f>U9</f>
        <v>19.29844722</v>
      </c>
      <c r="X3" s="9"/>
      <c r="Y3" s="2" t="s">
        <v>44</v>
      </c>
      <c r="Z3" s="2"/>
      <c r="AA3" s="2">
        <f>INDEX(AC11:AC856,MATCH(0,AD11:AD856,1))</f>
        <v>1.71906</v>
      </c>
      <c r="AB3" s="2"/>
      <c r="AC3" s="10">
        <f>INDEX(AD11:AD1056,MATCH(AA3,AC11:AC1056,0))</f>
        <v>-0.42715500000000001</v>
      </c>
      <c r="AD3" s="33" t="s">
        <v>16</v>
      </c>
      <c r="AE3" s="11">
        <f>AE9</f>
        <v>19.557416579999998</v>
      </c>
      <c r="AF3" s="9"/>
      <c r="AG3" s="2" t="s">
        <v>44</v>
      </c>
      <c r="AH3" s="2"/>
      <c r="AI3" s="2">
        <f>INDEX(AK11:AK1056,MATCH(0,AL11:AL1056,-1))</f>
        <v>1.7071499999999999</v>
      </c>
      <c r="AJ3" s="2"/>
      <c r="AK3" s="10">
        <f>INDEX(AL11:AL1056,MATCH(AI3,AK11:AK1056,0))</f>
        <v>0.58105499999999999</v>
      </c>
      <c r="AL3" s="33" t="s">
        <v>16</v>
      </c>
      <c r="AM3" s="11">
        <f>AM9</f>
        <v>19.016366380000001</v>
      </c>
      <c r="AP3" s="9"/>
      <c r="AQ3" s="2" t="s">
        <v>44</v>
      </c>
      <c r="AR3" s="2"/>
      <c r="AS3" s="2">
        <f>INDEX(AU11:AU856,MATCH(0,AV11:AV856,1))</f>
        <v>1.71936</v>
      </c>
      <c r="AT3" s="2"/>
      <c r="AU3" s="10">
        <f>INDEX(AV11:AV1056,MATCH(AS3,AU11:AU1056,0))</f>
        <v>-0.34146100000000001</v>
      </c>
      <c r="AV3" s="33" t="s">
        <v>16</v>
      </c>
      <c r="AW3" s="11">
        <f>AW9</f>
        <v>19.285827718</v>
      </c>
      <c r="AX3" s="9"/>
      <c r="AY3" s="2" t="s">
        <v>44</v>
      </c>
      <c r="AZ3" s="2"/>
      <c r="BA3" s="2">
        <f>INDEX(BC11:BC1056,MATCH(0,BD11:BD1056,-1))</f>
        <v>1.70685</v>
      </c>
      <c r="BB3" s="2"/>
      <c r="BC3" s="10">
        <f>INDEX(BD11:BD1056,MATCH(BA3,BC11:BC1056,0))</f>
        <v>0.42657499999999998</v>
      </c>
      <c r="BD3" s="33" t="s">
        <v>16</v>
      </c>
      <c r="BE3" s="11">
        <f>BE9</f>
        <v>18.78120564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7.7602486868134504</v>
      </c>
      <c r="H4" s="2"/>
      <c r="I4" s="2">
        <f>INDEX(K11:K1000,1+MATCH(0,L11:L856,1))</f>
        <v>1.7083699999999999</v>
      </c>
      <c r="J4" s="2"/>
      <c r="K4" s="10">
        <f>INDEX(L11:L1056,MATCH(I4,K11:K1056,0))</f>
        <v>0.47232099999999999</v>
      </c>
      <c r="L4" s="32">
        <f>M3/(I6*L9)</f>
        <v>0.72728169427521516</v>
      </c>
      <c r="M4" s="8" t="s">
        <v>17</v>
      </c>
      <c r="N4" s="9"/>
      <c r="O4" s="2">
        <f>ABS(Q3-Q4)/ABS(S3-S4)*1000</f>
        <v>8.0712639682071501</v>
      </c>
      <c r="P4" s="2"/>
      <c r="Q4" s="2">
        <f>INDEX(S11:S856,1+MATCH(0,T11:T856,-1))</f>
        <v>1.71722</v>
      </c>
      <c r="R4" s="2"/>
      <c r="S4" s="10">
        <f>INDEX(T11:T856,MATCH(Q4,S11:S856,0))</f>
        <v>-0.56457500000000005</v>
      </c>
      <c r="T4" s="32">
        <f>U3/(Q6*T9)</f>
        <v>0.71155826507334219</v>
      </c>
      <c r="U4" s="8" t="s">
        <v>17</v>
      </c>
      <c r="X4" s="9"/>
      <c r="Y4" s="2">
        <f>ABS(AA3-AA4)/ABS(AC3-AC4)*1000</f>
        <v>6.9956481060249276</v>
      </c>
      <c r="Z4" s="2"/>
      <c r="AA4" s="2">
        <f>INDEX(AC11:AC1000,1+MATCH(0,AD11:AD856,1))</f>
        <v>1.71417</v>
      </c>
      <c r="AB4" s="2"/>
      <c r="AC4" s="10">
        <f>INDEX(AD11:AD1056,MATCH(AA4,AC11:AC1056,0))</f>
        <v>0.27185100000000001</v>
      </c>
      <c r="AD4" s="32">
        <f>AE3/(AA6*AD9)</f>
        <v>0.71920959555236774</v>
      </c>
      <c r="AE4" s="8" t="s">
        <v>17</v>
      </c>
      <c r="AF4" s="9"/>
      <c r="AG4" s="2">
        <f>ABS(AI3-AI4)/ABS(AK3-AK4)*1000</f>
        <v>8.6009117297875726</v>
      </c>
      <c r="AH4" s="2"/>
      <c r="AI4" s="2">
        <f>INDEX(AK11:AK856,1+MATCH(0,AL11:AL856,-1))</f>
        <v>1.71234</v>
      </c>
      <c r="AJ4" s="2"/>
      <c r="AK4" s="10">
        <f>INDEX(AL11:AL856,MATCH(AI4,AK11:AK856,0))</f>
        <v>-2.2369400000000001E-2</v>
      </c>
      <c r="AL4" s="32">
        <f>AM3/(AI6*AL9)</f>
        <v>0.70407819691465356</v>
      </c>
      <c r="AM4" s="8" t="s">
        <v>17</v>
      </c>
      <c r="AP4" s="9"/>
      <c r="AQ4" s="2">
        <f>ABS(AS3-AS4)/ABS(AU3-AU4)*1000</f>
        <v>8.7019910440819945</v>
      </c>
      <c r="AR4" s="2"/>
      <c r="AS4" s="2">
        <f>INDEX(AU11:AU1000,1+MATCH(0,AV11:AV856,1))</f>
        <v>1.71326</v>
      </c>
      <c r="AT4" s="2"/>
      <c r="AU4" s="10">
        <f>INDEX(AV11:AV1056,MATCH(AS4,AU11:AU1056,0))</f>
        <v>0.35952800000000001</v>
      </c>
      <c r="AV4" s="32">
        <f>AW3/(AS6*AV9)</f>
        <v>0.71306815489895237</v>
      </c>
      <c r="AW4" s="8" t="s">
        <v>17</v>
      </c>
      <c r="AX4" s="9"/>
      <c r="AY4" s="2">
        <f>ABS(BA3-BA4)/ABS(BC3-BC4)*1000</f>
        <v>8.1949319048178744</v>
      </c>
      <c r="AZ4" s="2"/>
      <c r="BA4" s="2">
        <f>INDEX(BC11:BC856,1+MATCH(0,BD11:BD856,-1))</f>
        <v>1.71173</v>
      </c>
      <c r="BB4" s="2"/>
      <c r="BC4" s="10">
        <f>INDEX(BD11:BD856,MATCH(BA4,BC11:BC856,0))</f>
        <v>-0.16891500000000001</v>
      </c>
      <c r="BD4" s="32">
        <f>BE3/(BA6*BD9)</f>
        <v>0.69719474438472162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14.0106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13.778699999999999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13.8489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13.577300000000001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13.705399999999999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13.4094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1.7120353284200043</v>
      </c>
      <c r="J6" s="32"/>
      <c r="K6" s="13">
        <f>INDEX(K11:K1056,MATCH(L6,L11:L1056,0))</f>
        <v>3.7384000000000001E-2</v>
      </c>
      <c r="L6" s="10">
        <f>INDEX(L11:L1056,MATCH(0,K11:K1056,-1))</f>
        <v>15.890499999999998</v>
      </c>
      <c r="M6" s="8" t="s">
        <v>22</v>
      </c>
      <c r="N6" s="9"/>
      <c r="O6" s="2"/>
      <c r="P6" s="2"/>
      <c r="Q6" s="38">
        <f>(Q3-Q4)/(S3-S4)*(-S4)+Q4</f>
        <v>1.7126631661451495</v>
      </c>
      <c r="R6" s="38"/>
      <c r="S6" s="13">
        <f>INDEX(S11:S1056,MATCH(T6,T11:T1056,0))</f>
        <v>-4.5410199999999998E-3</v>
      </c>
      <c r="T6" s="10">
        <f>INDEX(T11:T1056,MATCH(0,S11:S1056,1))</f>
        <v>15.838600000000001</v>
      </c>
      <c r="U6" s="8" t="s">
        <v>22</v>
      </c>
      <c r="X6" s="9"/>
      <c r="Y6" s="2"/>
      <c r="Z6" s="2"/>
      <c r="AA6" s="32">
        <f>(AA3-AA4)/(AC3-AC4)*(-AC4)+AA4</f>
        <v>1.7160717739332709</v>
      </c>
      <c r="AB6" s="32"/>
      <c r="AC6" s="13">
        <f>INDEX(AC11:AC1056,MATCH(AD6,AD11:AD1056,0))</f>
        <v>1.2213099999999999E-2</v>
      </c>
      <c r="AD6" s="10">
        <f>INDEX(AD11:AD1056,MATCH(0,AC11:AC1056,-1))</f>
        <v>15.838600000000001</v>
      </c>
      <c r="AE6" s="8" t="s">
        <v>22</v>
      </c>
      <c r="AF6" s="9"/>
      <c r="AG6" s="2"/>
      <c r="AH6" s="2"/>
      <c r="AI6" s="38">
        <f>(AI3-AI4)/(AK3-AK4)*(-AK4)+AI4</f>
        <v>1.7121476027651517</v>
      </c>
      <c r="AJ6" s="38"/>
      <c r="AK6" s="13">
        <f>INDEX(AK11:AK1056,MATCH(AL6,AL11:AL1056,0))</f>
        <v>-4.4982900000000003E-3</v>
      </c>
      <c r="AL6" s="10">
        <f>INDEX(AL11:AL1056,MATCH(0,AK11:AK1056,1))</f>
        <v>15.7776</v>
      </c>
      <c r="AM6" s="8" t="s">
        <v>22</v>
      </c>
      <c r="AP6" s="9"/>
      <c r="AQ6" s="2"/>
      <c r="AR6" s="2"/>
      <c r="AS6" s="32">
        <f>(AS3-AS4)/(AU3-AU4)*(-AU4)+AS4</f>
        <v>1.7163886094360967</v>
      </c>
      <c r="AT6" s="32"/>
      <c r="AU6" s="13">
        <f>INDEX(AU11:AU1056,MATCH(AV6,AV11:AV1056,0))</f>
        <v>7.14417E-3</v>
      </c>
      <c r="AV6" s="10">
        <f>INDEX(AV11:AV1056,MATCH(0,AU11:AU1056,-1))</f>
        <v>15.756200000000002</v>
      </c>
      <c r="AW6" s="8" t="s">
        <v>22</v>
      </c>
      <c r="AX6" s="9"/>
      <c r="AY6" s="2"/>
      <c r="AZ6" s="2"/>
      <c r="BA6" s="38">
        <f>(BA3-BA4)/(BC3-BC4)*(-BC4)+BA4</f>
        <v>1.7103457530772976</v>
      </c>
      <c r="BB6" s="38"/>
      <c r="BC6" s="13">
        <f>INDEX(BC11:BC1056,MATCH(BD6,BD11:BD1056,0))</f>
        <v>-4.4882199999999997E-2</v>
      </c>
      <c r="BD6" s="10">
        <f>INDEX(BD11:BD1056,MATCH(0,BC11:BC1056,1))</f>
        <v>15.756200000000002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6.7199700000000001E-2</v>
      </c>
      <c r="L7" s="10">
        <f>INDEX(L11:L856,1+MATCH(0,K11:K856,-1))</f>
        <v>15.890499999999998</v>
      </c>
      <c r="M7" s="12">
        <f>INDEX(K11:K1056,MATCH(M9,M11:M1056,0))</f>
        <v>1.41144</v>
      </c>
      <c r="N7" s="9"/>
      <c r="O7" s="2"/>
      <c r="P7" s="2"/>
      <c r="Q7" s="2"/>
      <c r="R7" s="2"/>
      <c r="S7" s="13">
        <f>INDEX(S11:S1056,MATCH(T7,T11:T1056,0))</f>
        <v>-9.5642100000000001E-3</v>
      </c>
      <c r="T7" s="10">
        <f>INDEX(T11:T1056,1+MATCH(0,S11:S1056,1))</f>
        <v>15.841699999999999</v>
      </c>
      <c r="U7" s="12">
        <f>INDEX(S11:S1056,MATCH(U9,U11:U1056,0))</f>
        <v>1.39954</v>
      </c>
      <c r="X7" s="9"/>
      <c r="Y7" s="2"/>
      <c r="Z7" s="2"/>
      <c r="AA7" s="2"/>
      <c r="AB7" s="2"/>
      <c r="AC7" s="13">
        <f>INDEX(AC11:AC856,MATCH(AD7,AD11:AD856,1))</f>
        <v>7.1197500000000002E-3</v>
      </c>
      <c r="AD7" s="10">
        <f>INDEX(AD11:AD856,1+MATCH(0,AC11:AC856,-1))</f>
        <v>15.841699999999999</v>
      </c>
      <c r="AE7" s="12">
        <f>INDEX(AC11:AC1056,MATCH(AE9,AE11:AE1056,0))</f>
        <v>1.41113</v>
      </c>
      <c r="AF7" s="9"/>
      <c r="AG7" s="2"/>
      <c r="AH7" s="2"/>
      <c r="AI7" s="2"/>
      <c r="AJ7" s="2"/>
      <c r="AK7" s="13">
        <f>INDEX(AK11:AK1056,MATCH(AL7,AL11:AL1056,0))</f>
        <v>5.8593700000000002E-4</v>
      </c>
      <c r="AL7" s="10">
        <f>INDEX(AL11:AL1056,1+MATCH(0,AK11:AK1056,1))</f>
        <v>15.7745</v>
      </c>
      <c r="AM7" s="12">
        <f>INDEX(AK11:AK1056,MATCH(AM9,AM11:AM1056,0))</f>
        <v>1.39954</v>
      </c>
      <c r="AP7" s="9"/>
      <c r="AQ7" s="2"/>
      <c r="AR7" s="2"/>
      <c r="AS7" s="2"/>
      <c r="AT7" s="2"/>
      <c r="AU7" s="13">
        <f>INDEX(AU11:AU856,MATCH(AV7,AV11:AV856,1))</f>
        <v>-8.0657999999999997E-3</v>
      </c>
      <c r="AV7" s="10">
        <f>INDEX(AV11:AV856,1+MATCH(0,AU11:AU856,-1))</f>
        <v>15.7593</v>
      </c>
      <c r="AW7" s="12">
        <f>INDEX(AU11:AU1056,MATCH(AW9,AW11:AW1056,0))</f>
        <v>1.40594</v>
      </c>
      <c r="AX7" s="9"/>
      <c r="AY7" s="2"/>
      <c r="AZ7" s="2"/>
      <c r="BA7" s="2"/>
      <c r="BB7" s="2"/>
      <c r="BC7" s="13">
        <f>INDEX(BC11:BC1056,MATCH(BD7,BD11:BD1056,0))</f>
        <v>5.7678199999999997E-4</v>
      </c>
      <c r="BD7" s="10">
        <f>INDEX(BD11:BD1056,1+MATCH(0,BC11:BC1056,1))</f>
        <v>15.7501</v>
      </c>
      <c r="BE7" s="12">
        <f>INDEX(BC11:BC1056,MATCH(BE9,BE11:BE1056,0))</f>
        <v>1.39984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2.4629929325386479</v>
      </c>
      <c r="J9" s="2"/>
      <c r="K9" s="2"/>
      <c r="L9" s="3">
        <f>(L6-L7)/(K6-K7)*(-K7)+L7</f>
        <v>15.890499999999998</v>
      </c>
      <c r="M9" s="16">
        <f>MAX(M11:M1056)</f>
        <v>19.78576932</v>
      </c>
      <c r="N9" s="9"/>
      <c r="O9" s="2"/>
      <c r="P9" s="2"/>
      <c r="Q9" s="2"/>
      <c r="R9" s="2"/>
      <c r="S9" s="2"/>
      <c r="T9" s="3">
        <f>(T6-T7)/(S6-S7)*(-S7)+T7</f>
        <v>15.835797565292179</v>
      </c>
      <c r="U9" s="16">
        <f>MAX(U11:U1056)</f>
        <v>19.29844722</v>
      </c>
      <c r="X9" s="9"/>
      <c r="Y9" s="2"/>
      <c r="Z9" s="2"/>
      <c r="AA9" s="15">
        <f>(MAX(AD2,AL2)-MIN(AD2,AL2))/MAX(AD2,AL2)%</f>
        <v>2.7664707032588747</v>
      </c>
      <c r="AB9" s="2"/>
      <c r="AC9" s="2"/>
      <c r="AD9" s="3">
        <f>(AD6-AD7)/(AC6-AC7)*(-AC7)+AD7</f>
        <v>15.846033341513932</v>
      </c>
      <c r="AE9" s="16">
        <f>MAX(AE11:AE1056)</f>
        <v>19.557416579999998</v>
      </c>
      <c r="AF9" s="9"/>
      <c r="AG9" s="2"/>
      <c r="AH9" s="2"/>
      <c r="AI9" s="2"/>
      <c r="AJ9" s="2"/>
      <c r="AK9" s="2"/>
      <c r="AL9" s="3">
        <f>(AL6-AL7)/(AK6-AK7)*(-AK7)+AL7</f>
        <v>15.774857262706799</v>
      </c>
      <c r="AM9" s="16">
        <f>MAX(AM11:AM1056)</f>
        <v>19.016366380000001</v>
      </c>
      <c r="AP9" s="9"/>
      <c r="AQ9" s="2"/>
      <c r="AR9" s="2"/>
      <c r="AS9" s="15">
        <f>(MAX(AV2,BD2)-MIN(AV2,BD2))/MAX(AV2,BD2)%</f>
        <v>2.6165435333067024</v>
      </c>
      <c r="AT9" s="2"/>
      <c r="AU9" s="2"/>
      <c r="AV9" s="3">
        <f>(AV6-AV7)/(AU6-AU7)*(-AU7)+AV7</f>
        <v>15.75765607959779</v>
      </c>
      <c r="AW9" s="16">
        <f>MAX(AW11:AW1056)</f>
        <v>19.285827718</v>
      </c>
      <c r="AX9" s="9"/>
      <c r="AY9" s="2"/>
      <c r="AZ9" s="2"/>
      <c r="BA9" s="2"/>
      <c r="BB9" s="2"/>
      <c r="BC9" s="2"/>
      <c r="BD9" s="3">
        <f>(BD6-BD7)/(BC6-BC7)*(-BC7)+BD7</f>
        <v>15.750177396590184</v>
      </c>
      <c r="BE9" s="16">
        <f>MAX(BE11:BE1056)</f>
        <v>18.78120564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1.7120353284200043</v>
      </c>
      <c r="B11" s="19">
        <f>IFERROR(L9,0)</f>
        <v>15.890499999999998</v>
      </c>
      <c r="C11" s="20">
        <f>IFERROR(L4,0)</f>
        <v>0.72728169427521516</v>
      </c>
      <c r="D11" s="21">
        <f>IFERROR(L2,0)</f>
        <v>19.78576932</v>
      </c>
      <c r="E11" s="21">
        <f>IFERROR(I9,0)</f>
        <v>2.4629929325386479</v>
      </c>
      <c r="F11" s="9"/>
      <c r="G11" s="22">
        <v>1.7948900000000001</v>
      </c>
      <c r="H11" s="22">
        <v>49.065199999999997</v>
      </c>
      <c r="I11" s="22">
        <v>1.3766499999999999E-2</v>
      </c>
      <c r="J11" s="22">
        <v>1</v>
      </c>
      <c r="K11" s="22">
        <v>1.79382</v>
      </c>
      <c r="L11">
        <f>-I11/$F$2*1000</f>
        <v>-13.766499999999999</v>
      </c>
      <c r="M11">
        <f>L11*G11</f>
        <v>-24.709353184999998</v>
      </c>
      <c r="N11" s="9"/>
      <c r="O11" s="22">
        <v>-9.49097E-2</v>
      </c>
      <c r="P11" s="22">
        <v>98.491600000000005</v>
      </c>
      <c r="Q11" s="22">
        <v>-1.5887499999999999E-2</v>
      </c>
      <c r="R11" s="22">
        <v>1</v>
      </c>
      <c r="S11" s="22">
        <v>-9.5336900000000002E-2</v>
      </c>
      <c r="T11">
        <f>-Q11/$F$2*1000</f>
        <v>15.887499999999999</v>
      </c>
      <c r="U11">
        <f>T11*O11</f>
        <v>-1.5078778587499999</v>
      </c>
      <c r="V11" s="23"/>
      <c r="W11" s="24"/>
      <c r="X11" s="9"/>
      <c r="Y11" s="22">
        <v>1.7948900000000001</v>
      </c>
      <c r="Z11" s="22">
        <v>127.949</v>
      </c>
      <c r="AA11" s="22">
        <v>1.4074700000000001E-2</v>
      </c>
      <c r="AB11" s="22">
        <v>1</v>
      </c>
      <c r="AC11" s="22">
        <v>1.79474</v>
      </c>
      <c r="AD11">
        <f>-AA11/$F$2*1000</f>
        <v>-14.0747</v>
      </c>
      <c r="AE11">
        <f>AD11*Y11</f>
        <v>-25.262538283000001</v>
      </c>
      <c r="AF11" s="9"/>
      <c r="AG11" s="22">
        <v>-9.49097E-2</v>
      </c>
      <c r="AH11" s="22">
        <v>177.422</v>
      </c>
      <c r="AI11" s="22">
        <v>-1.58142E-2</v>
      </c>
      <c r="AJ11" s="22">
        <v>1</v>
      </c>
      <c r="AK11" s="22">
        <v>-9.5428499999999999E-2</v>
      </c>
      <c r="AL11">
        <f>-AI11/$F$2*1000</f>
        <v>15.8142</v>
      </c>
      <c r="AM11">
        <f>AL11*AG11</f>
        <v>-1.5009209777399999</v>
      </c>
      <c r="AP11" s="9"/>
      <c r="AQ11" s="22">
        <v>1.7948900000000001</v>
      </c>
      <c r="AR11" s="22">
        <v>226.869</v>
      </c>
      <c r="AS11" s="22">
        <v>1.427E-2</v>
      </c>
      <c r="AT11" s="22">
        <v>1</v>
      </c>
      <c r="AU11" s="22">
        <v>1.79443</v>
      </c>
      <c r="AV11">
        <f>-AS11/$F$2*1000</f>
        <v>-14.27</v>
      </c>
      <c r="AW11">
        <f>AV11*AQ11</f>
        <v>-25.6130803</v>
      </c>
      <c r="AX11" s="9"/>
      <c r="AY11" s="22">
        <v>-9.49097E-2</v>
      </c>
      <c r="AZ11" s="22">
        <v>261.209</v>
      </c>
      <c r="BA11" s="22">
        <v>-1.5832499999999999E-2</v>
      </c>
      <c r="BB11" s="22">
        <v>1</v>
      </c>
      <c r="BC11" s="22">
        <v>-9.5428499999999999E-2</v>
      </c>
      <c r="BD11">
        <f>-BA11/$F$2*1000</f>
        <v>15.8325</v>
      </c>
      <c r="BE11">
        <f>BD11*AY11</f>
        <v>-1.50265782525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1.7126631661451495</v>
      </c>
      <c r="B12" s="19">
        <f>IFERROR(T9,0)</f>
        <v>15.835797565292179</v>
      </c>
      <c r="C12" s="20">
        <f>IFERROR(T4,0)</f>
        <v>0.71155826507334219</v>
      </c>
      <c r="D12" s="21">
        <f>IFERROR(T2,0)</f>
        <v>19.29844722</v>
      </c>
      <c r="E12" s="21"/>
      <c r="F12" s="9"/>
      <c r="G12" s="22">
        <v>1.78986</v>
      </c>
      <c r="H12" s="22">
        <v>49.075299999999999</v>
      </c>
      <c r="I12" s="22">
        <v>1.2637300000000001E-2</v>
      </c>
      <c r="J12" s="22">
        <v>2</v>
      </c>
      <c r="K12" s="22">
        <v>1.78925</v>
      </c>
      <c r="L12">
        <f t="shared" ref="L12:L75" si="0">-I12/$F$2*1000</f>
        <v>-12.6373</v>
      </c>
      <c r="M12">
        <f t="shared" ref="M12:M75" si="1">L12*G12</f>
        <v>-22.618997778000001</v>
      </c>
      <c r="N12" s="9"/>
      <c r="O12" s="22">
        <v>-8.9874300000000004E-2</v>
      </c>
      <c r="P12" s="22">
        <v>98.5017</v>
      </c>
      <c r="Q12" s="22">
        <v>-1.5881300000000001E-2</v>
      </c>
      <c r="R12" s="22">
        <v>2</v>
      </c>
      <c r="S12" s="22">
        <v>-9.0362499999999998E-2</v>
      </c>
      <c r="T12">
        <f t="shared" ref="T12:T75" si="2">-Q12/$F$2*1000</f>
        <v>15.881300000000001</v>
      </c>
      <c r="U12">
        <f t="shared" ref="U12:U75" si="3">T12*O12</f>
        <v>-1.4273207205900003</v>
      </c>
      <c r="V12" s="23"/>
      <c r="W12" s="24"/>
      <c r="X12" s="9"/>
      <c r="Y12" s="22">
        <v>1.78986</v>
      </c>
      <c r="Z12" s="22">
        <v>127.959</v>
      </c>
      <c r="AA12" s="22">
        <v>1.2796E-2</v>
      </c>
      <c r="AB12" s="22">
        <v>2</v>
      </c>
      <c r="AC12" s="22">
        <v>1.78925</v>
      </c>
      <c r="AD12">
        <f t="shared" ref="AD12:AD75" si="4">-AA12/$F$2*1000</f>
        <v>-12.795999999999999</v>
      </c>
      <c r="AE12">
        <f t="shared" ref="AE12:AE75" si="5">AD12*Y12</f>
        <v>-22.903048559999998</v>
      </c>
      <c r="AF12" s="9"/>
      <c r="AG12" s="22">
        <v>-8.9874300000000004E-2</v>
      </c>
      <c r="AH12" s="22">
        <v>177.43199999999999</v>
      </c>
      <c r="AI12" s="22">
        <v>-1.5808099999999999E-2</v>
      </c>
      <c r="AJ12" s="22">
        <v>2</v>
      </c>
      <c r="AK12" s="22">
        <v>-9.0454099999999996E-2</v>
      </c>
      <c r="AL12">
        <f t="shared" ref="AL12:AL75" si="6">-AI12/$F$2*1000</f>
        <v>15.808099999999998</v>
      </c>
      <c r="AM12">
        <f t="shared" ref="AM12:AM75" si="7">AL12*AG12</f>
        <v>-1.4207419218299999</v>
      </c>
      <c r="AP12" s="9"/>
      <c r="AQ12" s="22">
        <v>1.78986</v>
      </c>
      <c r="AR12" s="22">
        <v>226.87899999999999</v>
      </c>
      <c r="AS12" s="22">
        <v>1.2970000000000001E-2</v>
      </c>
      <c r="AT12" s="22">
        <v>2</v>
      </c>
      <c r="AU12" s="22">
        <v>1.78925</v>
      </c>
      <c r="AV12">
        <f t="shared" ref="AV12:AV75" si="8">-AS12/$F$2*1000</f>
        <v>-12.97</v>
      </c>
      <c r="AW12">
        <f t="shared" ref="AW12:AW75" si="9">AV12*AQ12</f>
        <v>-23.214484200000001</v>
      </c>
      <c r="AX12" s="9"/>
      <c r="AY12" s="22">
        <v>-8.9874300000000004E-2</v>
      </c>
      <c r="AZ12" s="22">
        <v>261.21899999999999</v>
      </c>
      <c r="BA12" s="22">
        <v>-1.5820299999999999E-2</v>
      </c>
      <c r="BB12" s="22">
        <v>2</v>
      </c>
      <c r="BC12" s="22">
        <v>-9.0362499999999998E-2</v>
      </c>
      <c r="BD12">
        <f t="shared" ref="BD12:BD75" si="10">-BA12/$F$2*1000</f>
        <v>15.8203</v>
      </c>
      <c r="BE12">
        <f t="shared" ref="BE12:BE75" si="11">BD12*AY12</f>
        <v>-1.4218383882900001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1.7160717739332709</v>
      </c>
      <c r="B13" s="19">
        <f>IFERROR(AD9,0)</f>
        <v>15.846033341513932</v>
      </c>
      <c r="C13" s="20">
        <f>IFERROR(AD4,0)</f>
        <v>0.71920959555236774</v>
      </c>
      <c r="D13" s="21">
        <f>IFERROR(AD2,0)</f>
        <v>19.557416579999998</v>
      </c>
      <c r="E13" s="21">
        <f>IFERROR(AA9,0)</f>
        <v>2.7664707032588747</v>
      </c>
      <c r="F13" s="9"/>
      <c r="G13" s="22">
        <v>1.7848200000000001</v>
      </c>
      <c r="H13" s="22">
        <v>49.085299999999997</v>
      </c>
      <c r="I13" s="22">
        <v>1.1593600000000001E-2</v>
      </c>
      <c r="J13" s="22">
        <v>3</v>
      </c>
      <c r="K13" s="22">
        <v>1.7843599999999999</v>
      </c>
      <c r="L13">
        <f t="shared" si="0"/>
        <v>-11.5936</v>
      </c>
      <c r="M13">
        <f t="shared" si="1"/>
        <v>-20.692489152</v>
      </c>
      <c r="N13" s="9"/>
      <c r="O13" s="22">
        <v>-8.4838899999999995E-2</v>
      </c>
      <c r="P13" s="22">
        <v>98.511799999999994</v>
      </c>
      <c r="Q13" s="22">
        <v>-1.5878300000000001E-2</v>
      </c>
      <c r="R13" s="22">
        <v>3</v>
      </c>
      <c r="S13" s="22">
        <v>-8.5449200000000003E-2</v>
      </c>
      <c r="T13">
        <f t="shared" si="2"/>
        <v>15.878300000000001</v>
      </c>
      <c r="U13">
        <f t="shared" si="3"/>
        <v>-1.3470975058700001</v>
      </c>
      <c r="V13" s="23"/>
      <c r="W13" s="24"/>
      <c r="X13" s="9"/>
      <c r="Y13" s="22">
        <v>1.7848200000000001</v>
      </c>
      <c r="Z13" s="22">
        <v>127.96899999999999</v>
      </c>
      <c r="AA13" s="22">
        <v>1.16638E-2</v>
      </c>
      <c r="AB13" s="22">
        <v>3</v>
      </c>
      <c r="AC13" s="22">
        <v>1.78406</v>
      </c>
      <c r="AD13">
        <f t="shared" si="4"/>
        <v>-11.6638</v>
      </c>
      <c r="AE13">
        <f t="shared" si="5"/>
        <v>-20.817783516000002</v>
      </c>
      <c r="AF13" s="9"/>
      <c r="AG13" s="22">
        <v>-8.4838899999999995E-2</v>
      </c>
      <c r="AH13" s="22">
        <v>177.44200000000001</v>
      </c>
      <c r="AI13" s="22">
        <v>-1.5805099999999999E-2</v>
      </c>
      <c r="AJ13" s="22">
        <v>3</v>
      </c>
      <c r="AK13" s="22">
        <v>-8.5357699999999995E-2</v>
      </c>
      <c r="AL13">
        <f t="shared" si="6"/>
        <v>15.805099999999999</v>
      </c>
      <c r="AM13">
        <f t="shared" si="7"/>
        <v>-1.34088729839</v>
      </c>
      <c r="AP13" s="9"/>
      <c r="AQ13" s="22">
        <v>1.7848200000000001</v>
      </c>
      <c r="AR13" s="22">
        <v>226.88900000000001</v>
      </c>
      <c r="AS13" s="22">
        <v>1.17859E-2</v>
      </c>
      <c r="AT13" s="22">
        <v>3</v>
      </c>
      <c r="AU13" s="22">
        <v>1.78406</v>
      </c>
      <c r="AV13">
        <f t="shared" si="8"/>
        <v>-11.7859</v>
      </c>
      <c r="AW13">
        <f t="shared" si="9"/>
        <v>-21.035710038000001</v>
      </c>
      <c r="AX13" s="9"/>
      <c r="AY13" s="22">
        <v>-8.4838899999999995E-2</v>
      </c>
      <c r="AZ13" s="22">
        <v>261.22899999999998</v>
      </c>
      <c r="BA13" s="22">
        <v>-1.5811200000000001E-2</v>
      </c>
      <c r="BB13" s="22">
        <v>3</v>
      </c>
      <c r="BC13" s="22">
        <v>-8.5327100000000003E-2</v>
      </c>
      <c r="BD13">
        <f t="shared" si="10"/>
        <v>15.811200000000001</v>
      </c>
      <c r="BE13">
        <f t="shared" si="11"/>
        <v>-1.34140481568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1.7121476027651517</v>
      </c>
      <c r="B14" s="19">
        <f>IFERROR(AL9,0)</f>
        <v>15.774857262706799</v>
      </c>
      <c r="C14" s="20">
        <f>IFERROR(AL4,0)</f>
        <v>0.70407819691465356</v>
      </c>
      <c r="D14" s="21">
        <f>IFERROR(AL2,0)</f>
        <v>19.016366380000004</v>
      </c>
      <c r="E14" s="21"/>
      <c r="F14" s="9"/>
      <c r="G14" s="22">
        <v>1.77979</v>
      </c>
      <c r="H14" s="22">
        <v>49.095399999999998</v>
      </c>
      <c r="I14" s="22">
        <v>1.06018E-2</v>
      </c>
      <c r="J14" s="22">
        <v>4</v>
      </c>
      <c r="K14" s="22">
        <v>1.77887</v>
      </c>
      <c r="L14">
        <f t="shared" si="0"/>
        <v>-10.601799999999999</v>
      </c>
      <c r="M14">
        <f t="shared" si="1"/>
        <v>-18.868977621999999</v>
      </c>
      <c r="N14" s="9"/>
      <c r="O14" s="22">
        <v>-7.9803499999999999E-2</v>
      </c>
      <c r="P14" s="22">
        <v>98.521799999999999</v>
      </c>
      <c r="Q14" s="22">
        <v>-1.58722E-2</v>
      </c>
      <c r="R14" s="22">
        <v>4</v>
      </c>
      <c r="S14" s="22">
        <v>-8.0322299999999999E-2</v>
      </c>
      <c r="T14">
        <f t="shared" si="2"/>
        <v>15.872199999999999</v>
      </c>
      <c r="U14">
        <f t="shared" si="3"/>
        <v>-1.2666571126999999</v>
      </c>
      <c r="V14" s="23"/>
      <c r="W14" s="24"/>
      <c r="X14" s="9"/>
      <c r="Y14" s="22">
        <v>1.77979</v>
      </c>
      <c r="Z14" s="22">
        <v>127.979</v>
      </c>
      <c r="AA14" s="22">
        <v>1.06079E-2</v>
      </c>
      <c r="AB14" s="22">
        <v>4</v>
      </c>
      <c r="AC14" s="22">
        <v>1.77887</v>
      </c>
      <c r="AD14">
        <f t="shared" si="4"/>
        <v>-10.607900000000001</v>
      </c>
      <c r="AE14">
        <f t="shared" si="5"/>
        <v>-18.879834341000002</v>
      </c>
      <c r="AF14" s="9"/>
      <c r="AG14" s="22">
        <v>-7.9803499999999999E-2</v>
      </c>
      <c r="AH14" s="22">
        <v>177.452</v>
      </c>
      <c r="AI14" s="22">
        <v>-1.5802E-2</v>
      </c>
      <c r="AJ14" s="22">
        <v>4</v>
      </c>
      <c r="AK14" s="22">
        <v>-8.0322299999999999E-2</v>
      </c>
      <c r="AL14">
        <f t="shared" si="6"/>
        <v>15.802</v>
      </c>
      <c r="AM14">
        <f t="shared" si="7"/>
        <v>-1.2610549069999999</v>
      </c>
      <c r="AP14" s="9"/>
      <c r="AQ14" s="22">
        <v>1.77979</v>
      </c>
      <c r="AR14" s="22">
        <v>226.899</v>
      </c>
      <c r="AS14" s="22">
        <v>1.06903E-2</v>
      </c>
      <c r="AT14" s="22">
        <v>4</v>
      </c>
      <c r="AU14" s="22">
        <v>1.7791699999999999</v>
      </c>
      <c r="AV14">
        <f t="shared" si="8"/>
        <v>-10.690300000000001</v>
      </c>
      <c r="AW14">
        <f t="shared" si="9"/>
        <v>-19.026489037000001</v>
      </c>
      <c r="AX14" s="9"/>
      <c r="AY14" s="22">
        <v>-7.9803499999999999E-2</v>
      </c>
      <c r="AZ14" s="22">
        <v>261.23899999999998</v>
      </c>
      <c r="BA14" s="22">
        <v>-1.5799000000000001E-2</v>
      </c>
      <c r="BB14" s="22">
        <v>4</v>
      </c>
      <c r="BC14" s="22">
        <v>-8.0352800000000002E-2</v>
      </c>
      <c r="BD14">
        <f t="shared" si="10"/>
        <v>15.799000000000001</v>
      </c>
      <c r="BE14">
        <f t="shared" si="11"/>
        <v>-1.2608154965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1.7163886094360967</v>
      </c>
      <c r="B15" s="19">
        <f>IFERROR(AV9,0)</f>
        <v>15.75765607959779</v>
      </c>
      <c r="C15" s="20">
        <f>IFERROR(AV4,0)</f>
        <v>0.71306815489895237</v>
      </c>
      <c r="D15" s="21">
        <f>IFERROR(AV2,0)</f>
        <v>19.285827718</v>
      </c>
      <c r="E15" s="21">
        <f>IFERROR(AS9,0)</f>
        <v>2.6165435333067024</v>
      </c>
      <c r="F15" s="9"/>
      <c r="G15" s="22">
        <v>1.77475</v>
      </c>
      <c r="H15" s="22">
        <v>49.105499999999999</v>
      </c>
      <c r="I15" s="22">
        <v>9.6679699999999997E-3</v>
      </c>
      <c r="J15" s="22">
        <v>5</v>
      </c>
      <c r="K15" s="22">
        <v>1.77399</v>
      </c>
      <c r="L15">
        <f t="shared" si="0"/>
        <v>-9.6679700000000004</v>
      </c>
      <c r="M15">
        <f t="shared" si="1"/>
        <v>-17.158229757500003</v>
      </c>
      <c r="N15" s="9"/>
      <c r="O15" s="22">
        <v>-7.4768100000000004E-2</v>
      </c>
      <c r="P15" s="22">
        <v>98.531899999999993</v>
      </c>
      <c r="Q15" s="22">
        <v>-1.5866100000000001E-2</v>
      </c>
      <c r="R15" s="22">
        <v>5</v>
      </c>
      <c r="S15" s="22">
        <v>-7.5256299999999998E-2</v>
      </c>
      <c r="T15">
        <f t="shared" si="2"/>
        <v>15.866100000000001</v>
      </c>
      <c r="U15">
        <f t="shared" si="3"/>
        <v>-1.1862781514100003</v>
      </c>
      <c r="V15" s="23"/>
      <c r="W15" s="24"/>
      <c r="X15" s="9"/>
      <c r="Y15" s="22">
        <v>1.77475</v>
      </c>
      <c r="Z15" s="22">
        <v>127.989</v>
      </c>
      <c r="AA15" s="22">
        <v>9.6008299999999994E-3</v>
      </c>
      <c r="AB15" s="22">
        <v>5</v>
      </c>
      <c r="AC15" s="22">
        <v>1.7742899999999999</v>
      </c>
      <c r="AD15">
        <f t="shared" si="4"/>
        <v>-9.6008300000000002</v>
      </c>
      <c r="AE15">
        <f t="shared" si="5"/>
        <v>-17.0390730425</v>
      </c>
      <c r="AF15" s="9"/>
      <c r="AG15" s="22">
        <v>-7.4768100000000004E-2</v>
      </c>
      <c r="AH15" s="22">
        <v>177.46199999999999</v>
      </c>
      <c r="AI15" s="22">
        <v>-1.5795900000000002E-2</v>
      </c>
      <c r="AJ15" s="22">
        <v>5</v>
      </c>
      <c r="AK15" s="22">
        <v>-7.5286900000000004E-2</v>
      </c>
      <c r="AL15">
        <f t="shared" si="6"/>
        <v>15.795900000000001</v>
      </c>
      <c r="AM15">
        <f t="shared" si="7"/>
        <v>-1.1810294307900002</v>
      </c>
      <c r="AP15" s="9"/>
      <c r="AQ15" s="22">
        <v>1.77475</v>
      </c>
      <c r="AR15" s="22">
        <v>226.90899999999999</v>
      </c>
      <c r="AS15" s="22">
        <v>9.6343999999999996E-3</v>
      </c>
      <c r="AT15" s="22">
        <v>5</v>
      </c>
      <c r="AU15" s="22">
        <v>1.7746</v>
      </c>
      <c r="AV15">
        <f t="shared" si="8"/>
        <v>-9.6343999999999994</v>
      </c>
      <c r="AW15">
        <f t="shared" si="9"/>
        <v>-17.098651399999998</v>
      </c>
      <c r="AX15" s="9"/>
      <c r="AY15" s="22">
        <v>-7.4768100000000004E-2</v>
      </c>
      <c r="AZ15" s="22">
        <v>261.24900000000002</v>
      </c>
      <c r="BA15" s="22">
        <v>-1.5780599999999999E-2</v>
      </c>
      <c r="BB15" s="22">
        <v>5</v>
      </c>
      <c r="BC15" s="22">
        <v>-7.5286900000000004E-2</v>
      </c>
      <c r="BD15">
        <f t="shared" si="10"/>
        <v>15.780599999999998</v>
      </c>
      <c r="BE15">
        <f t="shared" si="11"/>
        <v>-1.1798854788599999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1.7103457530772976</v>
      </c>
      <c r="B16" s="19">
        <f>IFERROR(BD9,0)</f>
        <v>15.750177396590184</v>
      </c>
      <c r="C16" s="20">
        <f>IFERROR(BD4,0)</f>
        <v>0.69719474438472162</v>
      </c>
      <c r="D16" s="21">
        <f>IFERROR(BD2,0)</f>
        <v>18.78120564</v>
      </c>
      <c r="E16" s="21"/>
      <c r="F16" s="9"/>
      <c r="G16" s="22">
        <v>1.7697099999999999</v>
      </c>
      <c r="H16" s="22">
        <v>49.115600000000001</v>
      </c>
      <c r="I16" s="22">
        <v>8.7615999999999996E-3</v>
      </c>
      <c r="J16" s="22">
        <v>6</v>
      </c>
      <c r="K16" s="22">
        <v>1.7690999999999999</v>
      </c>
      <c r="L16">
        <f t="shared" si="0"/>
        <v>-8.7615999999999996</v>
      </c>
      <c r="M16">
        <f t="shared" si="1"/>
        <v>-15.505491135999998</v>
      </c>
      <c r="N16" s="9"/>
      <c r="O16" s="22">
        <v>-6.9732699999999995E-2</v>
      </c>
      <c r="P16" s="22">
        <v>98.542000000000002</v>
      </c>
      <c r="Q16" s="22">
        <v>-1.5859999999999999E-2</v>
      </c>
      <c r="R16" s="22">
        <v>6</v>
      </c>
      <c r="S16" s="22">
        <v>-7.0281999999999997E-2</v>
      </c>
      <c r="T16">
        <f t="shared" si="2"/>
        <v>15.86</v>
      </c>
      <c r="U16">
        <f t="shared" si="3"/>
        <v>-1.1059606219999998</v>
      </c>
      <c r="V16" s="23"/>
      <c r="W16" s="24"/>
      <c r="X16" s="9"/>
      <c r="Y16" s="22">
        <v>1.7697099999999999</v>
      </c>
      <c r="Z16" s="22">
        <v>127.999</v>
      </c>
      <c r="AA16" s="22">
        <v>8.6364700000000003E-3</v>
      </c>
      <c r="AB16" s="22">
        <v>6</v>
      </c>
      <c r="AC16" s="22">
        <v>1.7687999999999999</v>
      </c>
      <c r="AD16">
        <f t="shared" si="4"/>
        <v>-8.636470000000001</v>
      </c>
      <c r="AE16">
        <f t="shared" si="5"/>
        <v>-15.284047323700001</v>
      </c>
      <c r="AF16" s="9"/>
      <c r="AG16" s="22">
        <v>-6.9732699999999995E-2</v>
      </c>
      <c r="AH16" s="22">
        <v>177.47200000000001</v>
      </c>
      <c r="AI16" s="22">
        <v>-1.5799000000000001E-2</v>
      </c>
      <c r="AJ16" s="22">
        <v>6</v>
      </c>
      <c r="AK16" s="22">
        <v>-7.0281999999999997E-2</v>
      </c>
      <c r="AL16">
        <f t="shared" si="6"/>
        <v>15.799000000000001</v>
      </c>
      <c r="AM16">
        <f t="shared" si="7"/>
        <v>-1.1017069273</v>
      </c>
      <c r="AP16" s="9"/>
      <c r="AQ16" s="22">
        <v>1.7697099999999999</v>
      </c>
      <c r="AR16" s="22">
        <v>226.91900000000001</v>
      </c>
      <c r="AS16" s="22">
        <v>8.6456299999999996E-3</v>
      </c>
      <c r="AT16" s="22">
        <v>6</v>
      </c>
      <c r="AU16" s="22">
        <v>1.7690999999999999</v>
      </c>
      <c r="AV16">
        <f t="shared" si="8"/>
        <v>-8.6456299999999988</v>
      </c>
      <c r="AW16">
        <f t="shared" si="9"/>
        <v>-15.300257867299997</v>
      </c>
      <c r="AX16" s="9"/>
      <c r="AY16" s="22">
        <v>-6.9732699999999995E-2</v>
      </c>
      <c r="AZ16" s="22">
        <v>261.25900000000001</v>
      </c>
      <c r="BA16" s="22">
        <v>-1.5777599999999999E-2</v>
      </c>
      <c r="BB16" s="22">
        <v>6</v>
      </c>
      <c r="BC16" s="22">
        <v>-7.0251499999999995E-2</v>
      </c>
      <c r="BD16">
        <f t="shared" si="10"/>
        <v>15.7776</v>
      </c>
      <c r="BE16">
        <f t="shared" si="11"/>
        <v>-1.1002146475199999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49.125599999999999</v>
      </c>
      <c r="I17" s="22">
        <v>7.8857400000000005E-3</v>
      </c>
      <c r="J17" s="22">
        <v>7</v>
      </c>
      <c r="K17" s="22">
        <v>1.7633099999999999</v>
      </c>
      <c r="L17">
        <f t="shared" si="0"/>
        <v>-7.8857400000000002</v>
      </c>
      <c r="M17">
        <f t="shared" si="1"/>
        <v>-13.915807663200001</v>
      </c>
      <c r="N17" s="9"/>
      <c r="O17" s="22">
        <v>-6.4697299999999999E-2</v>
      </c>
      <c r="P17" s="22">
        <v>98.552099999999996</v>
      </c>
      <c r="Q17" s="22">
        <v>-1.58569E-2</v>
      </c>
      <c r="R17" s="22">
        <v>7</v>
      </c>
      <c r="S17" s="22">
        <v>-6.5032999999999994E-2</v>
      </c>
      <c r="T17">
        <f t="shared" si="2"/>
        <v>15.8569</v>
      </c>
      <c r="U17">
        <f t="shared" si="3"/>
        <v>-1.0258986163699999</v>
      </c>
      <c r="V17" s="23"/>
      <c r="W17" s="24"/>
      <c r="X17" s="9"/>
      <c r="Y17" s="22">
        <v>1.76468</v>
      </c>
      <c r="Z17" s="22">
        <v>128.00899999999999</v>
      </c>
      <c r="AA17" s="22">
        <v>7.6690700000000001E-3</v>
      </c>
      <c r="AB17" s="22">
        <v>7</v>
      </c>
      <c r="AC17" s="22">
        <v>1.7636099999999999</v>
      </c>
      <c r="AD17">
        <f t="shared" si="4"/>
        <v>-7.6690699999999996</v>
      </c>
      <c r="AE17">
        <f t="shared" si="5"/>
        <v>-13.533454447599999</v>
      </c>
      <c r="AF17" s="9"/>
      <c r="AG17" s="22">
        <v>-6.4697299999999999E-2</v>
      </c>
      <c r="AH17" s="22">
        <v>177.483</v>
      </c>
      <c r="AI17" s="22">
        <v>-1.5805099999999999E-2</v>
      </c>
      <c r="AJ17" s="22">
        <v>7</v>
      </c>
      <c r="AK17" s="22">
        <v>-6.5216099999999999E-2</v>
      </c>
      <c r="AL17">
        <f t="shared" si="6"/>
        <v>15.805099999999999</v>
      </c>
      <c r="AM17">
        <f t="shared" si="7"/>
        <v>-1.02254729623</v>
      </c>
      <c r="AP17" s="9"/>
      <c r="AQ17" s="22">
        <v>1.76468</v>
      </c>
      <c r="AR17" s="22">
        <v>226.929</v>
      </c>
      <c r="AS17" s="22">
        <v>7.6812699999999996E-3</v>
      </c>
      <c r="AT17" s="22">
        <v>7</v>
      </c>
      <c r="AU17" s="22">
        <v>1.7639199999999999</v>
      </c>
      <c r="AV17">
        <f t="shared" si="8"/>
        <v>-7.6812699999999996</v>
      </c>
      <c r="AW17">
        <f t="shared" si="9"/>
        <v>-13.554983543599999</v>
      </c>
      <c r="AX17" s="9"/>
      <c r="AY17" s="22">
        <v>-6.4697299999999999E-2</v>
      </c>
      <c r="AZ17" s="22">
        <v>261.26900000000001</v>
      </c>
      <c r="BA17" s="22">
        <v>-1.57745E-2</v>
      </c>
      <c r="BB17" s="22">
        <v>7</v>
      </c>
      <c r="BC17" s="22">
        <v>-6.5124500000000002E-2</v>
      </c>
      <c r="BD17">
        <f t="shared" si="10"/>
        <v>15.7745</v>
      </c>
      <c r="BE17">
        <f t="shared" si="11"/>
        <v>-1.0205675588500001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49.1357</v>
      </c>
      <c r="I18" s="22">
        <v>7.0373500000000004E-3</v>
      </c>
      <c r="J18" s="22">
        <v>8</v>
      </c>
      <c r="K18" s="22">
        <v>1.7587299999999999</v>
      </c>
      <c r="L18">
        <f t="shared" si="0"/>
        <v>-7.03735</v>
      </c>
      <c r="M18">
        <f t="shared" si="1"/>
        <v>-12.383202554</v>
      </c>
      <c r="N18" s="9"/>
      <c r="O18" s="22">
        <v>-5.9661899999999997E-2</v>
      </c>
      <c r="P18" s="22">
        <v>98.562100000000001</v>
      </c>
      <c r="Q18" s="22">
        <v>-1.5853900000000001E-2</v>
      </c>
      <c r="R18" s="22">
        <v>8</v>
      </c>
      <c r="S18" s="22">
        <v>-6.0241700000000002E-2</v>
      </c>
      <c r="T18">
        <f t="shared" si="2"/>
        <v>15.853900000000001</v>
      </c>
      <c r="U18">
        <f t="shared" si="3"/>
        <v>-0.94587379641000002</v>
      </c>
      <c r="V18" s="23"/>
      <c r="W18" s="24"/>
      <c r="X18" s="9"/>
      <c r="Y18" s="22">
        <v>1.7596400000000001</v>
      </c>
      <c r="Z18" s="22">
        <v>128.01900000000001</v>
      </c>
      <c r="AA18" s="22">
        <v>6.7779499999999996E-3</v>
      </c>
      <c r="AB18" s="22">
        <v>8</v>
      </c>
      <c r="AC18" s="22">
        <v>1.7590300000000001</v>
      </c>
      <c r="AD18">
        <f t="shared" si="4"/>
        <v>-6.7779499999999997</v>
      </c>
      <c r="AE18">
        <f t="shared" si="5"/>
        <v>-11.926751938000001</v>
      </c>
      <c r="AF18" s="9"/>
      <c r="AG18" s="22">
        <v>-5.9661899999999997E-2</v>
      </c>
      <c r="AH18" s="22">
        <v>177.49299999999999</v>
      </c>
      <c r="AI18" s="22">
        <v>-1.5808099999999999E-2</v>
      </c>
      <c r="AJ18" s="22">
        <v>8</v>
      </c>
      <c r="AK18" s="22">
        <v>-6.0241700000000002E-2</v>
      </c>
      <c r="AL18">
        <f t="shared" si="6"/>
        <v>15.808099999999998</v>
      </c>
      <c r="AM18">
        <f t="shared" si="7"/>
        <v>-0.94314128138999986</v>
      </c>
      <c r="AP18" s="9"/>
      <c r="AQ18" s="22">
        <v>1.7596400000000001</v>
      </c>
      <c r="AR18" s="22">
        <v>226.93899999999999</v>
      </c>
      <c r="AS18" s="22">
        <v>6.7749000000000004E-3</v>
      </c>
      <c r="AT18" s="22">
        <v>8</v>
      </c>
      <c r="AU18" s="22">
        <v>1.7584200000000001</v>
      </c>
      <c r="AV18">
        <f t="shared" si="8"/>
        <v>-6.7749000000000006</v>
      </c>
      <c r="AW18">
        <f t="shared" si="9"/>
        <v>-11.921385036000002</v>
      </c>
      <c r="AX18" s="9"/>
      <c r="AY18" s="22">
        <v>-5.9661899999999997E-2</v>
      </c>
      <c r="AZ18" s="22">
        <v>261.279</v>
      </c>
      <c r="BA18" s="22">
        <v>-1.5765399999999999E-2</v>
      </c>
      <c r="BB18" s="22">
        <v>8</v>
      </c>
      <c r="BC18" s="22">
        <v>-6.0150099999999998E-2</v>
      </c>
      <c r="BD18">
        <f t="shared" si="10"/>
        <v>15.7654</v>
      </c>
      <c r="BE18">
        <f t="shared" si="11"/>
        <v>-0.94059371825999993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49.145800000000001</v>
      </c>
      <c r="I19" s="22">
        <v>6.2042199999999999E-3</v>
      </c>
      <c r="J19" s="22">
        <v>9</v>
      </c>
      <c r="K19" s="22">
        <v>1.7538499999999999</v>
      </c>
      <c r="L19">
        <f t="shared" si="0"/>
        <v>-6.2042200000000003</v>
      </c>
      <c r="M19">
        <f t="shared" si="1"/>
        <v>-10.885986454200001</v>
      </c>
      <c r="N19" s="9"/>
      <c r="O19" s="22">
        <v>-5.4626500000000001E-2</v>
      </c>
      <c r="P19" s="22">
        <v>98.572199999999995</v>
      </c>
      <c r="Q19" s="22">
        <v>-1.58569E-2</v>
      </c>
      <c r="R19" s="22">
        <v>9</v>
      </c>
      <c r="S19" s="22">
        <v>-5.5175799999999997E-2</v>
      </c>
      <c r="T19">
        <f t="shared" si="2"/>
        <v>15.8569</v>
      </c>
      <c r="U19">
        <f t="shared" si="3"/>
        <v>-0.86620694784999996</v>
      </c>
      <c r="V19" s="23"/>
      <c r="W19" s="24"/>
      <c r="X19" s="9"/>
      <c r="Y19" s="22">
        <v>1.75461</v>
      </c>
      <c r="Z19" s="22">
        <v>128.029</v>
      </c>
      <c r="AA19" s="22">
        <v>5.9021000000000004E-3</v>
      </c>
      <c r="AB19" s="22">
        <v>9</v>
      </c>
      <c r="AC19" s="22">
        <v>1.7538499999999999</v>
      </c>
      <c r="AD19">
        <f t="shared" si="4"/>
        <v>-5.9021000000000008</v>
      </c>
      <c r="AE19">
        <f t="shared" si="5"/>
        <v>-10.355883681000002</v>
      </c>
      <c r="AF19" s="9"/>
      <c r="AG19" s="22">
        <v>-5.4626500000000001E-2</v>
      </c>
      <c r="AH19" s="22">
        <v>177.50299999999999</v>
      </c>
      <c r="AI19" s="22">
        <v>-1.5805099999999999E-2</v>
      </c>
      <c r="AJ19" s="22">
        <v>9</v>
      </c>
      <c r="AK19" s="22">
        <v>-5.5175799999999997E-2</v>
      </c>
      <c r="AL19">
        <f t="shared" si="6"/>
        <v>15.805099999999999</v>
      </c>
      <c r="AM19">
        <f t="shared" si="7"/>
        <v>-0.86337729514999995</v>
      </c>
      <c r="AP19" s="9"/>
      <c r="AQ19" s="22">
        <v>1.75461</v>
      </c>
      <c r="AR19" s="22">
        <v>226.94900000000001</v>
      </c>
      <c r="AS19" s="22">
        <v>5.8654800000000002E-3</v>
      </c>
      <c r="AT19" s="22">
        <v>9</v>
      </c>
      <c r="AU19" s="22">
        <v>1.7538499999999999</v>
      </c>
      <c r="AV19">
        <f t="shared" si="8"/>
        <v>-5.8654799999999998</v>
      </c>
      <c r="AW19">
        <f t="shared" si="9"/>
        <v>-10.291629862799999</v>
      </c>
      <c r="AX19" s="9"/>
      <c r="AY19" s="22">
        <v>-5.4626500000000001E-2</v>
      </c>
      <c r="AZ19" s="22">
        <v>261.28899999999999</v>
      </c>
      <c r="BA19" s="22">
        <v>-1.57623E-2</v>
      </c>
      <c r="BB19" s="22">
        <v>9</v>
      </c>
      <c r="BC19" s="22">
        <v>-5.5145300000000001E-2</v>
      </c>
      <c r="BD19">
        <f t="shared" si="10"/>
        <v>15.7623</v>
      </c>
      <c r="BE19">
        <f t="shared" si="11"/>
        <v>-0.86103928095000004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49.155799999999999</v>
      </c>
      <c r="I20" s="22">
        <v>5.3802499999999996E-3</v>
      </c>
      <c r="J20" s="22">
        <v>10</v>
      </c>
      <c r="K20" s="22">
        <v>1.7489600000000001</v>
      </c>
      <c r="L20">
        <f t="shared" si="0"/>
        <v>-5.3802499999999993</v>
      </c>
      <c r="M20">
        <f t="shared" si="1"/>
        <v>-9.4131239924999992</v>
      </c>
      <c r="N20" s="9"/>
      <c r="O20" s="22">
        <v>-4.9591099999999999E-2</v>
      </c>
      <c r="P20" s="22">
        <v>98.582300000000004</v>
      </c>
      <c r="Q20" s="22">
        <v>-1.58569E-2</v>
      </c>
      <c r="R20" s="22">
        <v>10</v>
      </c>
      <c r="S20" s="22">
        <v>-5.0109899999999999E-2</v>
      </c>
      <c r="T20">
        <f t="shared" si="2"/>
        <v>15.8569</v>
      </c>
      <c r="U20">
        <f t="shared" si="3"/>
        <v>-0.78636111358999994</v>
      </c>
      <c r="V20" s="23"/>
      <c r="W20" s="24"/>
      <c r="X20" s="9"/>
      <c r="Y20" s="22">
        <v>1.7495700000000001</v>
      </c>
      <c r="Z20" s="22">
        <v>128.03899999999999</v>
      </c>
      <c r="AA20" s="22">
        <v>5.0476100000000001E-3</v>
      </c>
      <c r="AB20" s="22">
        <v>10</v>
      </c>
      <c r="AC20" s="22">
        <v>1.7495700000000001</v>
      </c>
      <c r="AD20">
        <f t="shared" si="4"/>
        <v>-5.0476099999999997</v>
      </c>
      <c r="AE20">
        <f t="shared" si="5"/>
        <v>-8.8311470277000002</v>
      </c>
      <c r="AF20" s="9"/>
      <c r="AG20" s="22">
        <v>-4.9591099999999999E-2</v>
      </c>
      <c r="AH20" s="22">
        <v>177.51300000000001</v>
      </c>
      <c r="AI20" s="22">
        <v>-1.5792799999999999E-2</v>
      </c>
      <c r="AJ20" s="22">
        <v>10</v>
      </c>
      <c r="AK20" s="22">
        <v>-5.0140400000000002E-2</v>
      </c>
      <c r="AL20">
        <f t="shared" si="6"/>
        <v>15.7928</v>
      </c>
      <c r="AM20">
        <f t="shared" si="7"/>
        <v>-0.78318232407999999</v>
      </c>
      <c r="AP20" s="9"/>
      <c r="AQ20" s="22">
        <v>1.7495700000000001</v>
      </c>
      <c r="AR20" s="22">
        <v>226.959</v>
      </c>
      <c r="AS20" s="22">
        <v>5.0109899999999999E-3</v>
      </c>
      <c r="AT20" s="22">
        <v>10</v>
      </c>
      <c r="AU20" s="22">
        <v>1.7486600000000001</v>
      </c>
      <c r="AV20">
        <f t="shared" si="8"/>
        <v>-5.0109899999999996</v>
      </c>
      <c r="AW20">
        <f t="shared" si="9"/>
        <v>-8.7670777742999988</v>
      </c>
      <c r="AX20" s="9"/>
      <c r="AY20" s="22">
        <v>-4.9591099999999999E-2</v>
      </c>
      <c r="AZ20" s="22">
        <v>261.29899999999998</v>
      </c>
      <c r="BA20" s="22">
        <v>-1.57593E-2</v>
      </c>
      <c r="BB20" s="22">
        <v>10</v>
      </c>
      <c r="BC20" s="22">
        <v>-5.0170899999999997E-2</v>
      </c>
      <c r="BD20">
        <f t="shared" si="10"/>
        <v>15.7593</v>
      </c>
      <c r="BE20">
        <f t="shared" si="11"/>
        <v>-0.78152102222999997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49.165900000000001</v>
      </c>
      <c r="I21" s="22">
        <v>4.5831300000000004E-3</v>
      </c>
      <c r="J21" s="22">
        <v>11</v>
      </c>
      <c r="K21" s="22">
        <v>1.7440800000000001</v>
      </c>
      <c r="L21">
        <f t="shared" si="0"/>
        <v>-4.5831300000000006</v>
      </c>
      <c r="M21">
        <f t="shared" si="1"/>
        <v>-7.9954536102000011</v>
      </c>
      <c r="N21" s="9"/>
      <c r="O21" s="22">
        <v>-4.4555699999999997E-2</v>
      </c>
      <c r="P21" s="22">
        <v>98.592299999999994</v>
      </c>
      <c r="Q21" s="22">
        <v>-1.5859999999999999E-2</v>
      </c>
      <c r="R21" s="22">
        <v>11</v>
      </c>
      <c r="S21" s="22">
        <v>-4.4891399999999998E-2</v>
      </c>
      <c r="T21">
        <f t="shared" si="2"/>
        <v>15.86</v>
      </c>
      <c r="U21">
        <f t="shared" si="3"/>
        <v>-0.70665340199999993</v>
      </c>
      <c r="V21" s="23"/>
      <c r="W21" s="24"/>
      <c r="X21" s="9"/>
      <c r="Y21" s="22">
        <v>1.74454</v>
      </c>
      <c r="Z21" s="22">
        <v>128.04900000000001</v>
      </c>
      <c r="AA21" s="22">
        <v>4.2157000000000002E-3</v>
      </c>
      <c r="AB21" s="22">
        <v>11</v>
      </c>
      <c r="AC21" s="22">
        <v>1.7440800000000001</v>
      </c>
      <c r="AD21">
        <f t="shared" si="4"/>
        <v>-4.2157</v>
      </c>
      <c r="AE21">
        <f t="shared" si="5"/>
        <v>-7.3544572779999999</v>
      </c>
      <c r="AF21" s="9"/>
      <c r="AG21" s="22">
        <v>-4.4555699999999997E-2</v>
      </c>
      <c r="AH21" s="22">
        <v>177.523</v>
      </c>
      <c r="AI21" s="22">
        <v>-1.5786700000000001E-2</v>
      </c>
      <c r="AJ21" s="22">
        <v>11</v>
      </c>
      <c r="AK21" s="22">
        <v>-4.48975E-2</v>
      </c>
      <c r="AL21">
        <f t="shared" si="6"/>
        <v>15.786700000000002</v>
      </c>
      <c r="AM21">
        <f t="shared" si="7"/>
        <v>-0.70338746919000006</v>
      </c>
      <c r="AP21" s="9"/>
      <c r="AQ21" s="22">
        <v>1.74454</v>
      </c>
      <c r="AR21" s="22">
        <v>226.96899999999999</v>
      </c>
      <c r="AS21" s="22">
        <v>4.1784700000000001E-3</v>
      </c>
      <c r="AT21" s="22">
        <v>11</v>
      </c>
      <c r="AU21" s="22">
        <v>1.74377</v>
      </c>
      <c r="AV21">
        <f t="shared" si="8"/>
        <v>-4.1784699999999999</v>
      </c>
      <c r="AW21">
        <f t="shared" si="9"/>
        <v>-7.2895080537999997</v>
      </c>
      <c r="AX21" s="9"/>
      <c r="AY21" s="22">
        <v>-4.4555699999999997E-2</v>
      </c>
      <c r="AZ21" s="22">
        <v>261.30900000000003</v>
      </c>
      <c r="BA21" s="22">
        <v>-1.5756200000000001E-2</v>
      </c>
      <c r="BB21" s="22">
        <v>11</v>
      </c>
      <c r="BC21" s="22">
        <v>-4.4882199999999997E-2</v>
      </c>
      <c r="BD21">
        <f t="shared" si="10"/>
        <v>15.756200000000002</v>
      </c>
      <c r="BE21">
        <f t="shared" si="11"/>
        <v>-0.70202852033999996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49.176000000000002</v>
      </c>
      <c r="I22" s="22">
        <v>3.8067600000000002E-3</v>
      </c>
      <c r="J22" s="22">
        <v>12</v>
      </c>
      <c r="K22" s="22">
        <v>1.73889</v>
      </c>
      <c r="L22">
        <f t="shared" si="0"/>
        <v>-3.8067600000000001</v>
      </c>
      <c r="M22">
        <f t="shared" si="1"/>
        <v>-6.6218590200000005</v>
      </c>
      <c r="N22" s="9"/>
      <c r="O22" s="22">
        <v>-3.9520300000000001E-2</v>
      </c>
      <c r="P22" s="22">
        <v>98.602400000000003</v>
      </c>
      <c r="Q22" s="22">
        <v>-1.5862999999999999E-2</v>
      </c>
      <c r="R22" s="22">
        <v>12</v>
      </c>
      <c r="S22" s="22">
        <v>-3.9849900000000001E-2</v>
      </c>
      <c r="T22">
        <f t="shared" si="2"/>
        <v>15.862999999999998</v>
      </c>
      <c r="U22">
        <f t="shared" si="3"/>
        <v>-0.62691051889999994</v>
      </c>
      <c r="V22" s="23"/>
      <c r="W22" s="24"/>
      <c r="X22" s="9"/>
      <c r="Y22" s="22">
        <v>1.7395</v>
      </c>
      <c r="Z22" s="22">
        <v>128.059</v>
      </c>
      <c r="AA22" s="22">
        <v>3.4100300000000001E-3</v>
      </c>
      <c r="AB22" s="22">
        <v>12</v>
      </c>
      <c r="AC22" s="22">
        <v>1.73828</v>
      </c>
      <c r="AD22">
        <f t="shared" si="4"/>
        <v>-3.4100299999999999</v>
      </c>
      <c r="AE22">
        <f t="shared" si="5"/>
        <v>-5.9317471849999999</v>
      </c>
      <c r="AF22" s="9"/>
      <c r="AG22" s="22">
        <v>-3.9520300000000001E-2</v>
      </c>
      <c r="AH22" s="22">
        <v>177.53299999999999</v>
      </c>
      <c r="AI22" s="22">
        <v>-1.5783700000000001E-2</v>
      </c>
      <c r="AJ22" s="22">
        <v>12</v>
      </c>
      <c r="AK22" s="22">
        <v>-3.9837600000000001E-2</v>
      </c>
      <c r="AL22">
        <f t="shared" si="6"/>
        <v>15.783700000000001</v>
      </c>
      <c r="AM22">
        <f t="shared" si="7"/>
        <v>-0.62377655911000007</v>
      </c>
      <c r="AP22" s="9"/>
      <c r="AQ22" s="22">
        <v>1.7395</v>
      </c>
      <c r="AR22" s="22">
        <v>226.97900000000001</v>
      </c>
      <c r="AS22" s="22">
        <v>3.35907E-3</v>
      </c>
      <c r="AT22" s="22">
        <v>12</v>
      </c>
      <c r="AU22" s="22">
        <v>1.73828</v>
      </c>
      <c r="AV22">
        <f t="shared" si="8"/>
        <v>-3.35907</v>
      </c>
      <c r="AW22">
        <f t="shared" si="9"/>
        <v>-5.8431022649999997</v>
      </c>
      <c r="AX22" s="9"/>
      <c r="AY22" s="22">
        <v>-3.9520300000000001E-2</v>
      </c>
      <c r="AZ22" s="22">
        <v>261.31900000000002</v>
      </c>
      <c r="BA22" s="22">
        <v>-1.5753199999999998E-2</v>
      </c>
      <c r="BB22" s="22">
        <v>12</v>
      </c>
      <c r="BC22" s="22">
        <v>-3.9865100000000001E-2</v>
      </c>
      <c r="BD22">
        <f t="shared" si="10"/>
        <v>15.753199999999998</v>
      </c>
      <c r="BE22">
        <f t="shared" si="11"/>
        <v>-0.62257118995999994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49.186100000000003</v>
      </c>
      <c r="I23" s="22">
        <v>3.0441299999999999E-3</v>
      </c>
      <c r="J23" s="22">
        <v>13</v>
      </c>
      <c r="K23" s="22">
        <v>1.7337</v>
      </c>
      <c r="L23">
        <f t="shared" si="0"/>
        <v>-3.04413</v>
      </c>
      <c r="M23">
        <f t="shared" si="1"/>
        <v>-5.2799521610999998</v>
      </c>
      <c r="N23" s="9"/>
      <c r="O23" s="22">
        <v>-3.4484899999999999E-2</v>
      </c>
      <c r="P23" s="22">
        <v>98.612499999999997</v>
      </c>
      <c r="Q23" s="22">
        <v>-1.5859999999999999E-2</v>
      </c>
      <c r="R23" s="22">
        <v>13</v>
      </c>
      <c r="S23" s="22">
        <v>-3.47931E-2</v>
      </c>
      <c r="T23">
        <f t="shared" si="2"/>
        <v>15.86</v>
      </c>
      <c r="U23">
        <f t="shared" si="3"/>
        <v>-0.54693051399999992</v>
      </c>
      <c r="V23" s="23"/>
      <c r="W23" s="24"/>
      <c r="X23" s="9"/>
      <c r="Y23" s="22">
        <v>1.73447</v>
      </c>
      <c r="Z23" s="22">
        <v>128.07</v>
      </c>
      <c r="AA23" s="22">
        <v>2.6306200000000002E-3</v>
      </c>
      <c r="AB23" s="22">
        <v>13</v>
      </c>
      <c r="AC23" s="22">
        <v>1.7334000000000001</v>
      </c>
      <c r="AD23">
        <f t="shared" si="4"/>
        <v>-2.6306200000000004</v>
      </c>
      <c r="AE23">
        <f t="shared" si="5"/>
        <v>-4.5627314714000002</v>
      </c>
      <c r="AF23" s="9"/>
      <c r="AG23" s="22">
        <v>-3.4484899999999999E-2</v>
      </c>
      <c r="AH23" s="22">
        <v>177.54300000000001</v>
      </c>
      <c r="AI23" s="22">
        <v>-1.5786700000000001E-2</v>
      </c>
      <c r="AJ23" s="22">
        <v>13</v>
      </c>
      <c r="AK23" s="22">
        <v>-3.4790000000000001E-2</v>
      </c>
      <c r="AL23">
        <f t="shared" si="6"/>
        <v>15.786700000000002</v>
      </c>
      <c r="AM23">
        <f t="shared" si="7"/>
        <v>-0.54440277082999999</v>
      </c>
      <c r="AP23" s="9"/>
      <c r="AQ23" s="22">
        <v>1.73447</v>
      </c>
      <c r="AR23" s="22">
        <v>226.989</v>
      </c>
      <c r="AS23" s="22">
        <v>2.5592000000000002E-3</v>
      </c>
      <c r="AT23" s="22">
        <v>13</v>
      </c>
      <c r="AU23" s="22">
        <v>1.7340100000000001</v>
      </c>
      <c r="AV23">
        <f t="shared" si="8"/>
        <v>-2.5592000000000001</v>
      </c>
      <c r="AW23">
        <f t="shared" si="9"/>
        <v>-4.4388556240000003</v>
      </c>
      <c r="AX23" s="9"/>
      <c r="AY23" s="22">
        <v>-3.4484899999999999E-2</v>
      </c>
      <c r="AZ23" s="22">
        <v>261.33</v>
      </c>
      <c r="BA23" s="22">
        <v>-1.5753199999999998E-2</v>
      </c>
      <c r="BB23" s="22">
        <v>13</v>
      </c>
      <c r="BC23" s="22">
        <v>-3.4695400000000001E-2</v>
      </c>
      <c r="BD23">
        <f t="shared" si="10"/>
        <v>15.753199999999998</v>
      </c>
      <c r="BE23">
        <f t="shared" si="11"/>
        <v>-0.54324752667999987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49.196100000000001</v>
      </c>
      <c r="I24" s="22">
        <v>2.3049899999999998E-3</v>
      </c>
      <c r="J24" s="22">
        <v>14</v>
      </c>
      <c r="K24" s="22">
        <v>1.7291300000000001</v>
      </c>
      <c r="L24">
        <f t="shared" si="0"/>
        <v>-2.3049899999999997</v>
      </c>
      <c r="M24">
        <f t="shared" si="1"/>
        <v>-3.9863188556999996</v>
      </c>
      <c r="N24" s="9"/>
      <c r="O24" s="22">
        <v>-2.94495E-2</v>
      </c>
      <c r="P24" s="22">
        <v>98.622600000000006</v>
      </c>
      <c r="Q24" s="22">
        <v>-1.5853900000000001E-2</v>
      </c>
      <c r="R24" s="22">
        <v>14</v>
      </c>
      <c r="S24" s="22">
        <v>-2.98187E-2</v>
      </c>
      <c r="T24">
        <f t="shared" si="2"/>
        <v>15.853900000000001</v>
      </c>
      <c r="U24">
        <f t="shared" si="3"/>
        <v>-0.46688942805000005</v>
      </c>
      <c r="V24" s="23"/>
      <c r="W24" s="24"/>
      <c r="X24" s="9"/>
      <c r="Y24" s="22">
        <v>1.72943</v>
      </c>
      <c r="Z24" s="22">
        <v>128.08000000000001</v>
      </c>
      <c r="AA24" s="22">
        <v>1.87378E-3</v>
      </c>
      <c r="AB24" s="22">
        <v>14</v>
      </c>
      <c r="AC24" s="22">
        <v>1.7285200000000001</v>
      </c>
      <c r="AD24">
        <f t="shared" si="4"/>
        <v>-1.87378</v>
      </c>
      <c r="AE24">
        <f t="shared" si="5"/>
        <v>-3.2405713454000002</v>
      </c>
      <c r="AF24" s="9"/>
      <c r="AG24" s="22">
        <v>-2.94495E-2</v>
      </c>
      <c r="AH24" s="22">
        <v>177.553</v>
      </c>
      <c r="AI24" s="22">
        <v>-1.5783700000000001E-2</v>
      </c>
      <c r="AJ24" s="22">
        <v>14</v>
      </c>
      <c r="AK24" s="22">
        <v>-2.96692E-2</v>
      </c>
      <c r="AL24">
        <f t="shared" si="6"/>
        <v>15.783700000000001</v>
      </c>
      <c r="AM24">
        <f t="shared" si="7"/>
        <v>-0.46482207315000001</v>
      </c>
      <c r="AP24" s="9"/>
      <c r="AQ24" s="22">
        <v>1.72943</v>
      </c>
      <c r="AR24" s="22">
        <v>226.999</v>
      </c>
      <c r="AS24" s="22">
        <v>1.7983999999999999E-3</v>
      </c>
      <c r="AT24" s="22">
        <v>14</v>
      </c>
      <c r="AU24" s="22">
        <v>1.7285200000000001</v>
      </c>
      <c r="AV24">
        <f t="shared" si="8"/>
        <v>-1.7984</v>
      </c>
      <c r="AW24">
        <f t="shared" si="9"/>
        <v>-3.1102069120000002</v>
      </c>
      <c r="AX24" s="9"/>
      <c r="AY24" s="22">
        <v>-2.94495E-2</v>
      </c>
      <c r="AZ24" s="22">
        <v>261.33999999999997</v>
      </c>
      <c r="BA24" s="22">
        <v>-1.5753199999999998E-2</v>
      </c>
      <c r="BB24" s="22">
        <v>14</v>
      </c>
      <c r="BC24" s="22">
        <v>-2.97211E-2</v>
      </c>
      <c r="BD24">
        <f t="shared" si="10"/>
        <v>15.753199999999998</v>
      </c>
      <c r="BE24">
        <f t="shared" si="11"/>
        <v>-0.46392386339999991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49.206200000000003</v>
      </c>
      <c r="I25" s="22">
        <v>1.5762300000000001E-3</v>
      </c>
      <c r="J25" s="22">
        <v>15</v>
      </c>
      <c r="K25" s="22">
        <v>1.72394</v>
      </c>
      <c r="L25">
        <f t="shared" si="0"/>
        <v>-1.57623</v>
      </c>
      <c r="M25">
        <f t="shared" si="1"/>
        <v>-2.7180510120000001</v>
      </c>
      <c r="N25" s="9"/>
      <c r="O25" s="22">
        <v>-2.4414100000000001E-2</v>
      </c>
      <c r="P25" s="22">
        <v>98.632599999999996</v>
      </c>
      <c r="Q25" s="22">
        <v>-1.5850800000000002E-2</v>
      </c>
      <c r="R25" s="22">
        <v>15</v>
      </c>
      <c r="S25" s="22">
        <v>-2.4752799999999998E-2</v>
      </c>
      <c r="T25">
        <f t="shared" si="2"/>
        <v>15.850800000000001</v>
      </c>
      <c r="U25">
        <f t="shared" si="3"/>
        <v>-0.38698301628000004</v>
      </c>
      <c r="V25" s="23"/>
      <c r="W25" s="24"/>
      <c r="X25" s="9"/>
      <c r="Y25" s="22">
        <v>1.7243999999999999</v>
      </c>
      <c r="Z25" s="22">
        <v>128.09</v>
      </c>
      <c r="AA25" s="22">
        <v>1.1379999999999999E-3</v>
      </c>
      <c r="AB25" s="22">
        <v>15</v>
      </c>
      <c r="AC25" s="22">
        <v>1.72333</v>
      </c>
      <c r="AD25">
        <f t="shared" si="4"/>
        <v>-1.1379999999999999</v>
      </c>
      <c r="AE25">
        <f t="shared" si="5"/>
        <v>-1.9623671999999996</v>
      </c>
      <c r="AF25" s="9"/>
      <c r="AG25" s="22">
        <v>-2.4414100000000001E-2</v>
      </c>
      <c r="AH25" s="22">
        <v>177.56299999999999</v>
      </c>
      <c r="AI25" s="22">
        <v>-1.5783700000000001E-2</v>
      </c>
      <c r="AJ25" s="22">
        <v>15</v>
      </c>
      <c r="AK25" s="22">
        <v>-2.46918E-2</v>
      </c>
      <c r="AL25">
        <f t="shared" si="6"/>
        <v>15.783700000000001</v>
      </c>
      <c r="AM25">
        <f t="shared" si="7"/>
        <v>-0.38534483017000004</v>
      </c>
      <c r="AP25" s="9"/>
      <c r="AQ25" s="22">
        <v>1.7243999999999999</v>
      </c>
      <c r="AR25" s="22">
        <v>227.01</v>
      </c>
      <c r="AS25" s="22">
        <v>1.05682E-3</v>
      </c>
      <c r="AT25" s="22">
        <v>15</v>
      </c>
      <c r="AU25" s="22">
        <v>1.72333</v>
      </c>
      <c r="AV25">
        <f t="shared" si="8"/>
        <v>-1.0568200000000001</v>
      </c>
      <c r="AW25">
        <f t="shared" si="9"/>
        <v>-1.8223804080000001</v>
      </c>
      <c r="AX25" s="9"/>
      <c r="AY25" s="22">
        <v>-2.4414100000000001E-2</v>
      </c>
      <c r="AZ25" s="22">
        <v>261.35000000000002</v>
      </c>
      <c r="BA25" s="22">
        <v>-1.5753199999999998E-2</v>
      </c>
      <c r="BB25" s="22">
        <v>15</v>
      </c>
      <c r="BC25" s="22">
        <v>-2.4649000000000001E-2</v>
      </c>
      <c r="BD25">
        <f t="shared" si="10"/>
        <v>15.753199999999998</v>
      </c>
      <c r="BE25">
        <f t="shared" si="11"/>
        <v>-0.38460020011999996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49.216299999999997</v>
      </c>
      <c r="I26" s="22">
        <v>8.8134800000000001E-4</v>
      </c>
      <c r="J26" s="22">
        <v>16</v>
      </c>
      <c r="K26" s="22">
        <v>1.71844</v>
      </c>
      <c r="L26">
        <f t="shared" si="0"/>
        <v>-0.88134800000000002</v>
      </c>
      <c r="M26">
        <f t="shared" si="1"/>
        <v>-1.5153544972799999</v>
      </c>
      <c r="N26" s="9"/>
      <c r="O26" s="22">
        <v>-1.9378699999999999E-2</v>
      </c>
      <c r="P26" s="22">
        <v>98.642700000000005</v>
      </c>
      <c r="Q26" s="22">
        <v>-1.5847799999999999E-2</v>
      </c>
      <c r="R26" s="22">
        <v>16</v>
      </c>
      <c r="S26" s="22">
        <v>-1.96869E-2</v>
      </c>
      <c r="T26">
        <f t="shared" si="2"/>
        <v>15.847799999999999</v>
      </c>
      <c r="U26">
        <f t="shared" si="3"/>
        <v>-0.30710976185999994</v>
      </c>
      <c r="V26" s="23"/>
      <c r="W26" s="24"/>
      <c r="X26" s="9"/>
      <c r="Y26" s="22">
        <v>1.71936</v>
      </c>
      <c r="Z26" s="22">
        <v>128.1</v>
      </c>
      <c r="AA26" s="22">
        <v>4.2715500000000003E-4</v>
      </c>
      <c r="AB26" s="22">
        <v>16</v>
      </c>
      <c r="AC26" s="22">
        <v>1.71906</v>
      </c>
      <c r="AD26">
        <f t="shared" si="4"/>
        <v>-0.42715500000000001</v>
      </c>
      <c r="AE26">
        <f t="shared" si="5"/>
        <v>-0.73443322080000006</v>
      </c>
      <c r="AF26" s="9"/>
      <c r="AG26" s="22">
        <v>-1.9378699999999999E-2</v>
      </c>
      <c r="AH26" s="22">
        <v>177.57300000000001</v>
      </c>
      <c r="AI26" s="22">
        <v>-1.5783700000000001E-2</v>
      </c>
      <c r="AJ26" s="22">
        <v>16</v>
      </c>
      <c r="AK26" s="22">
        <v>-1.9644200000000001E-2</v>
      </c>
      <c r="AL26">
        <f t="shared" si="6"/>
        <v>15.783700000000001</v>
      </c>
      <c r="AM26">
        <f t="shared" si="7"/>
        <v>-0.30586758719000001</v>
      </c>
      <c r="AP26" s="9"/>
      <c r="AQ26" s="22">
        <v>1.71936</v>
      </c>
      <c r="AR26" s="22">
        <v>227.02</v>
      </c>
      <c r="AS26" s="22">
        <v>3.4146099999999999E-4</v>
      </c>
      <c r="AT26" s="22">
        <v>16</v>
      </c>
      <c r="AU26" s="22">
        <v>1.71936</v>
      </c>
      <c r="AV26">
        <f t="shared" si="8"/>
        <v>-0.34146100000000001</v>
      </c>
      <c r="AW26">
        <f t="shared" si="9"/>
        <v>-0.58709438495999999</v>
      </c>
      <c r="AX26" s="9"/>
      <c r="AY26" s="22">
        <v>-1.9378699999999999E-2</v>
      </c>
      <c r="AZ26" s="22">
        <v>261.36</v>
      </c>
      <c r="BA26" s="22">
        <v>-1.57593E-2</v>
      </c>
      <c r="BB26" s="22">
        <v>16</v>
      </c>
      <c r="BC26" s="22">
        <v>-1.96869E-2</v>
      </c>
      <c r="BD26">
        <f t="shared" si="10"/>
        <v>15.7593</v>
      </c>
      <c r="BE26">
        <f t="shared" si="11"/>
        <v>-0.30539474690999996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49.226300000000002</v>
      </c>
      <c r="I27" s="22">
        <v>1.96472E-4</v>
      </c>
      <c r="J27" s="22">
        <v>17</v>
      </c>
      <c r="K27" s="22">
        <v>1.71356</v>
      </c>
      <c r="L27">
        <f t="shared" si="0"/>
        <v>-0.19647200000000001</v>
      </c>
      <c r="M27">
        <f t="shared" si="1"/>
        <v>-0.33681587904000004</v>
      </c>
      <c r="N27" s="9"/>
      <c r="O27" s="22">
        <v>-1.43433E-2</v>
      </c>
      <c r="P27" s="22">
        <v>98.652799999999999</v>
      </c>
      <c r="Q27" s="22">
        <v>-1.5847799999999999E-2</v>
      </c>
      <c r="R27" s="22">
        <v>17</v>
      </c>
      <c r="S27" s="22">
        <v>-1.46362E-2</v>
      </c>
      <c r="T27">
        <f t="shared" si="2"/>
        <v>15.847799999999999</v>
      </c>
      <c r="U27">
        <f t="shared" si="3"/>
        <v>-0.22730974973999998</v>
      </c>
      <c r="X27" s="9"/>
      <c r="Y27" s="22">
        <v>1.7143200000000001</v>
      </c>
      <c r="Z27" s="22">
        <v>128.11000000000001</v>
      </c>
      <c r="AA27" s="22">
        <v>-2.7185099999999998E-4</v>
      </c>
      <c r="AB27" s="22">
        <v>17</v>
      </c>
      <c r="AC27" s="22">
        <v>1.71417</v>
      </c>
      <c r="AD27">
        <f t="shared" si="4"/>
        <v>0.27185100000000001</v>
      </c>
      <c r="AE27">
        <f t="shared" si="5"/>
        <v>0.46603960632000002</v>
      </c>
      <c r="AF27" s="9"/>
      <c r="AG27" s="22">
        <v>-1.43433E-2</v>
      </c>
      <c r="AH27" s="22">
        <v>177.583</v>
      </c>
      <c r="AI27" s="22">
        <v>-1.5783700000000001E-2</v>
      </c>
      <c r="AJ27" s="22">
        <v>17</v>
      </c>
      <c r="AK27" s="22">
        <v>-1.4559900000000001E-2</v>
      </c>
      <c r="AL27">
        <f t="shared" si="6"/>
        <v>15.783700000000001</v>
      </c>
      <c r="AM27">
        <f t="shared" si="7"/>
        <v>-0.22639034421000001</v>
      </c>
      <c r="AP27" s="9"/>
      <c r="AQ27" s="22">
        <v>1.7143200000000001</v>
      </c>
      <c r="AR27" s="22">
        <v>227.03</v>
      </c>
      <c r="AS27" s="22">
        <v>-3.5952800000000002E-4</v>
      </c>
      <c r="AT27" s="22">
        <v>17</v>
      </c>
      <c r="AU27" s="22">
        <v>1.71326</v>
      </c>
      <c r="AV27">
        <f t="shared" si="8"/>
        <v>0.35952800000000001</v>
      </c>
      <c r="AW27">
        <f t="shared" si="9"/>
        <v>0.61634604096000001</v>
      </c>
      <c r="AX27" s="9"/>
      <c r="AY27" s="22">
        <v>-1.43433E-2</v>
      </c>
      <c r="AZ27" s="22">
        <v>261.37</v>
      </c>
      <c r="BA27" s="22">
        <v>-1.57623E-2</v>
      </c>
      <c r="BB27" s="22">
        <v>17</v>
      </c>
      <c r="BC27" s="22">
        <v>-1.4672899999999999E-2</v>
      </c>
      <c r="BD27">
        <f t="shared" si="10"/>
        <v>15.7623</v>
      </c>
      <c r="BE27">
        <f t="shared" si="11"/>
        <v>-0.22608339758999998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49.236400000000003</v>
      </c>
      <c r="I28" s="22">
        <v>-4.7232099999999999E-4</v>
      </c>
      <c r="J28" s="22">
        <v>18</v>
      </c>
      <c r="K28" s="22">
        <v>1.7083699999999999</v>
      </c>
      <c r="L28">
        <f t="shared" si="0"/>
        <v>0.47232099999999999</v>
      </c>
      <c r="M28">
        <f t="shared" si="1"/>
        <v>0.80733356208999996</v>
      </c>
      <c r="N28" s="9"/>
      <c r="O28" s="22">
        <v>-9.3078599999999994E-3</v>
      </c>
      <c r="P28" s="22">
        <v>98.662800000000004</v>
      </c>
      <c r="Q28" s="22">
        <v>-1.58417E-2</v>
      </c>
      <c r="R28" s="22">
        <v>18</v>
      </c>
      <c r="S28" s="22">
        <v>-9.5642100000000001E-3</v>
      </c>
      <c r="T28">
        <f t="shared" si="2"/>
        <v>15.841699999999999</v>
      </c>
      <c r="U28">
        <f t="shared" si="3"/>
        <v>-0.14745232576199999</v>
      </c>
      <c r="X28" s="9"/>
      <c r="Y28" s="22">
        <v>1.70929</v>
      </c>
      <c r="Z28" s="22">
        <v>128.12</v>
      </c>
      <c r="AA28" s="22">
        <v>-9.3322800000000003E-4</v>
      </c>
      <c r="AB28" s="22">
        <v>18</v>
      </c>
      <c r="AC28" s="22">
        <v>1.70868</v>
      </c>
      <c r="AD28">
        <f t="shared" si="4"/>
        <v>0.93322800000000006</v>
      </c>
      <c r="AE28">
        <f t="shared" si="5"/>
        <v>1.59515728812</v>
      </c>
      <c r="AF28" s="9"/>
      <c r="AG28" s="22">
        <v>-9.3078599999999994E-3</v>
      </c>
      <c r="AH28" s="22">
        <v>177.59299999999999</v>
      </c>
      <c r="AI28" s="22">
        <v>-1.5780599999999999E-2</v>
      </c>
      <c r="AJ28" s="22">
        <v>18</v>
      </c>
      <c r="AK28" s="22">
        <v>-9.5642100000000001E-3</v>
      </c>
      <c r="AL28">
        <f t="shared" si="6"/>
        <v>15.780599999999998</v>
      </c>
      <c r="AM28">
        <f t="shared" si="7"/>
        <v>-0.14688361551599996</v>
      </c>
      <c r="AP28" s="9"/>
      <c r="AQ28" s="22">
        <v>1.70929</v>
      </c>
      <c r="AR28" s="22">
        <v>227.04</v>
      </c>
      <c r="AS28" s="22">
        <v>-1.02081E-3</v>
      </c>
      <c r="AT28" s="22">
        <v>18</v>
      </c>
      <c r="AU28" s="22">
        <v>1.70868</v>
      </c>
      <c r="AV28">
        <f t="shared" si="8"/>
        <v>1.02081</v>
      </c>
      <c r="AW28">
        <f t="shared" si="9"/>
        <v>1.7448603248999999</v>
      </c>
      <c r="AX28" s="9"/>
      <c r="AY28" s="22">
        <v>-9.3078599999999994E-3</v>
      </c>
      <c r="AZ28" s="22">
        <v>261.38</v>
      </c>
      <c r="BA28" s="22">
        <v>-1.57623E-2</v>
      </c>
      <c r="BB28" s="22">
        <v>18</v>
      </c>
      <c r="BC28" s="22">
        <v>-9.5367400000000001E-3</v>
      </c>
      <c r="BD28">
        <f t="shared" si="10"/>
        <v>15.7623</v>
      </c>
      <c r="BE28">
        <f t="shared" si="11"/>
        <v>-0.14671328167799999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49.246499999999997</v>
      </c>
      <c r="I29" s="22">
        <v>-1.1285399999999999E-3</v>
      </c>
      <c r="J29" s="22">
        <v>19</v>
      </c>
      <c r="K29" s="22">
        <v>1.7034899999999999</v>
      </c>
      <c r="L29">
        <f t="shared" si="0"/>
        <v>1.1285399999999999</v>
      </c>
      <c r="M29">
        <f t="shared" si="1"/>
        <v>1.9233142949999997</v>
      </c>
      <c r="N29" s="9"/>
      <c r="O29" s="22">
        <v>-4.2724599999999996E-3</v>
      </c>
      <c r="P29" s="22">
        <v>98.672899999999998</v>
      </c>
      <c r="Q29" s="22">
        <v>-1.5838600000000001E-2</v>
      </c>
      <c r="R29" s="22">
        <v>19</v>
      </c>
      <c r="S29" s="22">
        <v>-4.5410199999999998E-3</v>
      </c>
      <c r="T29">
        <f t="shared" si="2"/>
        <v>15.838600000000001</v>
      </c>
      <c r="U29">
        <f t="shared" si="3"/>
        <v>-6.7669784955999998E-2</v>
      </c>
      <c r="X29" s="9"/>
      <c r="Y29" s="22">
        <v>1.70425</v>
      </c>
      <c r="Z29" s="22">
        <v>128.13</v>
      </c>
      <c r="AA29" s="22">
        <v>-1.56982E-3</v>
      </c>
      <c r="AB29" s="22">
        <v>19</v>
      </c>
      <c r="AC29" s="22">
        <v>1.7034899999999999</v>
      </c>
      <c r="AD29">
        <f t="shared" si="4"/>
        <v>1.56982</v>
      </c>
      <c r="AE29">
        <f t="shared" si="5"/>
        <v>2.6753657350000002</v>
      </c>
      <c r="AF29" s="9"/>
      <c r="AG29" s="22">
        <v>-4.2724599999999996E-3</v>
      </c>
      <c r="AH29" s="22">
        <v>177.60300000000001</v>
      </c>
      <c r="AI29" s="22">
        <v>-1.5777599999999999E-2</v>
      </c>
      <c r="AJ29" s="22">
        <v>19</v>
      </c>
      <c r="AK29" s="22">
        <v>-4.4982900000000003E-3</v>
      </c>
      <c r="AL29">
        <f t="shared" si="6"/>
        <v>15.7776</v>
      </c>
      <c r="AM29">
        <f t="shared" si="7"/>
        <v>-6.740916489599999E-2</v>
      </c>
      <c r="AP29" s="9"/>
      <c r="AQ29" s="22">
        <v>1.70425</v>
      </c>
      <c r="AR29" s="22">
        <v>227.05</v>
      </c>
      <c r="AS29" s="22">
        <v>-1.66077E-3</v>
      </c>
      <c r="AT29" s="22">
        <v>19</v>
      </c>
      <c r="AU29" s="22">
        <v>1.70319</v>
      </c>
      <c r="AV29">
        <f t="shared" si="8"/>
        <v>1.6607700000000001</v>
      </c>
      <c r="AW29">
        <f t="shared" si="9"/>
        <v>2.8303672725000002</v>
      </c>
      <c r="AX29" s="9"/>
      <c r="AY29" s="22">
        <v>-4.2724599999999996E-3</v>
      </c>
      <c r="AZ29" s="22">
        <v>261.39</v>
      </c>
      <c r="BA29" s="22">
        <v>-1.5756200000000001E-2</v>
      </c>
      <c r="BB29" s="22">
        <v>19</v>
      </c>
      <c r="BC29" s="22">
        <v>-4.5989999999999998E-3</v>
      </c>
      <c r="BD29">
        <f t="shared" si="10"/>
        <v>15.756200000000002</v>
      </c>
      <c r="BE29">
        <f t="shared" si="11"/>
        <v>-6.7317734251999994E-2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49.256599999999999</v>
      </c>
      <c r="I30" s="22">
        <v>-1.7404199999999999E-3</v>
      </c>
      <c r="J30" s="22">
        <v>20</v>
      </c>
      <c r="K30" s="22">
        <v>1.6989099999999999</v>
      </c>
      <c r="L30">
        <f t="shared" si="0"/>
        <v>1.7404199999999999</v>
      </c>
      <c r="M30">
        <f t="shared" si="1"/>
        <v>2.9573564723999999</v>
      </c>
      <c r="N30" s="9"/>
      <c r="O30" s="22">
        <v>7.6293900000000002E-4</v>
      </c>
      <c r="P30" s="22">
        <v>98.683000000000007</v>
      </c>
      <c r="Q30" s="22">
        <v>-1.58417E-2</v>
      </c>
      <c r="R30" s="22">
        <v>20</v>
      </c>
      <c r="S30" s="22">
        <v>5.7067900000000004E-4</v>
      </c>
      <c r="T30">
        <f t="shared" si="2"/>
        <v>15.841699999999999</v>
      </c>
      <c r="U30">
        <f t="shared" si="3"/>
        <v>1.20862507563E-2</v>
      </c>
      <c r="X30" s="9"/>
      <c r="Y30" s="22">
        <v>1.69922</v>
      </c>
      <c r="Z30" s="22">
        <v>128.13999999999999</v>
      </c>
      <c r="AA30" s="22">
        <v>-2.1945200000000002E-3</v>
      </c>
      <c r="AB30" s="22">
        <v>20</v>
      </c>
      <c r="AC30" s="22">
        <v>1.69922</v>
      </c>
      <c r="AD30">
        <f t="shared" si="4"/>
        <v>2.1945200000000002</v>
      </c>
      <c r="AE30">
        <f t="shared" si="5"/>
        <v>3.7289722744000002</v>
      </c>
      <c r="AF30" s="9"/>
      <c r="AG30" s="22">
        <v>7.6293900000000002E-4</v>
      </c>
      <c r="AH30" s="22">
        <v>177.613</v>
      </c>
      <c r="AI30" s="22">
        <v>-1.57745E-2</v>
      </c>
      <c r="AJ30" s="22">
        <v>20</v>
      </c>
      <c r="AK30" s="22">
        <v>5.8593700000000002E-4</v>
      </c>
      <c r="AL30">
        <f t="shared" si="6"/>
        <v>15.7745</v>
      </c>
      <c r="AM30">
        <f t="shared" si="7"/>
        <v>1.20349812555E-2</v>
      </c>
      <c r="AP30" s="9"/>
      <c r="AQ30" s="22">
        <v>1.69922</v>
      </c>
      <c r="AR30" s="22">
        <v>227.06</v>
      </c>
      <c r="AS30" s="22">
        <v>-2.2607399999999998E-3</v>
      </c>
      <c r="AT30" s="22">
        <v>20</v>
      </c>
      <c r="AU30" s="22">
        <v>1.6989099999999999</v>
      </c>
      <c r="AV30">
        <f t="shared" si="8"/>
        <v>2.2607399999999997</v>
      </c>
      <c r="AW30">
        <f t="shared" si="9"/>
        <v>3.8414946227999995</v>
      </c>
      <c r="AX30" s="9"/>
      <c r="AY30" s="22">
        <v>7.6293900000000002E-4</v>
      </c>
      <c r="AZ30" s="22">
        <v>261.39999999999998</v>
      </c>
      <c r="BA30" s="22">
        <v>-1.57501E-2</v>
      </c>
      <c r="BB30" s="22">
        <v>20</v>
      </c>
      <c r="BC30" s="22">
        <v>5.7678199999999997E-4</v>
      </c>
      <c r="BD30">
        <f t="shared" si="10"/>
        <v>15.7501</v>
      </c>
      <c r="BE30">
        <f t="shared" si="11"/>
        <v>1.2016365543900001E-2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49.266599999999997</v>
      </c>
      <c r="I31" s="22">
        <v>-2.3373399999999998E-3</v>
      </c>
      <c r="J31" s="22">
        <v>21</v>
      </c>
      <c r="K31" s="22">
        <v>1.6934199999999999</v>
      </c>
      <c r="L31">
        <f t="shared" si="0"/>
        <v>2.3373399999999998</v>
      </c>
      <c r="M31">
        <f t="shared" si="1"/>
        <v>3.9598746811999996</v>
      </c>
      <c r="N31" s="9"/>
      <c r="O31" s="22">
        <v>5.7983399999999999E-3</v>
      </c>
      <c r="P31" s="22">
        <v>98.693100000000001</v>
      </c>
      <c r="Q31" s="22">
        <v>-1.58447E-2</v>
      </c>
      <c r="R31" s="22">
        <v>21</v>
      </c>
      <c r="S31" s="22">
        <v>5.5725100000000001E-3</v>
      </c>
      <c r="T31">
        <f t="shared" si="2"/>
        <v>15.8447</v>
      </c>
      <c r="U31">
        <f t="shared" si="3"/>
        <v>9.1872957797999991E-2</v>
      </c>
      <c r="X31" s="9"/>
      <c r="Y31" s="22">
        <v>1.69418</v>
      </c>
      <c r="Z31" s="22">
        <v>128.15</v>
      </c>
      <c r="AA31" s="22">
        <v>-2.7789300000000002E-3</v>
      </c>
      <c r="AB31" s="22">
        <v>21</v>
      </c>
      <c r="AC31" s="22">
        <v>1.6934199999999999</v>
      </c>
      <c r="AD31">
        <f t="shared" si="4"/>
        <v>2.7789300000000003</v>
      </c>
      <c r="AE31">
        <f t="shared" si="5"/>
        <v>4.7080076274000007</v>
      </c>
      <c r="AF31" s="9"/>
      <c r="AG31" s="22">
        <v>5.7983399999999999E-3</v>
      </c>
      <c r="AH31" s="22">
        <v>177.624</v>
      </c>
      <c r="AI31" s="22">
        <v>-1.5771500000000001E-2</v>
      </c>
      <c r="AJ31" s="22">
        <v>21</v>
      </c>
      <c r="AK31" s="22">
        <v>5.6121799999999996E-3</v>
      </c>
      <c r="AL31">
        <f t="shared" si="6"/>
        <v>15.771500000000001</v>
      </c>
      <c r="AM31">
        <f t="shared" si="7"/>
        <v>9.1448519310000004E-2</v>
      </c>
      <c r="AP31" s="9"/>
      <c r="AQ31" s="22">
        <v>1.69418</v>
      </c>
      <c r="AR31" s="22">
        <v>227.07</v>
      </c>
      <c r="AS31" s="22">
        <v>-2.8381299999999999E-3</v>
      </c>
      <c r="AT31" s="22">
        <v>21</v>
      </c>
      <c r="AU31" s="22">
        <v>1.6934199999999999</v>
      </c>
      <c r="AV31">
        <f t="shared" si="8"/>
        <v>2.83813</v>
      </c>
      <c r="AW31">
        <f t="shared" si="9"/>
        <v>4.8083030834000002</v>
      </c>
      <c r="AX31" s="9"/>
      <c r="AY31" s="22">
        <v>5.7983399999999999E-3</v>
      </c>
      <c r="AZ31" s="22">
        <v>261.41000000000003</v>
      </c>
      <c r="BA31" s="22">
        <v>-1.5744000000000001E-2</v>
      </c>
      <c r="BB31" s="22">
        <v>21</v>
      </c>
      <c r="BC31" s="22">
        <v>5.5847199999999996E-3</v>
      </c>
      <c r="BD31">
        <f t="shared" si="10"/>
        <v>15.744000000000002</v>
      </c>
      <c r="BE31">
        <f t="shared" si="11"/>
        <v>9.1289064960000013E-2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49.276699999999998</v>
      </c>
      <c r="I32" s="22">
        <v>-2.9141200000000001E-3</v>
      </c>
      <c r="J32" s="22">
        <v>22</v>
      </c>
      <c r="K32" s="22">
        <v>1.6879299999999999</v>
      </c>
      <c r="L32">
        <f t="shared" si="0"/>
        <v>2.91412</v>
      </c>
      <c r="M32">
        <f t="shared" si="1"/>
        <v>4.9223857979999996</v>
      </c>
      <c r="N32" s="9"/>
      <c r="O32" s="22">
        <v>1.08337E-2</v>
      </c>
      <c r="P32" s="22">
        <v>98.703100000000006</v>
      </c>
      <c r="Q32" s="22">
        <v>-1.5847799999999999E-2</v>
      </c>
      <c r="R32" s="22">
        <v>22</v>
      </c>
      <c r="S32" s="22">
        <v>1.06079E-2</v>
      </c>
      <c r="T32">
        <f t="shared" si="2"/>
        <v>15.847799999999999</v>
      </c>
      <c r="U32">
        <f t="shared" si="3"/>
        <v>0.17169031086</v>
      </c>
      <c r="X32" s="9"/>
      <c r="Y32" s="22">
        <v>1.6891499999999999</v>
      </c>
      <c r="Z32" s="22">
        <v>128.16</v>
      </c>
      <c r="AA32" s="22">
        <v>-3.34045E-3</v>
      </c>
      <c r="AB32" s="22">
        <v>22</v>
      </c>
      <c r="AC32" s="22">
        <v>1.6885399999999999</v>
      </c>
      <c r="AD32">
        <f t="shared" si="4"/>
        <v>3.3404500000000001</v>
      </c>
      <c r="AE32">
        <f t="shared" si="5"/>
        <v>5.6425211175000003</v>
      </c>
      <c r="AF32" s="9"/>
      <c r="AG32" s="22">
        <v>1.08337E-2</v>
      </c>
      <c r="AH32" s="22">
        <v>177.63399999999999</v>
      </c>
      <c r="AI32" s="22">
        <v>-1.57745E-2</v>
      </c>
      <c r="AJ32" s="22">
        <v>22</v>
      </c>
      <c r="AK32" s="22">
        <v>1.06903E-2</v>
      </c>
      <c r="AL32">
        <f t="shared" si="6"/>
        <v>15.7745</v>
      </c>
      <c r="AM32">
        <f t="shared" si="7"/>
        <v>0.17089620065</v>
      </c>
      <c r="AP32" s="9"/>
      <c r="AQ32" s="22">
        <v>1.6891499999999999</v>
      </c>
      <c r="AR32" s="22">
        <v>227.08</v>
      </c>
      <c r="AS32" s="22">
        <v>-3.39355E-3</v>
      </c>
      <c r="AT32" s="22">
        <v>22</v>
      </c>
      <c r="AU32" s="22">
        <v>1.6885399999999999</v>
      </c>
      <c r="AV32">
        <f t="shared" si="8"/>
        <v>3.3935499999999998</v>
      </c>
      <c r="AW32">
        <f t="shared" si="9"/>
        <v>5.7322149824999995</v>
      </c>
      <c r="AX32" s="9"/>
      <c r="AY32" s="22">
        <v>1.08337E-2</v>
      </c>
      <c r="AZ32" s="22">
        <v>261.42</v>
      </c>
      <c r="BA32" s="22">
        <v>-1.57349E-2</v>
      </c>
      <c r="BB32" s="22">
        <v>22</v>
      </c>
      <c r="BC32" s="22">
        <v>1.06567E-2</v>
      </c>
      <c r="BD32">
        <f t="shared" si="10"/>
        <v>15.7349</v>
      </c>
      <c r="BE32">
        <f t="shared" si="11"/>
        <v>0.17046718613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49.286799999999999</v>
      </c>
      <c r="I33" s="22">
        <v>-3.46649E-3</v>
      </c>
      <c r="J33" s="22">
        <v>23</v>
      </c>
      <c r="K33" s="22">
        <v>1.6833499999999999</v>
      </c>
      <c r="L33">
        <f t="shared" si="0"/>
        <v>3.4664899999999998</v>
      </c>
      <c r="M33">
        <f t="shared" si="1"/>
        <v>5.8379504738999994</v>
      </c>
      <c r="N33" s="9"/>
      <c r="O33" s="22">
        <v>1.5869100000000001E-2</v>
      </c>
      <c r="P33" s="22">
        <v>98.713200000000001</v>
      </c>
      <c r="Q33" s="22">
        <v>-1.5847799999999999E-2</v>
      </c>
      <c r="R33" s="22">
        <v>23</v>
      </c>
      <c r="S33" s="22">
        <v>1.57593E-2</v>
      </c>
      <c r="T33">
        <f t="shared" si="2"/>
        <v>15.847799999999999</v>
      </c>
      <c r="U33">
        <f t="shared" si="3"/>
        <v>0.25149032298000001</v>
      </c>
      <c r="X33" s="9"/>
      <c r="Y33" s="22">
        <v>1.68411</v>
      </c>
      <c r="Z33" s="22">
        <v>128.16999999999999</v>
      </c>
      <c r="AA33" s="22">
        <v>-3.8702400000000001E-3</v>
      </c>
      <c r="AB33" s="22">
        <v>23</v>
      </c>
      <c r="AC33" s="22">
        <v>1.6833499999999999</v>
      </c>
      <c r="AD33">
        <f t="shared" si="4"/>
        <v>3.8702399999999999</v>
      </c>
      <c r="AE33">
        <f t="shared" si="5"/>
        <v>6.5179098864</v>
      </c>
      <c r="AF33" s="9"/>
      <c r="AG33" s="22">
        <v>1.5869100000000001E-2</v>
      </c>
      <c r="AH33" s="22">
        <v>177.64400000000001</v>
      </c>
      <c r="AI33" s="22">
        <v>-1.5783700000000001E-2</v>
      </c>
      <c r="AJ33" s="22">
        <v>23</v>
      </c>
      <c r="AK33" s="22">
        <v>1.5741000000000002E-2</v>
      </c>
      <c r="AL33">
        <f t="shared" si="6"/>
        <v>15.783700000000001</v>
      </c>
      <c r="AM33">
        <f t="shared" si="7"/>
        <v>0.25047311367000002</v>
      </c>
      <c r="AP33" s="9"/>
      <c r="AQ33" s="22">
        <v>1.68411</v>
      </c>
      <c r="AR33" s="22">
        <v>227.09</v>
      </c>
      <c r="AS33" s="22">
        <v>-3.9151000000000004E-3</v>
      </c>
      <c r="AT33" s="22">
        <v>23</v>
      </c>
      <c r="AU33" s="22">
        <v>1.6830400000000001</v>
      </c>
      <c r="AV33">
        <f t="shared" si="8"/>
        <v>3.9151000000000002</v>
      </c>
      <c r="AW33">
        <f t="shared" si="9"/>
        <v>6.5934590610000008</v>
      </c>
      <c r="AX33" s="9"/>
      <c r="AY33" s="22">
        <v>1.5869100000000001E-2</v>
      </c>
      <c r="AZ33" s="22">
        <v>261.43</v>
      </c>
      <c r="BA33" s="22">
        <v>-1.5728800000000001E-2</v>
      </c>
      <c r="BB33" s="22">
        <v>23</v>
      </c>
      <c r="BC33" s="22">
        <v>1.5716600000000001E-2</v>
      </c>
      <c r="BD33">
        <f t="shared" si="10"/>
        <v>15.728800000000001</v>
      </c>
      <c r="BE33">
        <f t="shared" si="11"/>
        <v>0.24960190008000002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49.296799999999998</v>
      </c>
      <c r="I34" s="22">
        <v>-3.9968900000000003E-3</v>
      </c>
      <c r="J34" s="22">
        <v>24</v>
      </c>
      <c r="K34" s="22">
        <v>1.6784699999999999</v>
      </c>
      <c r="L34">
        <f t="shared" si="0"/>
        <v>3.9968900000000005</v>
      </c>
      <c r="M34">
        <f t="shared" si="1"/>
        <v>6.7110980612000004</v>
      </c>
      <c r="N34" s="9"/>
      <c r="O34" s="22">
        <v>2.0904499999999999E-2</v>
      </c>
      <c r="P34" s="22">
        <v>98.723299999999995</v>
      </c>
      <c r="Q34" s="22">
        <v>-1.5847799999999999E-2</v>
      </c>
      <c r="R34" s="22">
        <v>24</v>
      </c>
      <c r="S34" s="22">
        <v>2.0834399999999999E-2</v>
      </c>
      <c r="T34">
        <f t="shared" si="2"/>
        <v>15.847799999999999</v>
      </c>
      <c r="U34">
        <f t="shared" si="3"/>
        <v>0.3312903351</v>
      </c>
      <c r="X34" s="9"/>
      <c r="Y34" s="22">
        <v>1.6790799999999999</v>
      </c>
      <c r="Z34" s="22">
        <v>128.18</v>
      </c>
      <c r="AA34" s="22">
        <v>-4.3817099999999996E-3</v>
      </c>
      <c r="AB34" s="22">
        <v>24</v>
      </c>
      <c r="AC34" s="22">
        <v>1.6781600000000001</v>
      </c>
      <c r="AD34">
        <f t="shared" si="4"/>
        <v>4.38171</v>
      </c>
      <c r="AE34">
        <f t="shared" si="5"/>
        <v>7.3572416267999996</v>
      </c>
      <c r="AF34" s="9"/>
      <c r="AG34" s="22">
        <v>2.0904499999999999E-2</v>
      </c>
      <c r="AH34" s="22">
        <v>177.654</v>
      </c>
      <c r="AI34" s="22">
        <v>-1.5777599999999999E-2</v>
      </c>
      <c r="AJ34" s="22">
        <v>24</v>
      </c>
      <c r="AK34" s="22">
        <v>2.07397E-2</v>
      </c>
      <c r="AL34">
        <f t="shared" si="6"/>
        <v>15.7776</v>
      </c>
      <c r="AM34">
        <f t="shared" si="7"/>
        <v>0.3298228392</v>
      </c>
      <c r="AP34" s="9"/>
      <c r="AQ34" s="22">
        <v>1.6790799999999999</v>
      </c>
      <c r="AR34" s="22">
        <v>227.1</v>
      </c>
      <c r="AS34" s="22">
        <v>-4.4198600000000003E-3</v>
      </c>
      <c r="AT34" s="22">
        <v>24</v>
      </c>
      <c r="AU34" s="22">
        <v>1.6787700000000001</v>
      </c>
      <c r="AV34">
        <f t="shared" si="8"/>
        <v>4.4198599999999999</v>
      </c>
      <c r="AW34">
        <f t="shared" si="9"/>
        <v>7.4212985287999995</v>
      </c>
      <c r="AX34" s="9"/>
      <c r="AY34" s="22">
        <v>2.0904499999999999E-2</v>
      </c>
      <c r="AZ34" s="22">
        <v>261.44</v>
      </c>
      <c r="BA34" s="22">
        <v>-1.57349E-2</v>
      </c>
      <c r="BB34" s="22">
        <v>24</v>
      </c>
      <c r="BC34" s="22">
        <v>2.0773300000000001E-2</v>
      </c>
      <c r="BD34">
        <f t="shared" si="10"/>
        <v>15.7349</v>
      </c>
      <c r="BE34">
        <f t="shared" si="11"/>
        <v>0.32893021704999997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49.306899999999999</v>
      </c>
      <c r="I35" s="22">
        <v>-4.5037799999999998E-3</v>
      </c>
      <c r="J35" s="22">
        <v>25</v>
      </c>
      <c r="K35" s="22">
        <v>1.6732800000000001</v>
      </c>
      <c r="L35">
        <f t="shared" si="0"/>
        <v>4.5037799999999999</v>
      </c>
      <c r="M35">
        <f t="shared" si="1"/>
        <v>7.5395078711999997</v>
      </c>
      <c r="N35" s="9"/>
      <c r="O35" s="22">
        <v>2.5939899999999998E-2</v>
      </c>
      <c r="P35" s="22">
        <v>98.7333</v>
      </c>
      <c r="Q35" s="22">
        <v>-1.5847799999999999E-2</v>
      </c>
      <c r="R35" s="22">
        <v>25</v>
      </c>
      <c r="S35" s="22">
        <v>2.5787399999999999E-2</v>
      </c>
      <c r="T35">
        <f t="shared" si="2"/>
        <v>15.847799999999999</v>
      </c>
      <c r="U35">
        <f t="shared" si="3"/>
        <v>0.41109034721999999</v>
      </c>
      <c r="X35" s="9"/>
      <c r="Y35" s="22">
        <v>1.67404</v>
      </c>
      <c r="Z35" s="22">
        <v>128.19</v>
      </c>
      <c r="AA35" s="22">
        <v>-4.8669400000000002E-3</v>
      </c>
      <c r="AB35" s="22">
        <v>25</v>
      </c>
      <c r="AC35" s="22">
        <v>1.6732800000000001</v>
      </c>
      <c r="AD35">
        <f t="shared" si="4"/>
        <v>4.8669400000000005</v>
      </c>
      <c r="AE35">
        <f t="shared" si="5"/>
        <v>8.1474522376000014</v>
      </c>
      <c r="AF35" s="9"/>
      <c r="AG35" s="22">
        <v>2.5939899999999998E-2</v>
      </c>
      <c r="AH35" s="22">
        <v>177.66399999999999</v>
      </c>
      <c r="AI35" s="22">
        <v>-1.57745E-2</v>
      </c>
      <c r="AJ35" s="22">
        <v>25</v>
      </c>
      <c r="AK35" s="22">
        <v>2.57568E-2</v>
      </c>
      <c r="AL35">
        <f t="shared" si="6"/>
        <v>15.7745</v>
      </c>
      <c r="AM35">
        <f t="shared" si="7"/>
        <v>0.40918895254999998</v>
      </c>
      <c r="AP35" s="9"/>
      <c r="AQ35" s="22">
        <v>1.67404</v>
      </c>
      <c r="AR35" s="22">
        <v>227.11</v>
      </c>
      <c r="AS35" s="22">
        <v>-4.8925799999999997E-3</v>
      </c>
      <c r="AT35" s="22">
        <v>25</v>
      </c>
      <c r="AU35" s="22">
        <v>1.6729700000000001</v>
      </c>
      <c r="AV35">
        <f t="shared" si="8"/>
        <v>4.8925799999999997</v>
      </c>
      <c r="AW35">
        <f t="shared" si="9"/>
        <v>8.1903746231999985</v>
      </c>
      <c r="AX35" s="9"/>
      <c r="AY35" s="22">
        <v>2.5939899999999998E-2</v>
      </c>
      <c r="AZ35" s="22">
        <v>261.45</v>
      </c>
      <c r="BA35" s="22">
        <v>-1.5741000000000002E-2</v>
      </c>
      <c r="BB35" s="22">
        <v>25</v>
      </c>
      <c r="BC35" s="22">
        <v>2.57935E-2</v>
      </c>
      <c r="BD35">
        <f t="shared" si="10"/>
        <v>15.741000000000001</v>
      </c>
      <c r="BE35">
        <f t="shared" si="11"/>
        <v>0.40831996590000003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49.317</v>
      </c>
      <c r="I36" s="22">
        <v>-4.9816900000000004E-3</v>
      </c>
      <c r="J36" s="22">
        <v>26</v>
      </c>
      <c r="K36" s="22">
        <v>1.6684000000000001</v>
      </c>
      <c r="L36">
        <f t="shared" si="0"/>
        <v>4.9816900000000004</v>
      </c>
      <c r="M36">
        <f t="shared" si="1"/>
        <v>8.3144904269000008</v>
      </c>
      <c r="N36" s="9"/>
      <c r="O36" s="22">
        <v>3.0975300000000001E-2</v>
      </c>
      <c r="P36" s="22">
        <v>98.743399999999994</v>
      </c>
      <c r="Q36" s="22">
        <v>-1.58447E-2</v>
      </c>
      <c r="R36" s="22">
        <v>26</v>
      </c>
      <c r="S36" s="22">
        <v>3.0847200000000002E-2</v>
      </c>
      <c r="T36">
        <f t="shared" si="2"/>
        <v>15.8447</v>
      </c>
      <c r="U36">
        <f t="shared" si="3"/>
        <v>0.49079433590999999</v>
      </c>
      <c r="X36" s="9"/>
      <c r="Y36" s="22">
        <v>1.6690100000000001</v>
      </c>
      <c r="Z36" s="22">
        <v>128.19999999999999</v>
      </c>
      <c r="AA36" s="22">
        <v>-5.3192100000000004E-3</v>
      </c>
      <c r="AB36" s="22">
        <v>26</v>
      </c>
      <c r="AC36" s="22">
        <v>1.6677900000000001</v>
      </c>
      <c r="AD36">
        <f t="shared" si="4"/>
        <v>5.31921</v>
      </c>
      <c r="AE36">
        <f t="shared" si="5"/>
        <v>8.8778146821000004</v>
      </c>
      <c r="AF36" s="9"/>
      <c r="AG36" s="22">
        <v>3.0975300000000001E-2</v>
      </c>
      <c r="AH36" s="22">
        <v>177.67400000000001</v>
      </c>
      <c r="AI36" s="22">
        <v>-1.5768399999999998E-2</v>
      </c>
      <c r="AJ36" s="22">
        <v>26</v>
      </c>
      <c r="AK36" s="22">
        <v>3.0862400000000002E-2</v>
      </c>
      <c r="AL36">
        <f t="shared" si="6"/>
        <v>15.768399999999998</v>
      </c>
      <c r="AM36">
        <f t="shared" si="7"/>
        <v>0.48843092051999992</v>
      </c>
      <c r="AP36" s="9"/>
      <c r="AQ36" s="22">
        <v>1.6690100000000001</v>
      </c>
      <c r="AR36" s="22">
        <v>227.12</v>
      </c>
      <c r="AS36" s="22">
        <v>-5.33447E-3</v>
      </c>
      <c r="AT36" s="22">
        <v>26</v>
      </c>
      <c r="AU36" s="22">
        <v>1.6684000000000001</v>
      </c>
      <c r="AV36">
        <f t="shared" si="8"/>
        <v>5.3344699999999996</v>
      </c>
      <c r="AW36">
        <f t="shared" si="9"/>
        <v>8.9032837747000002</v>
      </c>
      <c r="AX36" s="9"/>
      <c r="AY36" s="22">
        <v>3.0975300000000001E-2</v>
      </c>
      <c r="AZ36" s="22">
        <v>261.45999999999998</v>
      </c>
      <c r="BA36" s="22">
        <v>-1.5741000000000002E-2</v>
      </c>
      <c r="BB36" s="22">
        <v>26</v>
      </c>
      <c r="BC36" s="22">
        <v>3.0831899999999999E-2</v>
      </c>
      <c r="BD36">
        <f t="shared" si="10"/>
        <v>15.741000000000001</v>
      </c>
      <c r="BE36">
        <f t="shared" si="11"/>
        <v>0.48758219730000008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49.327100000000002</v>
      </c>
      <c r="I37" s="22">
        <v>-5.4321300000000003E-3</v>
      </c>
      <c r="J37" s="22">
        <v>27</v>
      </c>
      <c r="K37" s="22">
        <v>1.6629</v>
      </c>
      <c r="L37">
        <f t="shared" si="0"/>
        <v>5.4321299999999999</v>
      </c>
      <c r="M37">
        <f t="shared" si="1"/>
        <v>9.0389013561000002</v>
      </c>
      <c r="N37" s="9"/>
      <c r="O37" s="22">
        <v>3.60107E-2</v>
      </c>
      <c r="P37" s="22">
        <v>98.753500000000003</v>
      </c>
      <c r="Q37" s="22">
        <v>-1.5847799999999999E-2</v>
      </c>
      <c r="R37" s="22">
        <v>27</v>
      </c>
      <c r="S37" s="22">
        <v>3.59528E-2</v>
      </c>
      <c r="T37">
        <f t="shared" si="2"/>
        <v>15.847799999999999</v>
      </c>
      <c r="U37">
        <f t="shared" si="3"/>
        <v>0.57069037146000001</v>
      </c>
      <c r="X37" s="9"/>
      <c r="Y37" s="22">
        <v>1.6639699999999999</v>
      </c>
      <c r="Z37" s="22">
        <v>128.21100000000001</v>
      </c>
      <c r="AA37" s="22">
        <v>-5.7464600000000001E-3</v>
      </c>
      <c r="AB37" s="22">
        <v>27</v>
      </c>
      <c r="AC37" s="22">
        <v>1.6632100000000001</v>
      </c>
      <c r="AD37">
        <f t="shared" si="4"/>
        <v>5.7464599999999999</v>
      </c>
      <c r="AE37">
        <f t="shared" si="5"/>
        <v>9.5619370461999988</v>
      </c>
      <c r="AF37" s="9"/>
      <c r="AG37" s="22">
        <v>3.60107E-2</v>
      </c>
      <c r="AH37" s="22">
        <v>177.684</v>
      </c>
      <c r="AI37" s="22">
        <v>-1.57623E-2</v>
      </c>
      <c r="AJ37" s="22">
        <v>27</v>
      </c>
      <c r="AK37" s="22">
        <v>3.5897800000000001E-2</v>
      </c>
      <c r="AL37">
        <f t="shared" si="6"/>
        <v>15.7623</v>
      </c>
      <c r="AM37">
        <f t="shared" si="7"/>
        <v>0.56761145661000001</v>
      </c>
      <c r="AP37" s="9"/>
      <c r="AQ37" s="22">
        <v>1.6639699999999999</v>
      </c>
      <c r="AR37" s="22">
        <v>227.13</v>
      </c>
      <c r="AS37" s="22">
        <v>-5.7495100000000002E-3</v>
      </c>
      <c r="AT37" s="22">
        <v>27</v>
      </c>
      <c r="AU37" s="22">
        <v>1.6632100000000001</v>
      </c>
      <c r="AV37">
        <f t="shared" si="8"/>
        <v>5.7495099999999999</v>
      </c>
      <c r="AW37">
        <f t="shared" si="9"/>
        <v>9.5670121546999987</v>
      </c>
      <c r="AX37" s="9"/>
      <c r="AY37" s="22">
        <v>3.60107E-2</v>
      </c>
      <c r="AZ37" s="22">
        <v>261.471</v>
      </c>
      <c r="BA37" s="22">
        <v>-1.5741000000000002E-2</v>
      </c>
      <c r="BB37" s="22">
        <v>27</v>
      </c>
      <c r="BC37" s="22">
        <v>3.5848999999999999E-2</v>
      </c>
      <c r="BD37">
        <f t="shared" si="10"/>
        <v>15.741000000000001</v>
      </c>
      <c r="BE37">
        <f t="shared" si="11"/>
        <v>0.56684442870000007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49.3371</v>
      </c>
      <c r="I38" s="22">
        <v>-5.85938E-3</v>
      </c>
      <c r="J38" s="22">
        <v>28</v>
      </c>
      <c r="K38" s="22">
        <v>1.65802</v>
      </c>
      <c r="L38">
        <f t="shared" si="0"/>
        <v>5.8593799999999998</v>
      </c>
      <c r="M38">
        <f t="shared" si="1"/>
        <v>9.7203598572000001</v>
      </c>
      <c r="N38" s="9"/>
      <c r="O38" s="22">
        <v>4.1046100000000002E-2</v>
      </c>
      <c r="P38" s="22">
        <v>98.763499999999993</v>
      </c>
      <c r="Q38" s="22">
        <v>-1.5850800000000002E-2</v>
      </c>
      <c r="R38" s="22">
        <v>28</v>
      </c>
      <c r="S38" s="22">
        <v>4.0914899999999997E-2</v>
      </c>
      <c r="T38">
        <f t="shared" si="2"/>
        <v>15.850800000000001</v>
      </c>
      <c r="U38">
        <f t="shared" si="3"/>
        <v>0.6506135218800001</v>
      </c>
      <c r="X38" s="9"/>
      <c r="Y38" s="22">
        <v>1.6589400000000001</v>
      </c>
      <c r="Z38" s="22">
        <v>128.221</v>
      </c>
      <c r="AA38" s="22">
        <v>-6.1462399999999999E-3</v>
      </c>
      <c r="AB38" s="22">
        <v>28</v>
      </c>
      <c r="AC38" s="22">
        <v>1.65771</v>
      </c>
      <c r="AD38">
        <f t="shared" si="4"/>
        <v>6.1462399999999997</v>
      </c>
      <c r="AE38">
        <f t="shared" si="5"/>
        <v>10.196243385600001</v>
      </c>
      <c r="AF38" s="9"/>
      <c r="AG38" s="22">
        <v>4.1046100000000002E-2</v>
      </c>
      <c r="AH38" s="22">
        <v>177.69399999999999</v>
      </c>
      <c r="AI38" s="22">
        <v>-1.57623E-2</v>
      </c>
      <c r="AJ38" s="22">
        <v>28</v>
      </c>
      <c r="AK38" s="22">
        <v>4.09729E-2</v>
      </c>
      <c r="AL38">
        <f t="shared" si="6"/>
        <v>15.7623</v>
      </c>
      <c r="AM38">
        <f t="shared" si="7"/>
        <v>0.64698094203000001</v>
      </c>
      <c r="AP38" s="9"/>
      <c r="AQ38" s="22">
        <v>1.6589400000000001</v>
      </c>
      <c r="AR38" s="22">
        <v>227.14</v>
      </c>
      <c r="AS38" s="22">
        <v>-6.1462399999999999E-3</v>
      </c>
      <c r="AT38" s="22">
        <v>28</v>
      </c>
      <c r="AU38" s="22">
        <v>1.65863</v>
      </c>
      <c r="AV38">
        <f t="shared" si="8"/>
        <v>6.1462399999999997</v>
      </c>
      <c r="AW38">
        <f t="shared" si="9"/>
        <v>10.196243385600001</v>
      </c>
      <c r="AX38" s="9"/>
      <c r="AY38" s="22">
        <v>4.1046100000000002E-2</v>
      </c>
      <c r="AZ38" s="22">
        <v>261.48099999999999</v>
      </c>
      <c r="BA38" s="22">
        <v>-1.5728800000000001E-2</v>
      </c>
      <c r="BB38" s="22">
        <v>28</v>
      </c>
      <c r="BC38" s="22">
        <v>4.0939299999999998E-2</v>
      </c>
      <c r="BD38">
        <f t="shared" si="10"/>
        <v>15.728800000000001</v>
      </c>
      <c r="BE38">
        <f t="shared" si="11"/>
        <v>0.6456058976800001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49.347200000000001</v>
      </c>
      <c r="I39" s="22">
        <v>-6.2622099999999998E-3</v>
      </c>
      <c r="J39" s="22">
        <v>29</v>
      </c>
      <c r="K39" s="22">
        <v>1.65344</v>
      </c>
      <c r="L39">
        <f t="shared" si="0"/>
        <v>6.2622099999999996</v>
      </c>
      <c r="M39">
        <f t="shared" si="1"/>
        <v>10.357069118999998</v>
      </c>
      <c r="N39" s="9"/>
      <c r="O39" s="22">
        <v>4.6081499999999997E-2</v>
      </c>
      <c r="P39" s="22">
        <v>98.773600000000002</v>
      </c>
      <c r="Q39" s="22">
        <v>-1.5853900000000001E-2</v>
      </c>
      <c r="R39" s="22">
        <v>29</v>
      </c>
      <c r="S39" s="22">
        <v>4.5956400000000001E-2</v>
      </c>
      <c r="T39">
        <f t="shared" si="2"/>
        <v>15.853900000000001</v>
      </c>
      <c r="U39">
        <f t="shared" si="3"/>
        <v>0.73057149285</v>
      </c>
      <c r="X39" s="9"/>
      <c r="Y39" s="22">
        <v>1.6538999999999999</v>
      </c>
      <c r="Z39" s="22">
        <v>128.23099999999999</v>
      </c>
      <c r="AA39" s="22">
        <v>-6.5277099999999999E-3</v>
      </c>
      <c r="AB39" s="22">
        <v>29</v>
      </c>
      <c r="AC39" s="22">
        <v>1.65283</v>
      </c>
      <c r="AD39">
        <f t="shared" si="4"/>
        <v>6.5277099999999999</v>
      </c>
      <c r="AE39">
        <f t="shared" si="5"/>
        <v>10.796179569</v>
      </c>
      <c r="AF39" s="9"/>
      <c r="AG39" s="22">
        <v>4.6081499999999997E-2</v>
      </c>
      <c r="AH39" s="22">
        <v>177.70400000000001</v>
      </c>
      <c r="AI39" s="22">
        <v>-1.5753199999999998E-2</v>
      </c>
      <c r="AJ39" s="22">
        <v>29</v>
      </c>
      <c r="AK39" s="22">
        <v>4.5947300000000003E-2</v>
      </c>
      <c r="AL39">
        <f t="shared" si="6"/>
        <v>15.753199999999998</v>
      </c>
      <c r="AM39">
        <f t="shared" si="7"/>
        <v>0.72593108579999988</v>
      </c>
      <c r="AP39" s="9"/>
      <c r="AQ39" s="22">
        <v>1.6538999999999999</v>
      </c>
      <c r="AR39" s="22">
        <v>227.15100000000001</v>
      </c>
      <c r="AS39" s="22">
        <v>-6.5216099999999997E-3</v>
      </c>
      <c r="AT39" s="22">
        <v>29</v>
      </c>
      <c r="AU39" s="22">
        <v>1.65283</v>
      </c>
      <c r="AV39">
        <f t="shared" si="8"/>
        <v>6.5216099999999999</v>
      </c>
      <c r="AW39">
        <f t="shared" si="9"/>
        <v>10.786090779</v>
      </c>
      <c r="AX39" s="9"/>
      <c r="AY39" s="22">
        <v>4.6081499999999997E-2</v>
      </c>
      <c r="AZ39" s="22">
        <v>261.49099999999999</v>
      </c>
      <c r="BA39" s="22">
        <v>-1.5731800000000001E-2</v>
      </c>
      <c r="BB39" s="22">
        <v>29</v>
      </c>
      <c r="BC39" s="22">
        <v>4.5910600000000003E-2</v>
      </c>
      <c r="BD39">
        <f t="shared" si="10"/>
        <v>15.7318</v>
      </c>
      <c r="BE39">
        <f t="shared" si="11"/>
        <v>0.7249449416999999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49.357300000000002</v>
      </c>
      <c r="I40" s="22">
        <v>-6.6528300000000002E-3</v>
      </c>
      <c r="J40" s="22">
        <v>30</v>
      </c>
      <c r="K40" s="22">
        <v>1.64825</v>
      </c>
      <c r="L40">
        <f t="shared" si="0"/>
        <v>6.6528299999999998</v>
      </c>
      <c r="M40">
        <f t="shared" si="1"/>
        <v>10.9695852738</v>
      </c>
      <c r="N40" s="9"/>
      <c r="O40" s="22">
        <v>5.11169E-2</v>
      </c>
      <c r="P40" s="22">
        <v>98.783699999999996</v>
      </c>
      <c r="Q40" s="22">
        <v>-1.5850800000000002E-2</v>
      </c>
      <c r="R40" s="22">
        <v>30</v>
      </c>
      <c r="S40" s="22">
        <v>5.1040599999999998E-2</v>
      </c>
      <c r="T40">
        <f t="shared" si="2"/>
        <v>15.850800000000001</v>
      </c>
      <c r="U40">
        <f t="shared" si="3"/>
        <v>0.81024375852000008</v>
      </c>
      <c r="X40" s="9"/>
      <c r="Y40" s="22">
        <v>1.64886</v>
      </c>
      <c r="Z40" s="22">
        <v>128.24100000000001</v>
      </c>
      <c r="AA40" s="22">
        <v>-6.8969699999999997E-3</v>
      </c>
      <c r="AB40" s="22">
        <v>30</v>
      </c>
      <c r="AC40" s="22">
        <v>1.64795</v>
      </c>
      <c r="AD40">
        <f t="shared" si="4"/>
        <v>6.8969699999999996</v>
      </c>
      <c r="AE40">
        <f t="shared" si="5"/>
        <v>11.372137954199999</v>
      </c>
      <c r="AF40" s="9"/>
      <c r="AG40" s="22">
        <v>5.11169E-2</v>
      </c>
      <c r="AH40" s="22">
        <v>177.714</v>
      </c>
      <c r="AI40" s="22">
        <v>-1.5753199999999998E-2</v>
      </c>
      <c r="AJ40" s="22">
        <v>30</v>
      </c>
      <c r="AK40" s="22">
        <v>5.0988800000000001E-2</v>
      </c>
      <c r="AL40">
        <f t="shared" si="6"/>
        <v>15.753199999999998</v>
      </c>
      <c r="AM40">
        <f t="shared" si="7"/>
        <v>0.80525474907999994</v>
      </c>
      <c r="AP40" s="9"/>
      <c r="AQ40" s="22">
        <v>1.64886</v>
      </c>
      <c r="AR40" s="22">
        <v>227.161</v>
      </c>
      <c r="AS40" s="22">
        <v>-6.8817100000000001E-3</v>
      </c>
      <c r="AT40" s="22">
        <v>30</v>
      </c>
      <c r="AU40" s="22">
        <v>1.64825</v>
      </c>
      <c r="AV40">
        <f t="shared" si="8"/>
        <v>6.88171</v>
      </c>
      <c r="AW40">
        <f t="shared" si="9"/>
        <v>11.3469763506</v>
      </c>
      <c r="AX40" s="9"/>
      <c r="AY40" s="22">
        <v>5.11169E-2</v>
      </c>
      <c r="AZ40" s="22">
        <v>261.50099999999998</v>
      </c>
      <c r="BA40" s="22">
        <v>-1.5725699999999999E-2</v>
      </c>
      <c r="BB40" s="22">
        <v>30</v>
      </c>
      <c r="BC40" s="22">
        <v>5.0994900000000003E-2</v>
      </c>
      <c r="BD40">
        <f t="shared" si="10"/>
        <v>15.725699999999998</v>
      </c>
      <c r="BE40">
        <f t="shared" si="11"/>
        <v>0.80384903432999988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49.3673</v>
      </c>
      <c r="I41" s="22">
        <v>-7.02515E-3</v>
      </c>
      <c r="J41" s="22">
        <v>31</v>
      </c>
      <c r="K41" s="22">
        <v>1.64337</v>
      </c>
      <c r="L41">
        <f t="shared" si="0"/>
        <v>7.02515</v>
      </c>
      <c r="M41">
        <f t="shared" si="1"/>
        <v>11.5481523245</v>
      </c>
      <c r="N41" s="9"/>
      <c r="O41" s="22">
        <v>5.6152300000000002E-2</v>
      </c>
      <c r="P41" s="22">
        <v>98.793800000000005</v>
      </c>
      <c r="Q41" s="22">
        <v>-1.5847799999999999E-2</v>
      </c>
      <c r="R41" s="22">
        <v>31</v>
      </c>
      <c r="S41" s="22">
        <v>5.5633500000000002E-2</v>
      </c>
      <c r="T41">
        <f t="shared" si="2"/>
        <v>15.847799999999999</v>
      </c>
      <c r="U41">
        <f t="shared" si="3"/>
        <v>0.88989041993999995</v>
      </c>
      <c r="X41" s="9"/>
      <c r="Y41" s="22">
        <v>1.6438299999999999</v>
      </c>
      <c r="Z41" s="22">
        <v>128.251</v>
      </c>
      <c r="AA41" s="22">
        <v>-7.2418200000000004E-3</v>
      </c>
      <c r="AB41" s="22">
        <v>31</v>
      </c>
      <c r="AC41" s="22">
        <v>1.64307</v>
      </c>
      <c r="AD41">
        <f t="shared" si="4"/>
        <v>7.2418200000000006</v>
      </c>
      <c r="AE41">
        <f t="shared" si="5"/>
        <v>11.904320970600001</v>
      </c>
      <c r="AF41" s="9"/>
      <c r="AG41" s="22">
        <v>5.6152300000000002E-2</v>
      </c>
      <c r="AH41" s="22">
        <v>177.72399999999999</v>
      </c>
      <c r="AI41" s="22">
        <v>-1.57471E-2</v>
      </c>
      <c r="AJ41" s="22">
        <v>31</v>
      </c>
      <c r="AK41" s="22">
        <v>5.5664100000000001E-2</v>
      </c>
      <c r="AL41">
        <f t="shared" si="6"/>
        <v>15.7471</v>
      </c>
      <c r="AM41">
        <f t="shared" si="7"/>
        <v>0.88423588333000003</v>
      </c>
      <c r="AP41" s="9"/>
      <c r="AQ41" s="22">
        <v>1.6438299999999999</v>
      </c>
      <c r="AR41" s="22">
        <v>227.17099999999999</v>
      </c>
      <c r="AS41" s="22">
        <v>-7.2143600000000004E-3</v>
      </c>
      <c r="AT41" s="22">
        <v>31</v>
      </c>
      <c r="AU41" s="22">
        <v>1.64307</v>
      </c>
      <c r="AV41">
        <f t="shared" si="8"/>
        <v>7.2143600000000001</v>
      </c>
      <c r="AW41">
        <f t="shared" si="9"/>
        <v>11.859181398799999</v>
      </c>
      <c r="AX41" s="9"/>
      <c r="AY41" s="22">
        <v>5.6152300000000002E-2</v>
      </c>
      <c r="AZ41" s="22">
        <v>261.51100000000002</v>
      </c>
      <c r="BA41" s="22">
        <v>-1.5725699999999999E-2</v>
      </c>
      <c r="BB41" s="22">
        <v>31</v>
      </c>
      <c r="BC41" s="22">
        <v>5.5572499999999997E-2</v>
      </c>
      <c r="BD41">
        <f t="shared" si="10"/>
        <v>15.725699999999998</v>
      </c>
      <c r="BE41">
        <f t="shared" si="11"/>
        <v>0.88303422410999988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49.377400000000002</v>
      </c>
      <c r="I42" s="22">
        <v>-7.3791500000000001E-3</v>
      </c>
      <c r="J42" s="22">
        <v>32</v>
      </c>
      <c r="K42" s="22">
        <v>1.63788</v>
      </c>
      <c r="L42">
        <f t="shared" si="0"/>
        <v>7.3791500000000001</v>
      </c>
      <c r="M42">
        <f t="shared" si="1"/>
        <v>12.092877228500001</v>
      </c>
      <c r="N42" s="9"/>
      <c r="O42" s="22">
        <v>6.1187699999999998E-2</v>
      </c>
      <c r="P42" s="22">
        <v>98.803799999999995</v>
      </c>
      <c r="Q42" s="22">
        <v>-1.5838600000000001E-2</v>
      </c>
      <c r="R42" s="22">
        <v>32</v>
      </c>
      <c r="S42" s="22">
        <v>6.0577400000000003E-2</v>
      </c>
      <c r="T42">
        <f t="shared" si="2"/>
        <v>15.838600000000001</v>
      </c>
      <c r="U42">
        <f t="shared" si="3"/>
        <v>0.96912750522000002</v>
      </c>
      <c r="X42" s="9"/>
      <c r="Y42" s="22">
        <v>1.63879</v>
      </c>
      <c r="Z42" s="22">
        <v>128.261</v>
      </c>
      <c r="AA42" s="22">
        <v>-7.57751E-3</v>
      </c>
      <c r="AB42" s="22">
        <v>32</v>
      </c>
      <c r="AC42" s="22">
        <v>1.63788</v>
      </c>
      <c r="AD42">
        <f t="shared" si="4"/>
        <v>7.5775100000000002</v>
      </c>
      <c r="AE42">
        <f t="shared" si="5"/>
        <v>12.417947612900001</v>
      </c>
      <c r="AF42" s="9"/>
      <c r="AG42" s="22">
        <v>6.1187699999999998E-2</v>
      </c>
      <c r="AH42" s="22">
        <v>177.73400000000001</v>
      </c>
      <c r="AI42" s="22">
        <v>-1.5744000000000001E-2</v>
      </c>
      <c r="AJ42" s="22">
        <v>32</v>
      </c>
      <c r="AK42" s="22">
        <v>6.0668899999999998E-2</v>
      </c>
      <c r="AL42">
        <f t="shared" si="6"/>
        <v>15.744000000000002</v>
      </c>
      <c r="AM42">
        <f t="shared" si="7"/>
        <v>0.96333914880000004</v>
      </c>
      <c r="AP42" s="9"/>
      <c r="AQ42" s="22">
        <v>1.63879</v>
      </c>
      <c r="AR42" s="22">
        <v>227.18100000000001</v>
      </c>
      <c r="AS42" s="22">
        <v>-7.55005E-3</v>
      </c>
      <c r="AT42" s="22">
        <v>32</v>
      </c>
      <c r="AU42" s="22">
        <v>1.63788</v>
      </c>
      <c r="AV42">
        <f t="shared" si="8"/>
        <v>7.5500499999999997</v>
      </c>
      <c r="AW42">
        <f t="shared" si="9"/>
        <v>12.3729464395</v>
      </c>
      <c r="AX42" s="9"/>
      <c r="AY42" s="22">
        <v>6.1187699999999998E-2</v>
      </c>
      <c r="AZ42" s="22">
        <v>261.52100000000002</v>
      </c>
      <c r="BA42" s="22">
        <v>-1.5722699999999999E-2</v>
      </c>
      <c r="BB42" s="22">
        <v>32</v>
      </c>
      <c r="BC42" s="22">
        <v>6.0668899999999998E-2</v>
      </c>
      <c r="BD42">
        <f t="shared" si="10"/>
        <v>15.7227</v>
      </c>
      <c r="BE42">
        <f t="shared" si="11"/>
        <v>0.96203585078999998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49.387500000000003</v>
      </c>
      <c r="I43" s="22">
        <v>-7.7178999999999998E-3</v>
      </c>
      <c r="J43" s="22">
        <v>33</v>
      </c>
      <c r="K43" s="22">
        <v>1.633</v>
      </c>
      <c r="L43">
        <f t="shared" si="0"/>
        <v>7.7179000000000002</v>
      </c>
      <c r="M43">
        <f t="shared" si="1"/>
        <v>12.609196304000001</v>
      </c>
      <c r="N43" s="9"/>
      <c r="O43" s="22">
        <v>6.6223099999999993E-2</v>
      </c>
      <c r="P43" s="22">
        <v>98.813900000000004</v>
      </c>
      <c r="Q43" s="22">
        <v>-1.5835599999999998E-2</v>
      </c>
      <c r="R43" s="22">
        <v>33</v>
      </c>
      <c r="S43" s="22">
        <v>6.5643300000000002E-2</v>
      </c>
      <c r="T43">
        <f t="shared" si="2"/>
        <v>15.835599999999998</v>
      </c>
      <c r="U43">
        <f t="shared" si="3"/>
        <v>1.0486825223599998</v>
      </c>
      <c r="X43" s="9"/>
      <c r="Y43" s="22">
        <v>1.6337600000000001</v>
      </c>
      <c r="Z43" s="22">
        <v>128.27099999999999</v>
      </c>
      <c r="AA43" s="22">
        <v>-7.901E-3</v>
      </c>
      <c r="AB43" s="22">
        <v>33</v>
      </c>
      <c r="AC43" s="22">
        <v>1.6333</v>
      </c>
      <c r="AD43">
        <f t="shared" si="4"/>
        <v>7.9009999999999998</v>
      </c>
      <c r="AE43">
        <f t="shared" si="5"/>
        <v>12.90833776</v>
      </c>
      <c r="AF43" s="9"/>
      <c r="AG43" s="22">
        <v>6.6223099999999993E-2</v>
      </c>
      <c r="AH43" s="22">
        <v>177.744</v>
      </c>
      <c r="AI43" s="22">
        <v>-1.5737899999999999E-2</v>
      </c>
      <c r="AJ43" s="22">
        <v>33</v>
      </c>
      <c r="AK43" s="22">
        <v>6.5551799999999993E-2</v>
      </c>
      <c r="AL43">
        <f t="shared" si="6"/>
        <v>15.7379</v>
      </c>
      <c r="AM43">
        <f t="shared" si="7"/>
        <v>1.0422125254899999</v>
      </c>
      <c r="AP43" s="9"/>
      <c r="AQ43" s="22">
        <v>1.6337600000000001</v>
      </c>
      <c r="AR43" s="22">
        <v>227.191</v>
      </c>
      <c r="AS43" s="22">
        <v>-7.8582800000000005E-3</v>
      </c>
      <c r="AT43" s="22">
        <v>33</v>
      </c>
      <c r="AU43" s="22">
        <v>1.6333</v>
      </c>
      <c r="AV43">
        <f t="shared" si="8"/>
        <v>7.8582800000000006</v>
      </c>
      <c r="AW43">
        <f t="shared" si="9"/>
        <v>12.838543532800001</v>
      </c>
      <c r="AX43" s="9"/>
      <c r="AY43" s="22">
        <v>6.6223099999999993E-2</v>
      </c>
      <c r="AZ43" s="22">
        <v>261.53100000000001</v>
      </c>
      <c r="BA43" s="22">
        <v>-1.5716600000000001E-2</v>
      </c>
      <c r="BB43" s="22">
        <v>33</v>
      </c>
      <c r="BC43" s="22">
        <v>6.5673800000000004E-2</v>
      </c>
      <c r="BD43">
        <f t="shared" si="10"/>
        <v>15.716600000000001</v>
      </c>
      <c r="BE43">
        <f t="shared" si="11"/>
        <v>1.04080197346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49.397599999999997</v>
      </c>
      <c r="I44" s="22">
        <v>-8.04443E-3</v>
      </c>
      <c r="J44" s="22">
        <v>34</v>
      </c>
      <c r="K44" s="22">
        <v>1.6287199999999999</v>
      </c>
      <c r="L44">
        <f t="shared" si="0"/>
        <v>8.0444300000000002</v>
      </c>
      <c r="M44">
        <f t="shared" si="1"/>
        <v>13.102124029600001</v>
      </c>
      <c r="N44" s="9"/>
      <c r="O44" s="22">
        <v>7.1258500000000002E-2</v>
      </c>
      <c r="P44" s="22">
        <v>98.823999999999998</v>
      </c>
      <c r="Q44" s="22">
        <v>-1.5832499999999999E-2</v>
      </c>
      <c r="R44" s="22">
        <v>34</v>
      </c>
      <c r="S44" s="22">
        <v>7.07092E-2</v>
      </c>
      <c r="T44">
        <f t="shared" si="2"/>
        <v>15.8325</v>
      </c>
      <c r="U44">
        <f t="shared" si="3"/>
        <v>1.1282002012500001</v>
      </c>
      <c r="X44" s="9"/>
      <c r="Y44" s="22">
        <v>1.6287199999999999</v>
      </c>
      <c r="Z44" s="22">
        <v>128.28100000000001</v>
      </c>
      <c r="AA44" s="22">
        <v>-8.2092299999999997E-3</v>
      </c>
      <c r="AB44" s="22">
        <v>34</v>
      </c>
      <c r="AC44" s="22">
        <v>1.6287199999999999</v>
      </c>
      <c r="AD44">
        <f t="shared" si="4"/>
        <v>8.2092299999999998</v>
      </c>
      <c r="AE44">
        <f t="shared" si="5"/>
        <v>13.370537085599999</v>
      </c>
      <c r="AF44" s="9"/>
      <c r="AG44" s="22">
        <v>7.1258500000000002E-2</v>
      </c>
      <c r="AH44" s="22">
        <v>177.75399999999999</v>
      </c>
      <c r="AI44" s="22">
        <v>-1.57349E-2</v>
      </c>
      <c r="AJ44" s="22">
        <v>34</v>
      </c>
      <c r="AK44" s="22">
        <v>7.0678699999999997E-2</v>
      </c>
      <c r="AL44">
        <f t="shared" si="6"/>
        <v>15.7349</v>
      </c>
      <c r="AM44">
        <f t="shared" si="7"/>
        <v>1.1212453716499999</v>
      </c>
      <c r="AP44" s="9"/>
      <c r="AQ44" s="22">
        <v>1.6287199999999999</v>
      </c>
      <c r="AR44" s="22">
        <v>227.20099999999999</v>
      </c>
      <c r="AS44" s="22">
        <v>-8.1603999999999999E-3</v>
      </c>
      <c r="AT44" s="22">
        <v>34</v>
      </c>
      <c r="AU44" s="22">
        <v>1.6281099999999999</v>
      </c>
      <c r="AV44">
        <f t="shared" si="8"/>
        <v>8.1603999999999992</v>
      </c>
      <c r="AW44">
        <f t="shared" si="9"/>
        <v>13.291006687999998</v>
      </c>
      <c r="AX44" s="9"/>
      <c r="AY44" s="22">
        <v>7.1258500000000002E-2</v>
      </c>
      <c r="AZ44" s="22">
        <v>261.541</v>
      </c>
      <c r="BA44" s="22">
        <v>-1.5713499999999998E-2</v>
      </c>
      <c r="BB44" s="22">
        <v>34</v>
      </c>
      <c r="BC44" s="22">
        <v>7.0739700000000003E-2</v>
      </c>
      <c r="BD44">
        <f t="shared" si="10"/>
        <v>15.713499999999998</v>
      </c>
      <c r="BE44">
        <f t="shared" si="11"/>
        <v>1.1197204397499998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49.407600000000002</v>
      </c>
      <c r="I45" s="22">
        <v>-8.3526599999999996E-3</v>
      </c>
      <c r="J45" s="22">
        <v>35</v>
      </c>
      <c r="K45" s="22">
        <v>1.6229199999999999</v>
      </c>
      <c r="L45">
        <f t="shared" si="0"/>
        <v>8.3526600000000002</v>
      </c>
      <c r="M45">
        <f t="shared" si="1"/>
        <v>13.562130515400002</v>
      </c>
      <c r="N45" s="9"/>
      <c r="O45" s="22">
        <v>7.6293899999999998E-2</v>
      </c>
      <c r="P45" s="22">
        <v>98.834000000000003</v>
      </c>
      <c r="Q45" s="22">
        <v>-1.5823400000000001E-2</v>
      </c>
      <c r="R45" s="22">
        <v>35</v>
      </c>
      <c r="S45" s="22">
        <v>7.5714100000000006E-2</v>
      </c>
      <c r="T45">
        <f t="shared" si="2"/>
        <v>15.823400000000001</v>
      </c>
      <c r="U45">
        <f t="shared" si="3"/>
        <v>1.20722889726</v>
      </c>
      <c r="X45" s="9"/>
      <c r="Y45" s="22">
        <v>1.6236900000000001</v>
      </c>
      <c r="Z45" s="22">
        <v>128.291</v>
      </c>
      <c r="AA45" s="22">
        <v>-8.4960899999999995E-3</v>
      </c>
      <c r="AB45" s="22">
        <v>35</v>
      </c>
      <c r="AC45" s="22">
        <v>1.6229199999999999</v>
      </c>
      <c r="AD45">
        <f t="shared" si="4"/>
        <v>8.4960899999999988</v>
      </c>
      <c r="AE45">
        <f t="shared" si="5"/>
        <v>13.795016372099999</v>
      </c>
      <c r="AF45" s="9"/>
      <c r="AG45" s="22">
        <v>7.6293899999999998E-2</v>
      </c>
      <c r="AH45" s="22">
        <v>177.76499999999999</v>
      </c>
      <c r="AI45" s="22">
        <v>-1.5728800000000001E-2</v>
      </c>
      <c r="AJ45" s="22">
        <v>35</v>
      </c>
      <c r="AK45" s="22">
        <v>7.5775099999999998E-2</v>
      </c>
      <c r="AL45">
        <f t="shared" si="6"/>
        <v>15.728800000000001</v>
      </c>
      <c r="AM45">
        <f t="shared" si="7"/>
        <v>1.20001149432</v>
      </c>
      <c r="AP45" s="9"/>
      <c r="AQ45" s="22">
        <v>1.6236900000000001</v>
      </c>
      <c r="AR45" s="22">
        <v>227.21100000000001</v>
      </c>
      <c r="AS45" s="22">
        <v>-8.4411599999999996E-3</v>
      </c>
      <c r="AT45" s="22">
        <v>35</v>
      </c>
      <c r="AU45" s="22">
        <v>1.6229199999999999</v>
      </c>
      <c r="AV45">
        <f t="shared" si="8"/>
        <v>8.44116</v>
      </c>
      <c r="AW45">
        <f t="shared" si="9"/>
        <v>13.705827080400001</v>
      </c>
      <c r="AX45" s="9"/>
      <c r="AY45" s="22">
        <v>7.6293899999999998E-2</v>
      </c>
      <c r="AZ45" s="22">
        <v>261.55099999999999</v>
      </c>
      <c r="BA45" s="22">
        <v>-1.57074E-2</v>
      </c>
      <c r="BB45" s="22">
        <v>35</v>
      </c>
      <c r="BC45" s="22">
        <v>7.5744599999999995E-2</v>
      </c>
      <c r="BD45">
        <f t="shared" si="10"/>
        <v>15.7074</v>
      </c>
      <c r="BE45">
        <f t="shared" si="11"/>
        <v>1.1983788048599999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49.417700000000004</v>
      </c>
      <c r="I46" s="22">
        <v>-8.6456299999999996E-3</v>
      </c>
      <c r="J46" s="22">
        <v>36</v>
      </c>
      <c r="K46" s="22">
        <v>1.6180399999999999</v>
      </c>
      <c r="L46">
        <f t="shared" si="0"/>
        <v>8.6456299999999988</v>
      </c>
      <c r="M46">
        <f t="shared" si="1"/>
        <v>13.994248999499998</v>
      </c>
      <c r="N46" s="9"/>
      <c r="O46" s="22">
        <v>8.1329299999999993E-2</v>
      </c>
      <c r="P46" s="22">
        <v>98.844099999999997</v>
      </c>
      <c r="Q46" s="22">
        <v>-1.5820299999999999E-2</v>
      </c>
      <c r="R46" s="22">
        <v>36</v>
      </c>
      <c r="S46" s="22">
        <v>8.0932599999999993E-2</v>
      </c>
      <c r="T46">
        <f t="shared" si="2"/>
        <v>15.8203</v>
      </c>
      <c r="U46">
        <f t="shared" si="3"/>
        <v>1.28665392479</v>
      </c>
      <c r="X46" s="9"/>
      <c r="Y46" s="22">
        <v>1.6186499999999999</v>
      </c>
      <c r="Z46" s="22">
        <v>128.30099999999999</v>
      </c>
      <c r="AA46" s="22">
        <v>-8.7676999999999998E-3</v>
      </c>
      <c r="AB46" s="22">
        <v>36</v>
      </c>
      <c r="AC46" s="22">
        <v>1.6180399999999999</v>
      </c>
      <c r="AD46">
        <f t="shared" si="4"/>
        <v>8.7676999999999996</v>
      </c>
      <c r="AE46">
        <f t="shared" si="5"/>
        <v>14.191837604999998</v>
      </c>
      <c r="AF46" s="9"/>
      <c r="AG46" s="22">
        <v>8.1329299999999993E-2</v>
      </c>
      <c r="AH46" s="22">
        <v>177.77500000000001</v>
      </c>
      <c r="AI46" s="22">
        <v>-1.5725699999999999E-2</v>
      </c>
      <c r="AJ46" s="22">
        <v>36</v>
      </c>
      <c r="AK46" s="22">
        <v>8.0810499999999993E-2</v>
      </c>
      <c r="AL46">
        <f t="shared" si="6"/>
        <v>15.725699999999998</v>
      </c>
      <c r="AM46">
        <f t="shared" si="7"/>
        <v>1.2789601730099998</v>
      </c>
      <c r="AP46" s="9"/>
      <c r="AQ46" s="22">
        <v>1.6186499999999999</v>
      </c>
      <c r="AR46" s="22">
        <v>227.221</v>
      </c>
      <c r="AS46" s="22">
        <v>-8.7066699999999997E-3</v>
      </c>
      <c r="AT46" s="22">
        <v>36</v>
      </c>
      <c r="AU46" s="22">
        <v>1.6180399999999999</v>
      </c>
      <c r="AV46">
        <f t="shared" si="8"/>
        <v>8.706669999999999</v>
      </c>
      <c r="AW46">
        <f t="shared" si="9"/>
        <v>14.093051395499998</v>
      </c>
      <c r="AX46" s="9"/>
      <c r="AY46" s="22">
        <v>8.1329299999999993E-2</v>
      </c>
      <c r="AZ46" s="22">
        <v>261.56099999999998</v>
      </c>
      <c r="BA46" s="22">
        <v>-1.5704300000000001E-2</v>
      </c>
      <c r="BB46" s="22">
        <v>36</v>
      </c>
      <c r="BC46" s="22">
        <v>8.0780000000000005E-2</v>
      </c>
      <c r="BD46">
        <f t="shared" si="10"/>
        <v>15.704300000000002</v>
      </c>
      <c r="BE46">
        <f t="shared" si="11"/>
        <v>1.27721972599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49.427799999999998</v>
      </c>
      <c r="I47" s="22">
        <v>-8.9172399999999999E-3</v>
      </c>
      <c r="J47" s="22">
        <v>37</v>
      </c>
      <c r="K47" s="22">
        <v>1.6128499999999999</v>
      </c>
      <c r="L47">
        <f t="shared" si="0"/>
        <v>8.9172399999999996</v>
      </c>
      <c r="M47">
        <f t="shared" si="1"/>
        <v>14.3890368088</v>
      </c>
      <c r="N47" s="9"/>
      <c r="O47" s="22">
        <v>8.6364700000000003E-2</v>
      </c>
      <c r="P47" s="22">
        <v>98.854200000000006</v>
      </c>
      <c r="Q47" s="22">
        <v>-1.58142E-2</v>
      </c>
      <c r="R47" s="22">
        <v>37</v>
      </c>
      <c r="S47" s="22">
        <v>8.5754399999999995E-2</v>
      </c>
      <c r="T47">
        <f t="shared" si="2"/>
        <v>15.8142</v>
      </c>
      <c r="U47">
        <f t="shared" si="3"/>
        <v>1.36578863874</v>
      </c>
      <c r="X47" s="9"/>
      <c r="Y47" s="22">
        <v>1.6136200000000001</v>
      </c>
      <c r="Z47" s="22">
        <v>128.31100000000001</v>
      </c>
      <c r="AA47" s="22">
        <v>-9.0362499999999991E-3</v>
      </c>
      <c r="AB47" s="22">
        <v>37</v>
      </c>
      <c r="AC47" s="22">
        <v>1.6128499999999999</v>
      </c>
      <c r="AD47">
        <f t="shared" si="4"/>
        <v>9.036249999999999</v>
      </c>
      <c r="AE47">
        <f t="shared" si="5"/>
        <v>14.581073725</v>
      </c>
      <c r="AF47" s="9"/>
      <c r="AG47" s="22">
        <v>8.6364700000000003E-2</v>
      </c>
      <c r="AH47" s="22">
        <v>177.785</v>
      </c>
      <c r="AI47" s="22">
        <v>-1.5725699999999999E-2</v>
      </c>
      <c r="AJ47" s="22">
        <v>37</v>
      </c>
      <c r="AK47" s="22">
        <v>8.58154E-2</v>
      </c>
      <c r="AL47">
        <f t="shared" si="6"/>
        <v>15.725699999999998</v>
      </c>
      <c r="AM47">
        <f t="shared" si="7"/>
        <v>1.35814536279</v>
      </c>
      <c r="AP47" s="9"/>
      <c r="AQ47" s="22">
        <v>1.6136200000000001</v>
      </c>
      <c r="AR47" s="22">
        <v>227.23099999999999</v>
      </c>
      <c r="AS47" s="22">
        <v>-8.9599599999999995E-3</v>
      </c>
      <c r="AT47" s="22">
        <v>37</v>
      </c>
      <c r="AU47" s="22">
        <v>1.6128499999999999</v>
      </c>
      <c r="AV47">
        <f t="shared" si="8"/>
        <v>8.9599599999999988</v>
      </c>
      <c r="AW47">
        <f t="shared" si="9"/>
        <v>14.457970655199999</v>
      </c>
      <c r="AX47" s="9"/>
      <c r="AY47" s="22">
        <v>8.6364700000000003E-2</v>
      </c>
      <c r="AZ47" s="22">
        <v>261.57100000000003</v>
      </c>
      <c r="BA47" s="22">
        <v>-1.5695199999999999E-2</v>
      </c>
      <c r="BB47" s="22">
        <v>37</v>
      </c>
      <c r="BC47" s="22">
        <v>8.58154E-2</v>
      </c>
      <c r="BD47">
        <f t="shared" si="10"/>
        <v>15.6952</v>
      </c>
      <c r="BE47">
        <f t="shared" si="11"/>
        <v>1.35551123944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49.437800000000003</v>
      </c>
      <c r="I48" s="22">
        <v>-9.1857899999999992E-3</v>
      </c>
      <c r="J48" s="22">
        <v>38</v>
      </c>
      <c r="K48" s="22">
        <v>1.6070599999999999</v>
      </c>
      <c r="L48">
        <f t="shared" si="0"/>
        <v>9.185789999999999</v>
      </c>
      <c r="M48">
        <f t="shared" si="1"/>
        <v>14.776078078199998</v>
      </c>
      <c r="N48" s="9"/>
      <c r="O48" s="22">
        <v>9.1400099999999998E-2</v>
      </c>
      <c r="P48" s="22">
        <v>98.8643</v>
      </c>
      <c r="Q48" s="22">
        <v>-1.5811200000000001E-2</v>
      </c>
      <c r="R48" s="22">
        <v>38</v>
      </c>
      <c r="S48" s="22">
        <v>9.0820300000000007E-2</v>
      </c>
      <c r="T48">
        <f t="shared" si="2"/>
        <v>15.811200000000001</v>
      </c>
      <c r="U48">
        <f t="shared" si="3"/>
        <v>1.4451452611200002</v>
      </c>
      <c r="X48" s="9"/>
      <c r="Y48" s="22">
        <v>1.6085799999999999</v>
      </c>
      <c r="Z48" s="22">
        <v>128.321</v>
      </c>
      <c r="AA48" s="22">
        <v>-9.2834500000000004E-3</v>
      </c>
      <c r="AB48" s="22">
        <v>38</v>
      </c>
      <c r="AC48" s="22">
        <v>1.6082799999999999</v>
      </c>
      <c r="AD48">
        <f t="shared" si="4"/>
        <v>9.2834500000000002</v>
      </c>
      <c r="AE48">
        <f t="shared" si="5"/>
        <v>14.933172000999999</v>
      </c>
      <c r="AF48" s="9"/>
      <c r="AG48" s="22">
        <v>9.1400099999999998E-2</v>
      </c>
      <c r="AH48" s="22">
        <v>177.79499999999999</v>
      </c>
      <c r="AI48" s="22">
        <v>-1.5728800000000001E-2</v>
      </c>
      <c r="AJ48" s="22">
        <v>38</v>
      </c>
      <c r="AK48" s="22">
        <v>9.0820300000000007E-2</v>
      </c>
      <c r="AL48">
        <f t="shared" si="6"/>
        <v>15.728800000000001</v>
      </c>
      <c r="AM48">
        <f t="shared" si="7"/>
        <v>1.4376138928800002</v>
      </c>
      <c r="AP48" s="9"/>
      <c r="AQ48" s="22">
        <v>1.6085799999999999</v>
      </c>
      <c r="AR48" s="22">
        <v>227.24100000000001</v>
      </c>
      <c r="AS48" s="22">
        <v>-9.2071500000000008E-3</v>
      </c>
      <c r="AT48" s="22">
        <v>38</v>
      </c>
      <c r="AU48" s="22">
        <v>1.6076699999999999</v>
      </c>
      <c r="AV48">
        <f t="shared" si="8"/>
        <v>9.2071500000000004</v>
      </c>
      <c r="AW48">
        <f t="shared" si="9"/>
        <v>14.810437346999999</v>
      </c>
      <c r="AX48" s="9"/>
      <c r="AY48" s="22">
        <v>9.1400099999999998E-2</v>
      </c>
      <c r="AZ48" s="22">
        <v>261.58100000000002</v>
      </c>
      <c r="BA48" s="22">
        <v>-1.5685999999999999E-2</v>
      </c>
      <c r="BB48" s="22">
        <v>38</v>
      </c>
      <c r="BC48" s="22">
        <v>9.0820300000000007E-2</v>
      </c>
      <c r="BD48">
        <f t="shared" si="10"/>
        <v>15.685999999999998</v>
      </c>
      <c r="BE48">
        <f t="shared" si="11"/>
        <v>1.4337019685999999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49.447899999999997</v>
      </c>
      <c r="I49" s="22">
        <v>-9.4421399999999999E-3</v>
      </c>
      <c r="J49" s="22">
        <v>39</v>
      </c>
      <c r="K49" s="22">
        <v>1.6024799999999999</v>
      </c>
      <c r="L49">
        <f t="shared" si="0"/>
        <v>9.4421400000000002</v>
      </c>
      <c r="M49">
        <f t="shared" si="1"/>
        <v>15.140943597000001</v>
      </c>
      <c r="N49" s="9"/>
      <c r="O49" s="22">
        <v>9.6435499999999993E-2</v>
      </c>
      <c r="P49" s="22">
        <v>98.874300000000005</v>
      </c>
      <c r="Q49" s="22">
        <v>-1.5805099999999999E-2</v>
      </c>
      <c r="R49" s="22">
        <v>39</v>
      </c>
      <c r="S49" s="22">
        <v>9.5886200000000005E-2</v>
      </c>
      <c r="T49">
        <f t="shared" si="2"/>
        <v>15.805099999999999</v>
      </c>
      <c r="U49">
        <f t="shared" si="3"/>
        <v>1.5241727210499998</v>
      </c>
      <c r="X49" s="9"/>
      <c r="Y49" s="22">
        <v>1.60355</v>
      </c>
      <c r="Z49" s="22">
        <v>128.33099999999999</v>
      </c>
      <c r="AA49" s="22">
        <v>-9.5245399999999997E-3</v>
      </c>
      <c r="AB49" s="22">
        <v>39</v>
      </c>
      <c r="AC49" s="22">
        <v>1.6027800000000001</v>
      </c>
      <c r="AD49">
        <f t="shared" si="4"/>
        <v>9.52454</v>
      </c>
      <c r="AE49">
        <f t="shared" si="5"/>
        <v>15.273076117</v>
      </c>
      <c r="AF49" s="9"/>
      <c r="AG49" s="22">
        <v>9.6435499999999993E-2</v>
      </c>
      <c r="AH49" s="22">
        <v>177.80500000000001</v>
      </c>
      <c r="AI49" s="22">
        <v>-1.5725699999999999E-2</v>
      </c>
      <c r="AJ49" s="22">
        <v>39</v>
      </c>
      <c r="AK49" s="22">
        <v>9.5794699999999997E-2</v>
      </c>
      <c r="AL49">
        <f t="shared" si="6"/>
        <v>15.725699999999998</v>
      </c>
      <c r="AM49">
        <f t="shared" si="7"/>
        <v>1.5165157423499998</v>
      </c>
      <c r="AP49" s="9"/>
      <c r="AQ49" s="22">
        <v>1.60355</v>
      </c>
      <c r="AR49" s="22">
        <v>227.251</v>
      </c>
      <c r="AS49" s="22">
        <v>-9.4451899999999991E-3</v>
      </c>
      <c r="AT49" s="22">
        <v>39</v>
      </c>
      <c r="AU49" s="22">
        <v>1.6030899999999999</v>
      </c>
      <c r="AV49">
        <f t="shared" si="8"/>
        <v>9.4451899999999984</v>
      </c>
      <c r="AW49">
        <f t="shared" si="9"/>
        <v>15.145834424499999</v>
      </c>
      <c r="AX49" s="9"/>
      <c r="AY49" s="22">
        <v>9.6435499999999993E-2</v>
      </c>
      <c r="AZ49" s="22">
        <v>261.59100000000001</v>
      </c>
      <c r="BA49" s="22">
        <v>-1.5676900000000001E-2</v>
      </c>
      <c r="BB49" s="22">
        <v>39</v>
      </c>
      <c r="BC49" s="22">
        <v>9.5947299999999999E-2</v>
      </c>
      <c r="BD49">
        <f t="shared" si="10"/>
        <v>15.6769</v>
      </c>
      <c r="BE49">
        <f t="shared" si="11"/>
        <v>1.51180968995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49.457999999999998</v>
      </c>
      <c r="I50" s="22">
        <v>-9.6893299999999995E-3</v>
      </c>
      <c r="J50" s="22">
        <v>40</v>
      </c>
      <c r="K50" s="22">
        <v>1.5975999999999999</v>
      </c>
      <c r="L50">
        <f t="shared" si="0"/>
        <v>9.68933</v>
      </c>
      <c r="M50">
        <f t="shared" si="1"/>
        <v>15.4884908983</v>
      </c>
      <c r="N50" s="9"/>
      <c r="O50" s="22">
        <v>0.10147100000000001</v>
      </c>
      <c r="P50" s="22">
        <v>98.884399999999999</v>
      </c>
      <c r="Q50" s="22">
        <v>-1.5802E-2</v>
      </c>
      <c r="R50" s="22">
        <v>40</v>
      </c>
      <c r="S50" s="22">
        <v>0.10086100000000001</v>
      </c>
      <c r="T50">
        <f t="shared" si="2"/>
        <v>15.802</v>
      </c>
      <c r="U50">
        <f t="shared" si="3"/>
        <v>1.603444742</v>
      </c>
      <c r="X50" s="9"/>
      <c r="Y50" s="22">
        <v>1.5985100000000001</v>
      </c>
      <c r="Z50" s="22">
        <v>128.34100000000001</v>
      </c>
      <c r="AA50" s="22">
        <v>-9.7564699999999997E-3</v>
      </c>
      <c r="AB50" s="22">
        <v>40</v>
      </c>
      <c r="AC50" s="22">
        <v>1.5979000000000001</v>
      </c>
      <c r="AD50">
        <f t="shared" si="4"/>
        <v>9.7564700000000002</v>
      </c>
      <c r="AE50">
        <f t="shared" si="5"/>
        <v>15.595814859700001</v>
      </c>
      <c r="AF50" s="9"/>
      <c r="AG50" s="22">
        <v>0.10147100000000001</v>
      </c>
      <c r="AH50" s="22">
        <v>177.815</v>
      </c>
      <c r="AI50" s="22">
        <v>-1.5722699999999999E-2</v>
      </c>
      <c r="AJ50" s="22">
        <v>40</v>
      </c>
      <c r="AK50" s="22">
        <v>0.100952</v>
      </c>
      <c r="AL50">
        <f t="shared" si="6"/>
        <v>15.7227</v>
      </c>
      <c r="AM50">
        <f t="shared" si="7"/>
        <v>1.5953980917000001</v>
      </c>
      <c r="AP50" s="9"/>
      <c r="AQ50" s="22">
        <v>1.5985100000000001</v>
      </c>
      <c r="AR50" s="22">
        <v>227.261</v>
      </c>
      <c r="AS50" s="22">
        <v>-9.6649200000000005E-3</v>
      </c>
      <c r="AT50" s="22">
        <v>40</v>
      </c>
      <c r="AU50" s="22">
        <v>1.5982099999999999</v>
      </c>
      <c r="AV50">
        <f t="shared" si="8"/>
        <v>9.6649200000000004</v>
      </c>
      <c r="AW50">
        <f t="shared" si="9"/>
        <v>15.449471269200002</v>
      </c>
      <c r="AX50" s="9"/>
      <c r="AY50" s="22">
        <v>0.10147100000000001</v>
      </c>
      <c r="AZ50" s="22">
        <v>261.601</v>
      </c>
      <c r="BA50" s="22">
        <v>-1.56799E-2</v>
      </c>
      <c r="BB50" s="22">
        <v>40</v>
      </c>
      <c r="BC50" s="22">
        <v>0.100922</v>
      </c>
      <c r="BD50">
        <f t="shared" si="10"/>
        <v>15.6799</v>
      </c>
      <c r="BE50">
        <f t="shared" si="11"/>
        <v>1.5910551329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49.468000000000004</v>
      </c>
      <c r="I51" s="22">
        <v>-9.91211E-3</v>
      </c>
      <c r="J51" s="22">
        <v>41</v>
      </c>
      <c r="K51" s="22">
        <v>1.5930200000000001</v>
      </c>
      <c r="L51">
        <f t="shared" si="0"/>
        <v>9.9121100000000002</v>
      </c>
      <c r="M51">
        <f t="shared" si="1"/>
        <v>15.794749042800001</v>
      </c>
      <c r="N51" s="9"/>
      <c r="O51" s="22">
        <v>0.106506</v>
      </c>
      <c r="P51" s="22">
        <v>98.894499999999994</v>
      </c>
      <c r="Q51" s="22">
        <v>-1.5808099999999999E-2</v>
      </c>
      <c r="R51" s="22">
        <v>41</v>
      </c>
      <c r="S51" s="22">
        <v>0.105896</v>
      </c>
      <c r="T51">
        <f t="shared" si="2"/>
        <v>15.808099999999998</v>
      </c>
      <c r="U51">
        <f t="shared" si="3"/>
        <v>1.6836574985999999</v>
      </c>
      <c r="X51" s="9"/>
      <c r="Y51" s="22">
        <v>1.59348</v>
      </c>
      <c r="Z51" s="22">
        <v>128.352</v>
      </c>
      <c r="AA51" s="22">
        <v>-9.9731400000000001E-3</v>
      </c>
      <c r="AB51" s="22">
        <v>41</v>
      </c>
      <c r="AC51" s="22">
        <v>1.5927100000000001</v>
      </c>
      <c r="AD51">
        <f t="shared" si="4"/>
        <v>9.9731400000000008</v>
      </c>
      <c r="AE51">
        <f t="shared" si="5"/>
        <v>15.891999127200002</v>
      </c>
      <c r="AF51" s="9"/>
      <c r="AG51" s="22">
        <v>0.106506</v>
      </c>
      <c r="AH51" s="22">
        <v>177.82499999999999</v>
      </c>
      <c r="AI51" s="22">
        <v>-1.5716600000000001E-2</v>
      </c>
      <c r="AJ51" s="22">
        <v>41</v>
      </c>
      <c r="AK51" s="22">
        <v>0.10592699999999999</v>
      </c>
      <c r="AL51">
        <f t="shared" si="6"/>
        <v>15.716600000000001</v>
      </c>
      <c r="AM51">
        <f t="shared" si="7"/>
        <v>1.6739121996000002</v>
      </c>
      <c r="AP51" s="9"/>
      <c r="AQ51" s="22">
        <v>1.59348</v>
      </c>
      <c r="AR51" s="22">
        <v>227.27099999999999</v>
      </c>
      <c r="AS51" s="22">
        <v>-9.8754900000000007E-3</v>
      </c>
      <c r="AT51" s="22">
        <v>41</v>
      </c>
      <c r="AU51" s="22">
        <v>1.5927100000000001</v>
      </c>
      <c r="AV51">
        <f t="shared" si="8"/>
        <v>9.875490000000001</v>
      </c>
      <c r="AW51">
        <f t="shared" si="9"/>
        <v>15.736395805200001</v>
      </c>
      <c r="AX51" s="9"/>
      <c r="AY51" s="22">
        <v>0.106506</v>
      </c>
      <c r="AZ51" s="22">
        <v>261.61200000000002</v>
      </c>
      <c r="BA51" s="22">
        <v>-1.5676900000000001E-2</v>
      </c>
      <c r="BB51" s="22">
        <v>41</v>
      </c>
      <c r="BC51" s="22">
        <v>0.105865</v>
      </c>
      <c r="BD51">
        <f t="shared" si="10"/>
        <v>15.6769</v>
      </c>
      <c r="BE51">
        <f t="shared" si="11"/>
        <v>1.6696839113999999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49.478099999999998</v>
      </c>
      <c r="I52" s="22">
        <v>-1.01227E-2</v>
      </c>
      <c r="J52" s="22">
        <v>42</v>
      </c>
      <c r="K52" s="22">
        <v>1.5872200000000001</v>
      </c>
      <c r="L52">
        <f t="shared" si="0"/>
        <v>10.1227</v>
      </c>
      <c r="M52">
        <f t="shared" si="1"/>
        <v>16.079301588</v>
      </c>
      <c r="N52" s="9"/>
      <c r="O52" s="22">
        <v>0.111542</v>
      </c>
      <c r="P52" s="22">
        <v>98.904499999999999</v>
      </c>
      <c r="Q52" s="22">
        <v>-1.58142E-2</v>
      </c>
      <c r="R52" s="22">
        <v>42</v>
      </c>
      <c r="S52" s="22">
        <v>0.11096200000000001</v>
      </c>
      <c r="T52">
        <f t="shared" si="2"/>
        <v>15.8142</v>
      </c>
      <c r="U52">
        <f t="shared" si="3"/>
        <v>1.7639474963999999</v>
      </c>
      <c r="X52" s="9"/>
      <c r="Y52" s="22">
        <v>1.5884400000000001</v>
      </c>
      <c r="Z52" s="22">
        <v>128.36199999999999</v>
      </c>
      <c r="AA52" s="22">
        <v>-1.0180700000000001E-2</v>
      </c>
      <c r="AB52" s="22">
        <v>42</v>
      </c>
      <c r="AC52" s="22">
        <v>1.58691</v>
      </c>
      <c r="AD52">
        <f t="shared" si="4"/>
        <v>10.180700000000002</v>
      </c>
      <c r="AE52">
        <f t="shared" si="5"/>
        <v>16.171431108000004</v>
      </c>
      <c r="AF52" s="9"/>
      <c r="AG52" s="22">
        <v>0.111542</v>
      </c>
      <c r="AH52" s="22">
        <v>177.83500000000001</v>
      </c>
      <c r="AI52" s="22">
        <v>-1.5713499999999998E-2</v>
      </c>
      <c r="AJ52" s="22">
        <v>42</v>
      </c>
      <c r="AK52" s="22">
        <v>0.110901</v>
      </c>
      <c r="AL52">
        <f t="shared" si="6"/>
        <v>15.713499999999998</v>
      </c>
      <c r="AM52">
        <f t="shared" si="7"/>
        <v>1.7527152169999998</v>
      </c>
      <c r="AP52" s="9"/>
      <c r="AQ52" s="22">
        <v>1.5884400000000001</v>
      </c>
      <c r="AR52" s="22">
        <v>227.28100000000001</v>
      </c>
      <c r="AS52" s="22">
        <v>-1.00739E-2</v>
      </c>
      <c r="AT52" s="22">
        <v>42</v>
      </c>
      <c r="AU52" s="22">
        <v>1.5878300000000001</v>
      </c>
      <c r="AV52">
        <f t="shared" si="8"/>
        <v>10.0739</v>
      </c>
      <c r="AW52">
        <f t="shared" si="9"/>
        <v>16.001785716000001</v>
      </c>
      <c r="AX52" s="9"/>
      <c r="AY52" s="22">
        <v>0.111542</v>
      </c>
      <c r="AZ52" s="22">
        <v>261.62200000000001</v>
      </c>
      <c r="BA52" s="22">
        <v>-1.5682999999999999E-2</v>
      </c>
      <c r="BB52" s="22">
        <v>42</v>
      </c>
      <c r="BC52" s="22">
        <v>0.11099199999999999</v>
      </c>
      <c r="BD52">
        <f t="shared" si="10"/>
        <v>15.683</v>
      </c>
      <c r="BE52">
        <f t="shared" si="11"/>
        <v>1.749313186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49.488199999999999</v>
      </c>
      <c r="I53" s="22">
        <v>-1.0330199999999999E-2</v>
      </c>
      <c r="J53" s="22">
        <v>43</v>
      </c>
      <c r="K53" s="22">
        <v>1.58203</v>
      </c>
      <c r="L53">
        <f t="shared" si="0"/>
        <v>10.3302</v>
      </c>
      <c r="M53">
        <f t="shared" si="1"/>
        <v>16.356838679999999</v>
      </c>
      <c r="N53" s="9"/>
      <c r="O53" s="22">
        <v>0.116577</v>
      </c>
      <c r="P53" s="22">
        <v>98.914599999999993</v>
      </c>
      <c r="Q53" s="22">
        <v>-1.5823400000000001E-2</v>
      </c>
      <c r="R53" s="22">
        <v>43</v>
      </c>
      <c r="S53" s="22">
        <v>0.115967</v>
      </c>
      <c r="T53">
        <f t="shared" si="2"/>
        <v>15.823400000000001</v>
      </c>
      <c r="U53">
        <f t="shared" si="3"/>
        <v>1.8446445018000002</v>
      </c>
      <c r="X53" s="9"/>
      <c r="Y53" s="22">
        <v>1.5833999999999999</v>
      </c>
      <c r="Z53" s="22">
        <v>128.37200000000001</v>
      </c>
      <c r="AA53" s="22">
        <v>-1.0372899999999999E-2</v>
      </c>
      <c r="AB53" s="22">
        <v>43</v>
      </c>
      <c r="AC53" s="22">
        <v>1.5823400000000001</v>
      </c>
      <c r="AD53">
        <f t="shared" si="4"/>
        <v>10.3729</v>
      </c>
      <c r="AE53">
        <f t="shared" si="5"/>
        <v>16.424449859999999</v>
      </c>
      <c r="AF53" s="9"/>
      <c r="AG53" s="22">
        <v>0.116577</v>
      </c>
      <c r="AH53" s="22">
        <v>177.845</v>
      </c>
      <c r="AI53" s="22">
        <v>-1.57074E-2</v>
      </c>
      <c r="AJ53" s="22">
        <v>43</v>
      </c>
      <c r="AK53" s="22">
        <v>0.115997</v>
      </c>
      <c r="AL53">
        <f t="shared" si="6"/>
        <v>15.7074</v>
      </c>
      <c r="AM53">
        <f t="shared" si="7"/>
        <v>1.8311215698000001</v>
      </c>
      <c r="AP53" s="9"/>
      <c r="AQ53" s="22">
        <v>1.5833999999999999</v>
      </c>
      <c r="AR53" s="22">
        <v>227.292</v>
      </c>
      <c r="AS53" s="22">
        <v>-1.02539E-2</v>
      </c>
      <c r="AT53" s="22">
        <v>43</v>
      </c>
      <c r="AU53" s="22">
        <v>1.58264</v>
      </c>
      <c r="AV53">
        <f t="shared" si="8"/>
        <v>10.2539</v>
      </c>
      <c r="AW53">
        <f t="shared" si="9"/>
        <v>16.236025259999998</v>
      </c>
      <c r="AX53" s="9"/>
      <c r="AY53" s="22">
        <v>0.116577</v>
      </c>
      <c r="AZ53" s="22">
        <v>261.63200000000001</v>
      </c>
      <c r="BA53" s="22">
        <v>-1.56921E-2</v>
      </c>
      <c r="BB53" s="22">
        <v>43</v>
      </c>
      <c r="BC53" s="22">
        <v>0.115997</v>
      </c>
      <c r="BD53">
        <f t="shared" si="10"/>
        <v>15.6921</v>
      </c>
      <c r="BE53">
        <f t="shared" si="11"/>
        <v>1.8293379417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49.4983</v>
      </c>
      <c r="I54" s="22">
        <v>-1.0528600000000001E-2</v>
      </c>
      <c r="J54" s="22">
        <v>44</v>
      </c>
      <c r="K54" s="22">
        <v>1.5777600000000001</v>
      </c>
      <c r="L54">
        <f t="shared" si="0"/>
        <v>10.528600000000001</v>
      </c>
      <c r="M54">
        <f t="shared" si="1"/>
        <v>16.618026382000004</v>
      </c>
      <c r="N54" s="9"/>
      <c r="O54" s="22">
        <v>0.121613</v>
      </c>
      <c r="P54" s="22">
        <v>98.924700000000001</v>
      </c>
      <c r="Q54" s="22">
        <v>-1.5820299999999999E-2</v>
      </c>
      <c r="R54" s="22">
        <v>44</v>
      </c>
      <c r="S54" s="22">
        <v>0.121063</v>
      </c>
      <c r="T54">
        <f t="shared" si="2"/>
        <v>15.8203</v>
      </c>
      <c r="U54">
        <f t="shared" si="3"/>
        <v>1.9239541438999999</v>
      </c>
      <c r="X54" s="9"/>
      <c r="Y54" s="22">
        <v>1.5783700000000001</v>
      </c>
      <c r="Z54" s="22">
        <v>128.38200000000001</v>
      </c>
      <c r="AA54" s="22">
        <v>-1.0553E-2</v>
      </c>
      <c r="AB54" s="22">
        <v>44</v>
      </c>
      <c r="AC54" s="22">
        <v>1.57745</v>
      </c>
      <c r="AD54">
        <f t="shared" si="4"/>
        <v>10.552999999999999</v>
      </c>
      <c r="AE54">
        <f t="shared" si="5"/>
        <v>16.656538609999998</v>
      </c>
      <c r="AF54" s="9"/>
      <c r="AG54" s="22">
        <v>0.121613</v>
      </c>
      <c r="AH54" s="22">
        <v>177.85499999999999</v>
      </c>
      <c r="AI54" s="22">
        <v>-1.5701300000000001E-2</v>
      </c>
      <c r="AJ54" s="22">
        <v>44</v>
      </c>
      <c r="AK54" s="22">
        <v>0.121155</v>
      </c>
      <c r="AL54">
        <f t="shared" si="6"/>
        <v>15.701300000000002</v>
      </c>
      <c r="AM54">
        <f t="shared" si="7"/>
        <v>1.9094821969000002</v>
      </c>
      <c r="AP54" s="9"/>
      <c r="AQ54" s="22">
        <v>1.5783700000000001</v>
      </c>
      <c r="AR54" s="22">
        <v>227.30199999999999</v>
      </c>
      <c r="AS54" s="22">
        <v>-1.0434000000000001E-2</v>
      </c>
      <c r="AT54" s="22">
        <v>44</v>
      </c>
      <c r="AU54" s="22">
        <v>1.5777600000000001</v>
      </c>
      <c r="AV54">
        <f t="shared" si="8"/>
        <v>10.434000000000001</v>
      </c>
      <c r="AW54">
        <f t="shared" si="9"/>
        <v>16.468712580000002</v>
      </c>
      <c r="AX54" s="9"/>
      <c r="AY54" s="22">
        <v>0.121613</v>
      </c>
      <c r="AZ54" s="22">
        <v>261.642</v>
      </c>
      <c r="BA54" s="22">
        <v>-1.56921E-2</v>
      </c>
      <c r="BB54" s="22">
        <v>44</v>
      </c>
      <c r="BC54" s="22">
        <v>0.121124</v>
      </c>
      <c r="BD54">
        <f t="shared" si="10"/>
        <v>15.6921</v>
      </c>
      <c r="BE54">
        <f t="shared" si="11"/>
        <v>1.9083633573000001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49.508299999999998</v>
      </c>
      <c r="I55" s="22">
        <v>-1.07239E-2</v>
      </c>
      <c r="J55" s="22">
        <v>45</v>
      </c>
      <c r="K55" s="22">
        <v>1.57257</v>
      </c>
      <c r="L55">
        <f t="shared" si="0"/>
        <v>10.7239</v>
      </c>
      <c r="M55">
        <f t="shared" si="1"/>
        <v>16.872233587</v>
      </c>
      <c r="N55" s="9"/>
      <c r="O55" s="22">
        <v>0.12664800000000001</v>
      </c>
      <c r="P55" s="22">
        <v>98.934799999999996</v>
      </c>
      <c r="Q55" s="22">
        <v>-1.5817299999999999E-2</v>
      </c>
      <c r="R55" s="22">
        <v>45</v>
      </c>
      <c r="S55" s="22">
        <v>0.12603800000000001</v>
      </c>
      <c r="T55">
        <f t="shared" si="2"/>
        <v>15.817299999999999</v>
      </c>
      <c r="U55">
        <f t="shared" si="3"/>
        <v>2.0032294103999999</v>
      </c>
      <c r="X55" s="9"/>
      <c r="Y55" s="22">
        <v>1.5733299999999999</v>
      </c>
      <c r="Z55" s="22">
        <v>128.392</v>
      </c>
      <c r="AA55" s="22">
        <v>-1.073E-2</v>
      </c>
      <c r="AB55" s="22">
        <v>45</v>
      </c>
      <c r="AC55" s="22">
        <v>1.57257</v>
      </c>
      <c r="AD55">
        <f t="shared" si="4"/>
        <v>10.73</v>
      </c>
      <c r="AE55">
        <f t="shared" si="5"/>
        <v>16.881830900000001</v>
      </c>
      <c r="AF55" s="9"/>
      <c r="AG55" s="22">
        <v>0.12664800000000001</v>
      </c>
      <c r="AH55" s="22">
        <v>177.86500000000001</v>
      </c>
      <c r="AI55" s="22">
        <v>-1.5701300000000001E-2</v>
      </c>
      <c r="AJ55" s="22">
        <v>45</v>
      </c>
      <c r="AK55" s="22">
        <v>0.12606800000000001</v>
      </c>
      <c r="AL55">
        <f t="shared" si="6"/>
        <v>15.701300000000002</v>
      </c>
      <c r="AM55">
        <f t="shared" si="7"/>
        <v>1.9885382424000004</v>
      </c>
      <c r="AP55" s="9"/>
      <c r="AQ55" s="22">
        <v>1.5733299999999999</v>
      </c>
      <c r="AR55" s="22">
        <v>227.31200000000001</v>
      </c>
      <c r="AS55" s="22">
        <v>-1.06201E-2</v>
      </c>
      <c r="AT55" s="22">
        <v>45</v>
      </c>
      <c r="AU55" s="22">
        <v>1.5722700000000001</v>
      </c>
      <c r="AV55">
        <f t="shared" si="8"/>
        <v>10.620100000000001</v>
      </c>
      <c r="AW55">
        <f t="shared" si="9"/>
        <v>16.708921932999999</v>
      </c>
      <c r="AX55" s="9"/>
      <c r="AY55" s="22">
        <v>0.12664800000000001</v>
      </c>
      <c r="AZ55" s="22">
        <v>261.65199999999999</v>
      </c>
      <c r="BA55" s="22">
        <v>-1.56921E-2</v>
      </c>
      <c r="BB55" s="22">
        <v>45</v>
      </c>
      <c r="BC55" s="22">
        <v>0.12609899999999999</v>
      </c>
      <c r="BD55">
        <f t="shared" si="10"/>
        <v>15.6921</v>
      </c>
      <c r="BE55">
        <f t="shared" si="11"/>
        <v>1.9873730808000001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49.5184</v>
      </c>
      <c r="I56" s="22">
        <v>-1.091E-2</v>
      </c>
      <c r="J56" s="22">
        <v>46</v>
      </c>
      <c r="K56" s="22">
        <v>1.56738</v>
      </c>
      <c r="L56">
        <f t="shared" si="0"/>
        <v>10.91</v>
      </c>
      <c r="M56">
        <f t="shared" si="1"/>
        <v>17.110153</v>
      </c>
      <c r="N56" s="9"/>
      <c r="O56" s="22">
        <v>0.13168299999999999</v>
      </c>
      <c r="P56" s="22">
        <v>98.944800000000001</v>
      </c>
      <c r="Q56" s="22">
        <v>-1.5820299999999999E-2</v>
      </c>
      <c r="R56" s="22">
        <v>46</v>
      </c>
      <c r="S56" s="22">
        <v>0.13119500000000001</v>
      </c>
      <c r="T56">
        <f t="shared" si="2"/>
        <v>15.8203</v>
      </c>
      <c r="U56">
        <f t="shared" si="3"/>
        <v>2.0832645648999999</v>
      </c>
      <c r="X56" s="9"/>
      <c r="Y56" s="22">
        <v>1.5683</v>
      </c>
      <c r="Z56" s="22">
        <v>128.40199999999999</v>
      </c>
      <c r="AA56" s="22">
        <v>-1.0907E-2</v>
      </c>
      <c r="AB56" s="22">
        <v>46</v>
      </c>
      <c r="AC56" s="22">
        <v>1.56738</v>
      </c>
      <c r="AD56">
        <f t="shared" si="4"/>
        <v>10.907</v>
      </c>
      <c r="AE56">
        <f t="shared" si="5"/>
        <v>17.1054481</v>
      </c>
      <c r="AF56" s="9"/>
      <c r="AG56" s="22">
        <v>0.13168299999999999</v>
      </c>
      <c r="AH56" s="22">
        <v>177.875</v>
      </c>
      <c r="AI56" s="22">
        <v>-1.57074E-2</v>
      </c>
      <c r="AJ56" s="22">
        <v>46</v>
      </c>
      <c r="AK56" s="22">
        <v>0.131104</v>
      </c>
      <c r="AL56">
        <f t="shared" si="6"/>
        <v>15.7074</v>
      </c>
      <c r="AM56">
        <f t="shared" si="7"/>
        <v>2.0683975541999997</v>
      </c>
      <c r="AP56" s="9"/>
      <c r="AQ56" s="22">
        <v>1.5683</v>
      </c>
      <c r="AR56" s="22">
        <v>227.322</v>
      </c>
      <c r="AS56" s="22">
        <v>-1.07971E-2</v>
      </c>
      <c r="AT56" s="22">
        <v>46</v>
      </c>
      <c r="AU56" s="22">
        <v>1.56769</v>
      </c>
      <c r="AV56">
        <f t="shared" si="8"/>
        <v>10.7971</v>
      </c>
      <c r="AW56">
        <f t="shared" si="9"/>
        <v>16.93309193</v>
      </c>
      <c r="AX56" s="9"/>
      <c r="AY56" s="22">
        <v>0.13168299999999999</v>
      </c>
      <c r="AZ56" s="22">
        <v>261.66199999999998</v>
      </c>
      <c r="BA56" s="22">
        <v>-1.56921E-2</v>
      </c>
      <c r="BB56" s="22">
        <v>46</v>
      </c>
      <c r="BC56" s="22">
        <v>0.131104</v>
      </c>
      <c r="BD56">
        <f t="shared" si="10"/>
        <v>15.6921</v>
      </c>
      <c r="BE56">
        <f t="shared" si="11"/>
        <v>2.0663828042999999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49.528500000000001</v>
      </c>
      <c r="I57" s="22">
        <v>-1.10901E-2</v>
      </c>
      <c r="J57" s="22">
        <v>47</v>
      </c>
      <c r="K57" s="22">
        <v>1.5625</v>
      </c>
      <c r="L57">
        <f t="shared" si="0"/>
        <v>11.0901</v>
      </c>
      <c r="M57">
        <f t="shared" si="1"/>
        <v>17.336709725999999</v>
      </c>
      <c r="N57" s="9"/>
      <c r="O57" s="22">
        <v>0.13671900000000001</v>
      </c>
      <c r="P57" s="22">
        <v>98.954899999999995</v>
      </c>
      <c r="Q57" s="22">
        <v>-1.5826400000000001E-2</v>
      </c>
      <c r="R57" s="22">
        <v>47</v>
      </c>
      <c r="S57" s="22">
        <v>0.13613900000000001</v>
      </c>
      <c r="T57">
        <f t="shared" si="2"/>
        <v>15.826400000000001</v>
      </c>
      <c r="U57">
        <f t="shared" si="3"/>
        <v>2.1637695816000004</v>
      </c>
      <c r="X57" s="9"/>
      <c r="Y57" s="22">
        <v>1.5632600000000001</v>
      </c>
      <c r="Z57" s="22">
        <v>128.41200000000001</v>
      </c>
      <c r="AA57" s="22">
        <v>-1.10718E-2</v>
      </c>
      <c r="AB57" s="22">
        <v>47</v>
      </c>
      <c r="AC57" s="22">
        <v>1.5625</v>
      </c>
      <c r="AD57">
        <f t="shared" si="4"/>
        <v>11.0718</v>
      </c>
      <c r="AE57">
        <f t="shared" si="5"/>
        <v>17.308102068</v>
      </c>
      <c r="AF57" s="9"/>
      <c r="AG57" s="22">
        <v>0.13671900000000001</v>
      </c>
      <c r="AH57" s="22">
        <v>177.88499999999999</v>
      </c>
      <c r="AI57" s="22">
        <v>-1.5713499999999998E-2</v>
      </c>
      <c r="AJ57" s="22">
        <v>47</v>
      </c>
      <c r="AK57" s="22">
        <v>0.13616900000000001</v>
      </c>
      <c r="AL57">
        <f t="shared" si="6"/>
        <v>15.713499999999998</v>
      </c>
      <c r="AM57">
        <f t="shared" si="7"/>
        <v>2.1483340064999998</v>
      </c>
      <c r="AP57" s="9"/>
      <c r="AQ57" s="22">
        <v>1.5632600000000001</v>
      </c>
      <c r="AR57" s="22">
        <v>227.33199999999999</v>
      </c>
      <c r="AS57" s="22">
        <v>-1.09619E-2</v>
      </c>
      <c r="AT57" s="22">
        <v>47</v>
      </c>
      <c r="AU57" s="22">
        <v>1.56219</v>
      </c>
      <c r="AV57">
        <f t="shared" si="8"/>
        <v>10.9619</v>
      </c>
      <c r="AW57">
        <f t="shared" si="9"/>
        <v>17.136299793999999</v>
      </c>
      <c r="AX57" s="9"/>
      <c r="AY57" s="22">
        <v>0.13671900000000001</v>
      </c>
      <c r="AZ57" s="22">
        <v>261.67200000000003</v>
      </c>
      <c r="BA57" s="22">
        <v>-1.5685999999999999E-2</v>
      </c>
      <c r="BB57" s="22">
        <v>47</v>
      </c>
      <c r="BC57" s="22">
        <v>0.13613900000000001</v>
      </c>
      <c r="BD57">
        <f t="shared" si="10"/>
        <v>15.685999999999998</v>
      </c>
      <c r="BE57">
        <f t="shared" si="11"/>
        <v>2.1445742339999998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49.538499999999999</v>
      </c>
      <c r="I58" s="22">
        <v>-1.1261E-2</v>
      </c>
      <c r="J58" s="22">
        <v>48</v>
      </c>
      <c r="K58" s="22">
        <v>1.55792</v>
      </c>
      <c r="L58">
        <f t="shared" si="0"/>
        <v>11.261000000000001</v>
      </c>
      <c r="M58">
        <f t="shared" si="1"/>
        <v>17.547228030000003</v>
      </c>
      <c r="N58" s="9"/>
      <c r="O58" s="22">
        <v>0.14175399999999999</v>
      </c>
      <c r="P58" s="22">
        <v>98.965000000000003</v>
      </c>
      <c r="Q58" s="22">
        <v>-1.5826400000000001E-2</v>
      </c>
      <c r="R58" s="22">
        <v>48</v>
      </c>
      <c r="S58" s="22">
        <v>0.14111299999999999</v>
      </c>
      <c r="T58">
        <f t="shared" si="2"/>
        <v>15.826400000000001</v>
      </c>
      <c r="U58">
        <f t="shared" si="3"/>
        <v>2.2434555056000001</v>
      </c>
      <c r="X58" s="9"/>
      <c r="Y58" s="22">
        <v>1.55823</v>
      </c>
      <c r="Z58" s="22">
        <v>128.422</v>
      </c>
      <c r="AA58" s="22">
        <v>-1.12335E-2</v>
      </c>
      <c r="AB58" s="22">
        <v>48</v>
      </c>
      <c r="AC58" s="22">
        <v>1.55731</v>
      </c>
      <c r="AD58">
        <f t="shared" si="4"/>
        <v>11.233500000000001</v>
      </c>
      <c r="AE58">
        <f t="shared" si="5"/>
        <v>17.504376705000002</v>
      </c>
      <c r="AF58" s="9"/>
      <c r="AG58" s="22">
        <v>0.14175399999999999</v>
      </c>
      <c r="AH58" s="22">
        <v>177.89500000000001</v>
      </c>
      <c r="AI58" s="22">
        <v>-1.5722699999999999E-2</v>
      </c>
      <c r="AJ58" s="22">
        <v>48</v>
      </c>
      <c r="AK58" s="22">
        <v>0.14114399999999999</v>
      </c>
      <c r="AL58">
        <f t="shared" si="6"/>
        <v>15.7227</v>
      </c>
      <c r="AM58">
        <f t="shared" si="7"/>
        <v>2.2287556157999999</v>
      </c>
      <c r="AP58" s="9"/>
      <c r="AQ58" s="22">
        <v>1.55823</v>
      </c>
      <c r="AR58" s="22">
        <v>227.34200000000001</v>
      </c>
      <c r="AS58" s="22">
        <v>-1.11176E-2</v>
      </c>
      <c r="AT58" s="22">
        <v>48</v>
      </c>
      <c r="AU58" s="22">
        <v>1.55823</v>
      </c>
      <c r="AV58">
        <f t="shared" si="8"/>
        <v>11.117599999999999</v>
      </c>
      <c r="AW58">
        <f t="shared" si="9"/>
        <v>17.323777847999999</v>
      </c>
      <c r="AX58" s="9"/>
      <c r="AY58" s="22">
        <v>0.14175399999999999</v>
      </c>
      <c r="AZ58" s="22">
        <v>261.68200000000002</v>
      </c>
      <c r="BA58" s="22">
        <v>-1.5682999999999999E-2</v>
      </c>
      <c r="BB58" s="22">
        <v>48</v>
      </c>
      <c r="BC58" s="22">
        <v>0.141266</v>
      </c>
      <c r="BD58">
        <f t="shared" si="10"/>
        <v>15.683</v>
      </c>
      <c r="BE58">
        <f t="shared" si="11"/>
        <v>2.2231279819999998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49.5486</v>
      </c>
      <c r="I59" s="22">
        <v>-1.1413599999999999E-2</v>
      </c>
      <c r="J59" s="22">
        <v>49</v>
      </c>
      <c r="K59" s="22">
        <v>1.5527299999999999</v>
      </c>
      <c r="L59">
        <f t="shared" si="0"/>
        <v>11.413599999999999</v>
      </c>
      <c r="M59">
        <f t="shared" si="1"/>
        <v>17.727489383999998</v>
      </c>
      <c r="N59" s="9"/>
      <c r="O59" s="22">
        <v>0.14679</v>
      </c>
      <c r="P59" s="22">
        <v>98.974999999999994</v>
      </c>
      <c r="Q59" s="22">
        <v>-1.5826400000000001E-2</v>
      </c>
      <c r="R59" s="22">
        <v>49</v>
      </c>
      <c r="S59" s="22">
        <v>0.14624000000000001</v>
      </c>
      <c r="T59">
        <f t="shared" si="2"/>
        <v>15.826400000000001</v>
      </c>
      <c r="U59">
        <f t="shared" si="3"/>
        <v>2.3231572560000004</v>
      </c>
      <c r="X59" s="9"/>
      <c r="Y59" s="22">
        <v>1.5531900000000001</v>
      </c>
      <c r="Z59" s="22">
        <v>128.43199999999999</v>
      </c>
      <c r="AA59" s="22">
        <v>-1.13922E-2</v>
      </c>
      <c r="AB59" s="22">
        <v>49</v>
      </c>
      <c r="AC59" s="22">
        <v>1.55243</v>
      </c>
      <c r="AD59">
        <f t="shared" si="4"/>
        <v>11.392200000000001</v>
      </c>
      <c r="AE59">
        <f t="shared" si="5"/>
        <v>17.694251118</v>
      </c>
      <c r="AF59" s="9"/>
      <c r="AG59" s="22">
        <v>0.14679</v>
      </c>
      <c r="AH59" s="22">
        <v>177.90600000000001</v>
      </c>
      <c r="AI59" s="22">
        <v>-1.5728800000000001E-2</v>
      </c>
      <c r="AJ59" s="22">
        <v>49</v>
      </c>
      <c r="AK59" s="22">
        <v>0.14621000000000001</v>
      </c>
      <c r="AL59">
        <f t="shared" si="6"/>
        <v>15.728800000000001</v>
      </c>
      <c r="AM59">
        <f t="shared" si="7"/>
        <v>2.3088305520000003</v>
      </c>
      <c r="AP59" s="9"/>
      <c r="AQ59" s="22">
        <v>1.5531900000000001</v>
      </c>
      <c r="AR59" s="22">
        <v>227.352</v>
      </c>
      <c r="AS59" s="22">
        <v>-1.12671E-2</v>
      </c>
      <c r="AT59" s="22">
        <v>49</v>
      </c>
      <c r="AU59" s="22">
        <v>1.55243</v>
      </c>
      <c r="AV59">
        <f t="shared" si="8"/>
        <v>11.267100000000001</v>
      </c>
      <c r="AW59">
        <f t="shared" si="9"/>
        <v>17.499947049000003</v>
      </c>
      <c r="AX59" s="9"/>
      <c r="AY59" s="22">
        <v>0.14679</v>
      </c>
      <c r="AZ59" s="22">
        <v>261.69200000000001</v>
      </c>
      <c r="BA59" s="22">
        <v>-1.5685999999999999E-2</v>
      </c>
      <c r="BB59" s="22">
        <v>49</v>
      </c>
      <c r="BC59" s="22">
        <v>0.14630099999999999</v>
      </c>
      <c r="BD59">
        <f t="shared" si="10"/>
        <v>15.685999999999998</v>
      </c>
      <c r="BE59">
        <f t="shared" si="11"/>
        <v>2.3025479399999997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49.558700000000002</v>
      </c>
      <c r="I60" s="22">
        <v>-1.1550899999999999E-2</v>
      </c>
      <c r="J60" s="22">
        <v>50</v>
      </c>
      <c r="K60" s="22">
        <v>1.5478499999999999</v>
      </c>
      <c r="L60">
        <f t="shared" si="0"/>
        <v>11.550899999999999</v>
      </c>
      <c r="M60">
        <f t="shared" si="1"/>
        <v>17.882641343999996</v>
      </c>
      <c r="N60" s="9"/>
      <c r="O60" s="22">
        <v>0.15182499999999999</v>
      </c>
      <c r="P60" s="22">
        <v>98.985100000000003</v>
      </c>
      <c r="Q60" s="22">
        <v>-1.5823400000000001E-2</v>
      </c>
      <c r="R60" s="22">
        <v>50</v>
      </c>
      <c r="S60" s="22">
        <v>0.15115400000000001</v>
      </c>
      <c r="T60">
        <f t="shared" si="2"/>
        <v>15.823400000000001</v>
      </c>
      <c r="U60">
        <f t="shared" si="3"/>
        <v>2.4023877050000002</v>
      </c>
      <c r="X60" s="9"/>
      <c r="Y60" s="22">
        <v>1.54816</v>
      </c>
      <c r="Z60" s="22">
        <v>128.44200000000001</v>
      </c>
      <c r="AA60" s="22">
        <v>-1.1544799999999999E-2</v>
      </c>
      <c r="AB60" s="22">
        <v>50</v>
      </c>
      <c r="AC60" s="22">
        <v>1.54694</v>
      </c>
      <c r="AD60">
        <f t="shared" si="4"/>
        <v>11.544799999999999</v>
      </c>
      <c r="AE60">
        <f t="shared" si="5"/>
        <v>17.873197567999998</v>
      </c>
      <c r="AF60" s="9"/>
      <c r="AG60" s="22">
        <v>0.15182499999999999</v>
      </c>
      <c r="AH60" s="22">
        <v>177.916</v>
      </c>
      <c r="AI60" s="22">
        <v>-1.5725699999999999E-2</v>
      </c>
      <c r="AJ60" s="22">
        <v>50</v>
      </c>
      <c r="AK60" s="22">
        <v>0.15124499999999999</v>
      </c>
      <c r="AL60">
        <f t="shared" si="6"/>
        <v>15.725699999999998</v>
      </c>
      <c r="AM60">
        <f t="shared" si="7"/>
        <v>2.3875544024999993</v>
      </c>
      <c r="AP60" s="9"/>
      <c r="AQ60" s="22">
        <v>1.54816</v>
      </c>
      <c r="AR60" s="22">
        <v>227.36199999999999</v>
      </c>
      <c r="AS60" s="22">
        <v>-1.1410500000000001E-2</v>
      </c>
      <c r="AT60" s="22">
        <v>50</v>
      </c>
      <c r="AU60" s="22">
        <v>1.5472399999999999</v>
      </c>
      <c r="AV60">
        <f t="shared" si="8"/>
        <v>11.410500000000001</v>
      </c>
      <c r="AW60">
        <f t="shared" si="9"/>
        <v>17.665279680000001</v>
      </c>
      <c r="AX60" s="9"/>
      <c r="AY60" s="22">
        <v>0.15182499999999999</v>
      </c>
      <c r="AZ60" s="22">
        <v>261.702</v>
      </c>
      <c r="BA60" s="22">
        <v>-1.5682999999999999E-2</v>
      </c>
      <c r="BB60" s="22">
        <v>50</v>
      </c>
      <c r="BC60" s="22">
        <v>0.151306</v>
      </c>
      <c r="BD60">
        <f t="shared" si="10"/>
        <v>15.683</v>
      </c>
      <c r="BE60">
        <f t="shared" si="11"/>
        <v>2.3810714749999997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49.568800000000003</v>
      </c>
      <c r="I61" s="22">
        <v>-1.16913E-2</v>
      </c>
      <c r="J61" s="22">
        <v>51</v>
      </c>
      <c r="K61" s="22">
        <v>1.54236</v>
      </c>
      <c r="L61">
        <f t="shared" si="0"/>
        <v>11.6913</v>
      </c>
      <c r="M61">
        <f t="shared" si="1"/>
        <v>18.041078856000002</v>
      </c>
      <c r="N61" s="9"/>
      <c r="O61" s="22">
        <v>0.15686</v>
      </c>
      <c r="P61" s="22">
        <v>98.995199999999997</v>
      </c>
      <c r="Q61" s="22">
        <v>-1.58142E-2</v>
      </c>
      <c r="R61" s="22">
        <v>51</v>
      </c>
      <c r="S61" s="22">
        <v>0.15625</v>
      </c>
      <c r="T61">
        <f t="shared" si="2"/>
        <v>15.8142</v>
      </c>
      <c r="U61">
        <f t="shared" si="3"/>
        <v>2.4806154120000001</v>
      </c>
      <c r="X61" s="9"/>
      <c r="Y61" s="22">
        <v>1.54312</v>
      </c>
      <c r="Z61" s="22">
        <v>128.452</v>
      </c>
      <c r="AA61" s="22">
        <v>-1.16974E-2</v>
      </c>
      <c r="AB61" s="22">
        <v>51</v>
      </c>
      <c r="AC61" s="22">
        <v>1.5420499999999999</v>
      </c>
      <c r="AD61">
        <f t="shared" si="4"/>
        <v>11.6974</v>
      </c>
      <c r="AE61">
        <f t="shared" si="5"/>
        <v>18.050491888</v>
      </c>
      <c r="AF61" s="9"/>
      <c r="AG61" s="22">
        <v>0.15686</v>
      </c>
      <c r="AH61" s="22">
        <v>177.92599999999999</v>
      </c>
      <c r="AI61" s="22">
        <v>-1.5722699999999999E-2</v>
      </c>
      <c r="AJ61" s="22">
        <v>51</v>
      </c>
      <c r="AK61" s="22">
        <v>0.15631100000000001</v>
      </c>
      <c r="AL61">
        <f t="shared" si="6"/>
        <v>15.7227</v>
      </c>
      <c r="AM61">
        <f t="shared" si="7"/>
        <v>2.4662627219999997</v>
      </c>
      <c r="AP61" s="9"/>
      <c r="AQ61" s="22">
        <v>1.54312</v>
      </c>
      <c r="AR61" s="22">
        <v>227.37200000000001</v>
      </c>
      <c r="AS61" s="22">
        <v>-1.1544799999999999E-2</v>
      </c>
      <c r="AT61" s="22">
        <v>51</v>
      </c>
      <c r="AU61" s="22">
        <v>1.54236</v>
      </c>
      <c r="AV61">
        <f t="shared" si="8"/>
        <v>11.544799999999999</v>
      </c>
      <c r="AW61">
        <f t="shared" si="9"/>
        <v>17.815011775999999</v>
      </c>
      <c r="AX61" s="9"/>
      <c r="AY61" s="22">
        <v>0.15686</v>
      </c>
      <c r="AZ61" s="22">
        <v>261.71199999999999</v>
      </c>
      <c r="BA61" s="22">
        <v>-1.5685999999999999E-2</v>
      </c>
      <c r="BB61" s="22">
        <v>51</v>
      </c>
      <c r="BC61" s="22">
        <v>0.15625</v>
      </c>
      <c r="BD61">
        <f t="shared" si="10"/>
        <v>15.685999999999998</v>
      </c>
      <c r="BE61">
        <f t="shared" si="11"/>
        <v>2.4605059599999999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49.578800000000001</v>
      </c>
      <c r="I62" s="22">
        <v>-1.18286E-2</v>
      </c>
      <c r="J62" s="22">
        <v>52</v>
      </c>
      <c r="K62" s="22">
        <v>1.5377799999999999</v>
      </c>
      <c r="L62">
        <f t="shared" si="0"/>
        <v>11.8286</v>
      </c>
      <c r="M62">
        <f t="shared" si="1"/>
        <v>18.193451373999999</v>
      </c>
      <c r="N62" s="9"/>
      <c r="O62" s="22">
        <v>0.16189600000000001</v>
      </c>
      <c r="P62" s="22">
        <v>99.005300000000005</v>
      </c>
      <c r="Q62" s="22">
        <v>-1.5811200000000001E-2</v>
      </c>
      <c r="R62" s="22">
        <v>52</v>
      </c>
      <c r="S62" s="22">
        <v>0.16140699999999999</v>
      </c>
      <c r="T62">
        <f t="shared" si="2"/>
        <v>15.811200000000001</v>
      </c>
      <c r="U62">
        <f t="shared" si="3"/>
        <v>2.5597700352000006</v>
      </c>
      <c r="X62" s="9"/>
      <c r="Y62" s="22">
        <v>1.53809</v>
      </c>
      <c r="Z62" s="22">
        <v>128.46199999999999</v>
      </c>
      <c r="AA62" s="22">
        <v>-1.18286E-2</v>
      </c>
      <c r="AB62" s="22">
        <v>52</v>
      </c>
      <c r="AC62" s="22">
        <v>1.5371699999999999</v>
      </c>
      <c r="AD62">
        <f t="shared" si="4"/>
        <v>11.8286</v>
      </c>
      <c r="AE62">
        <f t="shared" si="5"/>
        <v>18.193451373999999</v>
      </c>
      <c r="AF62" s="9"/>
      <c r="AG62" s="22">
        <v>0.16189600000000001</v>
      </c>
      <c r="AH62" s="22">
        <v>177.93600000000001</v>
      </c>
      <c r="AI62" s="22">
        <v>-1.5722699999999999E-2</v>
      </c>
      <c r="AJ62" s="22">
        <v>52</v>
      </c>
      <c r="AK62" s="22">
        <v>0.16125500000000001</v>
      </c>
      <c r="AL62">
        <f t="shared" si="6"/>
        <v>15.7227</v>
      </c>
      <c r="AM62">
        <f t="shared" si="7"/>
        <v>2.5454422392000002</v>
      </c>
      <c r="AP62" s="9"/>
      <c r="AQ62" s="22">
        <v>1.53809</v>
      </c>
      <c r="AR62" s="22">
        <v>227.38200000000001</v>
      </c>
      <c r="AS62" s="22">
        <v>-1.16791E-2</v>
      </c>
      <c r="AT62" s="22">
        <v>52</v>
      </c>
      <c r="AU62" s="22">
        <v>1.5371699999999999</v>
      </c>
      <c r="AV62">
        <f t="shared" si="8"/>
        <v>11.6791</v>
      </c>
      <c r="AW62">
        <f t="shared" si="9"/>
        <v>17.963506919</v>
      </c>
      <c r="AX62" s="9"/>
      <c r="AY62" s="22">
        <v>0.16189600000000001</v>
      </c>
      <c r="AZ62" s="22">
        <v>261.72199999999998</v>
      </c>
      <c r="BA62" s="22">
        <v>-1.5685999999999999E-2</v>
      </c>
      <c r="BB62" s="22">
        <v>52</v>
      </c>
      <c r="BC62" s="22">
        <v>0.16131599999999999</v>
      </c>
      <c r="BD62">
        <f t="shared" si="10"/>
        <v>15.685999999999998</v>
      </c>
      <c r="BE62">
        <f t="shared" si="11"/>
        <v>2.539500656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49.588900000000002</v>
      </c>
      <c r="I63" s="22">
        <v>-1.19629E-2</v>
      </c>
      <c r="J63" s="22">
        <v>53</v>
      </c>
      <c r="K63" s="22">
        <v>1.5328999999999999</v>
      </c>
      <c r="L63">
        <f t="shared" si="0"/>
        <v>11.962899999999999</v>
      </c>
      <c r="M63">
        <f t="shared" si="1"/>
        <v>18.339723844999998</v>
      </c>
      <c r="N63" s="9"/>
      <c r="O63" s="22">
        <v>0.166931</v>
      </c>
      <c r="P63" s="22">
        <v>99.015299999999996</v>
      </c>
      <c r="Q63" s="22">
        <v>-1.5811200000000001E-2</v>
      </c>
      <c r="R63" s="22">
        <v>53</v>
      </c>
      <c r="S63" s="22">
        <v>0.166382</v>
      </c>
      <c r="T63">
        <f t="shared" si="2"/>
        <v>15.811200000000001</v>
      </c>
      <c r="U63">
        <f t="shared" si="3"/>
        <v>2.6393794272000002</v>
      </c>
      <c r="X63" s="9"/>
      <c r="Y63" s="22">
        <v>1.53305</v>
      </c>
      <c r="Z63" s="22">
        <v>128.47200000000001</v>
      </c>
      <c r="AA63" s="22">
        <v>-1.1953699999999999E-2</v>
      </c>
      <c r="AB63" s="22">
        <v>53</v>
      </c>
      <c r="AC63" s="22">
        <v>1.5328999999999999</v>
      </c>
      <c r="AD63">
        <f t="shared" si="4"/>
        <v>11.9537</v>
      </c>
      <c r="AE63">
        <f t="shared" si="5"/>
        <v>18.325619785000001</v>
      </c>
      <c r="AF63" s="9"/>
      <c r="AG63" s="22">
        <v>0.166931</v>
      </c>
      <c r="AH63" s="22">
        <v>177.946</v>
      </c>
      <c r="AI63" s="22">
        <v>-1.57196E-2</v>
      </c>
      <c r="AJ63" s="22">
        <v>53</v>
      </c>
      <c r="AK63" s="22">
        <v>0.166351</v>
      </c>
      <c r="AL63">
        <f t="shared" si="6"/>
        <v>15.7196</v>
      </c>
      <c r="AM63">
        <f t="shared" si="7"/>
        <v>2.6240885476</v>
      </c>
      <c r="AP63" s="9"/>
      <c r="AQ63" s="22">
        <v>1.53305</v>
      </c>
      <c r="AR63" s="22">
        <v>227.392</v>
      </c>
      <c r="AS63" s="22">
        <v>-1.1810299999999999E-2</v>
      </c>
      <c r="AT63" s="22">
        <v>53</v>
      </c>
      <c r="AU63" s="22">
        <v>1.5322899999999999</v>
      </c>
      <c r="AV63">
        <f t="shared" si="8"/>
        <v>11.8103</v>
      </c>
      <c r="AW63">
        <f t="shared" si="9"/>
        <v>18.105780415000002</v>
      </c>
      <c r="AX63" s="9"/>
      <c r="AY63" s="22">
        <v>0.166931</v>
      </c>
      <c r="AZ63" s="22">
        <v>261.73200000000003</v>
      </c>
      <c r="BA63" s="22">
        <v>-1.5682999999999999E-2</v>
      </c>
      <c r="BB63" s="22">
        <v>53</v>
      </c>
      <c r="BC63" s="22">
        <v>0.166351</v>
      </c>
      <c r="BD63">
        <f t="shared" si="10"/>
        <v>15.683</v>
      </c>
      <c r="BE63">
        <f t="shared" si="11"/>
        <v>2.6179788729999998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49.598999999999997</v>
      </c>
      <c r="I64" s="22">
        <v>-1.21002E-2</v>
      </c>
      <c r="J64" s="22">
        <v>54</v>
      </c>
      <c r="K64" s="22">
        <v>1.5274000000000001</v>
      </c>
      <c r="L64">
        <f t="shared" si="0"/>
        <v>12.100200000000001</v>
      </c>
      <c r="M64">
        <f t="shared" si="1"/>
        <v>18.489347604000002</v>
      </c>
      <c r="N64" s="9"/>
      <c r="O64" s="22">
        <v>0.17196700000000001</v>
      </c>
      <c r="P64" s="22">
        <v>99.025400000000005</v>
      </c>
      <c r="Q64" s="22">
        <v>-1.58142E-2</v>
      </c>
      <c r="R64" s="22">
        <v>54</v>
      </c>
      <c r="S64" s="22">
        <v>0.17132600000000001</v>
      </c>
      <c r="T64">
        <f t="shared" si="2"/>
        <v>15.8142</v>
      </c>
      <c r="U64">
        <f t="shared" si="3"/>
        <v>2.7195205314000002</v>
      </c>
      <c r="X64" s="9"/>
      <c r="Y64" s="22">
        <v>1.5280199999999999</v>
      </c>
      <c r="Z64" s="22">
        <v>128.482</v>
      </c>
      <c r="AA64" s="22">
        <v>-1.20728E-2</v>
      </c>
      <c r="AB64" s="22">
        <v>54</v>
      </c>
      <c r="AC64" s="22">
        <v>1.5270999999999999</v>
      </c>
      <c r="AD64">
        <f t="shared" si="4"/>
        <v>12.072799999999999</v>
      </c>
      <c r="AE64">
        <f t="shared" si="5"/>
        <v>18.447479855999998</v>
      </c>
      <c r="AF64" s="9"/>
      <c r="AG64" s="22">
        <v>0.17196700000000001</v>
      </c>
      <c r="AH64" s="22">
        <v>177.95599999999999</v>
      </c>
      <c r="AI64" s="22">
        <v>-1.5710399999999999E-2</v>
      </c>
      <c r="AJ64" s="22">
        <v>54</v>
      </c>
      <c r="AK64" s="22">
        <v>0.17144799999999999</v>
      </c>
      <c r="AL64">
        <f t="shared" si="6"/>
        <v>15.7104</v>
      </c>
      <c r="AM64">
        <f t="shared" si="7"/>
        <v>2.7016703568000002</v>
      </c>
      <c r="AP64" s="9"/>
      <c r="AQ64" s="22">
        <v>1.5280199999999999</v>
      </c>
      <c r="AR64" s="22">
        <v>227.40199999999999</v>
      </c>
      <c r="AS64" s="22">
        <v>-1.1935400000000001E-2</v>
      </c>
      <c r="AT64" s="22">
        <v>54</v>
      </c>
      <c r="AU64" s="22">
        <v>1.5270999999999999</v>
      </c>
      <c r="AV64">
        <f t="shared" si="8"/>
        <v>11.935400000000001</v>
      </c>
      <c r="AW64">
        <f t="shared" si="9"/>
        <v>18.237529908000003</v>
      </c>
      <c r="AX64" s="9"/>
      <c r="AY64" s="22">
        <v>0.17196700000000001</v>
      </c>
      <c r="AZ64" s="22">
        <v>261.74200000000002</v>
      </c>
      <c r="BA64" s="22">
        <v>-1.56799E-2</v>
      </c>
      <c r="BB64" s="22">
        <v>54</v>
      </c>
      <c r="BC64" s="22">
        <v>0.17141700000000001</v>
      </c>
      <c r="BD64">
        <f t="shared" si="10"/>
        <v>15.6799</v>
      </c>
      <c r="BE64">
        <f t="shared" si="11"/>
        <v>2.6964253632999999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49.609000000000002</v>
      </c>
      <c r="I65" s="22">
        <v>-1.22314E-2</v>
      </c>
      <c r="J65" s="22">
        <v>55</v>
      </c>
      <c r="K65" s="22">
        <v>1.5222199999999999</v>
      </c>
      <c r="L65">
        <f t="shared" si="0"/>
        <v>12.231400000000001</v>
      </c>
      <c r="M65">
        <f t="shared" si="1"/>
        <v>18.628177572000002</v>
      </c>
      <c r="N65" s="9"/>
      <c r="O65" s="22">
        <v>0.17700199999999999</v>
      </c>
      <c r="P65" s="22">
        <v>99.035499999999999</v>
      </c>
      <c r="Q65" s="22">
        <v>-1.5817299999999999E-2</v>
      </c>
      <c r="R65" s="22">
        <v>55</v>
      </c>
      <c r="S65" s="22">
        <v>0.17636099999999999</v>
      </c>
      <c r="T65">
        <f t="shared" si="2"/>
        <v>15.817299999999999</v>
      </c>
      <c r="U65">
        <f t="shared" si="3"/>
        <v>2.7996937345999999</v>
      </c>
      <c r="X65" s="9"/>
      <c r="Y65" s="22">
        <v>1.52298</v>
      </c>
      <c r="Z65" s="22">
        <v>128.49299999999999</v>
      </c>
      <c r="AA65" s="22">
        <v>-1.21948E-2</v>
      </c>
      <c r="AB65" s="22">
        <v>55</v>
      </c>
      <c r="AC65" s="22">
        <v>1.5225200000000001</v>
      </c>
      <c r="AD65">
        <f t="shared" si="4"/>
        <v>12.194800000000001</v>
      </c>
      <c r="AE65">
        <f t="shared" si="5"/>
        <v>18.572436504000002</v>
      </c>
      <c r="AF65" s="9"/>
      <c r="AG65" s="22">
        <v>0.17700199999999999</v>
      </c>
      <c r="AH65" s="22">
        <v>177.96600000000001</v>
      </c>
      <c r="AI65" s="22">
        <v>-1.57074E-2</v>
      </c>
      <c r="AJ65" s="22">
        <v>55</v>
      </c>
      <c r="AK65" s="22">
        <v>0.176483</v>
      </c>
      <c r="AL65">
        <f t="shared" si="6"/>
        <v>15.7074</v>
      </c>
      <c r="AM65">
        <f t="shared" si="7"/>
        <v>2.7802412147999997</v>
      </c>
      <c r="AP65" s="9"/>
      <c r="AQ65" s="22">
        <v>1.52298</v>
      </c>
      <c r="AR65" s="22">
        <v>227.41200000000001</v>
      </c>
      <c r="AS65" s="22">
        <v>-1.2042199999999999E-2</v>
      </c>
      <c r="AT65" s="22">
        <v>55</v>
      </c>
      <c r="AU65" s="22">
        <v>1.5219100000000001</v>
      </c>
      <c r="AV65">
        <f t="shared" si="8"/>
        <v>12.042199999999999</v>
      </c>
      <c r="AW65">
        <f t="shared" si="9"/>
        <v>18.340029756</v>
      </c>
      <c r="AX65" s="9"/>
      <c r="AY65" s="22">
        <v>0.17700199999999999</v>
      </c>
      <c r="AZ65" s="22">
        <v>261.75299999999999</v>
      </c>
      <c r="BA65" s="22">
        <v>-1.5676900000000001E-2</v>
      </c>
      <c r="BB65" s="22">
        <v>55</v>
      </c>
      <c r="BC65" s="22">
        <v>0.17639199999999999</v>
      </c>
      <c r="BD65">
        <f t="shared" si="10"/>
        <v>15.6769</v>
      </c>
      <c r="BE65">
        <f t="shared" si="11"/>
        <v>2.7748426537999999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49.619100000000003</v>
      </c>
      <c r="I66" s="22">
        <v>-1.2356600000000001E-2</v>
      </c>
      <c r="J66" s="22">
        <v>56</v>
      </c>
      <c r="K66" s="22">
        <v>1.5170300000000001</v>
      </c>
      <c r="L66">
        <f t="shared" si="0"/>
        <v>12.3566</v>
      </c>
      <c r="M66">
        <f t="shared" si="1"/>
        <v>18.756577404000002</v>
      </c>
      <c r="N66" s="9"/>
      <c r="O66" s="22">
        <v>0.182037</v>
      </c>
      <c r="P66" s="22">
        <v>99.045500000000004</v>
      </c>
      <c r="Q66" s="22">
        <v>-1.5811200000000001E-2</v>
      </c>
      <c r="R66" s="22">
        <v>56</v>
      </c>
      <c r="S66" s="22">
        <v>0.18145800000000001</v>
      </c>
      <c r="T66">
        <f t="shared" si="2"/>
        <v>15.811200000000001</v>
      </c>
      <c r="U66">
        <f t="shared" si="3"/>
        <v>2.8782234144000003</v>
      </c>
      <c r="X66" s="9"/>
      <c r="Y66" s="22">
        <v>1.5179400000000001</v>
      </c>
      <c r="Z66" s="22">
        <v>128.50299999999999</v>
      </c>
      <c r="AA66" s="22">
        <v>-1.23138E-2</v>
      </c>
      <c r="AB66" s="22">
        <v>56</v>
      </c>
      <c r="AC66" s="22">
        <v>1.5170300000000001</v>
      </c>
      <c r="AD66">
        <f t="shared" si="4"/>
        <v>12.313800000000001</v>
      </c>
      <c r="AE66">
        <f t="shared" si="5"/>
        <v>18.691609572000001</v>
      </c>
      <c r="AF66" s="9"/>
      <c r="AG66" s="22">
        <v>0.182037</v>
      </c>
      <c r="AH66" s="22">
        <v>177.976</v>
      </c>
      <c r="AI66" s="22">
        <v>-1.5704300000000001E-2</v>
      </c>
      <c r="AJ66" s="22">
        <v>56</v>
      </c>
      <c r="AK66" s="22">
        <v>0.18145800000000001</v>
      </c>
      <c r="AL66">
        <f t="shared" si="6"/>
        <v>15.704300000000002</v>
      </c>
      <c r="AM66">
        <f t="shared" si="7"/>
        <v>2.8587636591000005</v>
      </c>
      <c r="AP66" s="9"/>
      <c r="AQ66" s="22">
        <v>1.5179400000000001</v>
      </c>
      <c r="AR66" s="22">
        <v>227.422</v>
      </c>
      <c r="AS66" s="22">
        <v>-1.21399E-2</v>
      </c>
      <c r="AT66" s="22">
        <v>56</v>
      </c>
      <c r="AU66" s="22">
        <v>1.5179400000000001</v>
      </c>
      <c r="AV66">
        <f t="shared" si="8"/>
        <v>12.139900000000001</v>
      </c>
      <c r="AW66">
        <f t="shared" si="9"/>
        <v>18.427639806000002</v>
      </c>
      <c r="AX66" s="9"/>
      <c r="AY66" s="22">
        <v>0.182037</v>
      </c>
      <c r="AZ66" s="22">
        <v>261.76299999999998</v>
      </c>
      <c r="BA66" s="22">
        <v>-1.56677E-2</v>
      </c>
      <c r="BB66" s="22">
        <v>56</v>
      </c>
      <c r="BC66" s="22">
        <v>0.181427</v>
      </c>
      <c r="BD66">
        <f t="shared" si="10"/>
        <v>15.6677</v>
      </c>
      <c r="BE66">
        <f t="shared" si="11"/>
        <v>2.8521011049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49.629199999999997</v>
      </c>
      <c r="I67" s="22">
        <v>-1.2472499999999999E-2</v>
      </c>
      <c r="J67" s="22">
        <v>57</v>
      </c>
      <c r="K67" s="22">
        <v>1.5121500000000001</v>
      </c>
      <c r="L67">
        <f t="shared" si="0"/>
        <v>12.472499999999998</v>
      </c>
      <c r="M67">
        <f t="shared" si="1"/>
        <v>18.869769974999997</v>
      </c>
      <c r="N67" s="9"/>
      <c r="O67" s="22">
        <v>0.18707299999999999</v>
      </c>
      <c r="P67" s="22">
        <v>99.055599999999998</v>
      </c>
      <c r="Q67" s="22">
        <v>-1.5805099999999999E-2</v>
      </c>
      <c r="R67" s="22">
        <v>57</v>
      </c>
      <c r="S67" s="22">
        <v>0.186554</v>
      </c>
      <c r="T67">
        <f t="shared" si="2"/>
        <v>15.805099999999999</v>
      </c>
      <c r="U67">
        <f t="shared" si="3"/>
        <v>2.9567074722999998</v>
      </c>
      <c r="X67" s="9"/>
      <c r="Y67" s="22">
        <v>1.51291</v>
      </c>
      <c r="Z67" s="22">
        <v>128.51300000000001</v>
      </c>
      <c r="AA67" s="22">
        <v>-1.2423699999999999E-2</v>
      </c>
      <c r="AB67" s="22">
        <v>57</v>
      </c>
      <c r="AC67" s="22">
        <v>1.5121500000000001</v>
      </c>
      <c r="AD67">
        <f t="shared" si="4"/>
        <v>12.4237</v>
      </c>
      <c r="AE67">
        <f t="shared" si="5"/>
        <v>18.795939966999999</v>
      </c>
      <c r="AF67" s="9"/>
      <c r="AG67" s="22">
        <v>0.18707299999999999</v>
      </c>
      <c r="AH67" s="22">
        <v>177.98599999999999</v>
      </c>
      <c r="AI67" s="22">
        <v>-1.5695199999999999E-2</v>
      </c>
      <c r="AJ67" s="22">
        <v>57</v>
      </c>
      <c r="AK67" s="22">
        <v>0.18646199999999999</v>
      </c>
      <c r="AL67">
        <f t="shared" si="6"/>
        <v>15.6952</v>
      </c>
      <c r="AM67">
        <f t="shared" si="7"/>
        <v>2.9361481495999997</v>
      </c>
      <c r="AP67" s="9"/>
      <c r="AQ67" s="22">
        <v>1.51291</v>
      </c>
      <c r="AR67" s="22">
        <v>227.43299999999999</v>
      </c>
      <c r="AS67" s="22">
        <v>-1.22375E-2</v>
      </c>
      <c r="AT67" s="22">
        <v>57</v>
      </c>
      <c r="AU67" s="22">
        <v>1.5127600000000001</v>
      </c>
      <c r="AV67">
        <f t="shared" si="8"/>
        <v>12.237500000000001</v>
      </c>
      <c r="AW67">
        <f t="shared" si="9"/>
        <v>18.514236125</v>
      </c>
      <c r="AX67" s="9"/>
      <c r="AY67" s="22">
        <v>0.18707299999999999</v>
      </c>
      <c r="AZ67" s="22">
        <v>261.77300000000002</v>
      </c>
      <c r="BA67" s="22">
        <v>-1.56647E-2</v>
      </c>
      <c r="BB67" s="22">
        <v>57</v>
      </c>
      <c r="BC67" s="22">
        <v>0.186554</v>
      </c>
      <c r="BD67">
        <f t="shared" si="10"/>
        <v>15.6647</v>
      </c>
      <c r="BE67">
        <f t="shared" si="11"/>
        <v>2.9304424230999997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49.639299999999999</v>
      </c>
      <c r="I68" s="22">
        <v>-1.2594599999999999E-2</v>
      </c>
      <c r="J68" s="22">
        <v>58</v>
      </c>
      <c r="K68" s="22">
        <v>1.50726</v>
      </c>
      <c r="L68">
        <f t="shared" si="0"/>
        <v>12.5946</v>
      </c>
      <c r="M68">
        <f t="shared" si="1"/>
        <v>18.991019502</v>
      </c>
      <c r="N68" s="9"/>
      <c r="O68" s="22">
        <v>0.192108</v>
      </c>
      <c r="P68" s="22">
        <v>99.065700000000007</v>
      </c>
      <c r="Q68" s="22">
        <v>-1.5802E-2</v>
      </c>
      <c r="R68" s="22">
        <v>58</v>
      </c>
      <c r="S68" s="22">
        <v>0.19140599999999999</v>
      </c>
      <c r="T68">
        <f t="shared" si="2"/>
        <v>15.802</v>
      </c>
      <c r="U68">
        <f t="shared" si="3"/>
        <v>3.0356906160000001</v>
      </c>
      <c r="X68" s="9"/>
      <c r="Y68" s="22">
        <v>1.50787</v>
      </c>
      <c r="Z68" s="22">
        <v>128.523</v>
      </c>
      <c r="AA68" s="22">
        <v>-1.2533600000000001E-2</v>
      </c>
      <c r="AB68" s="22">
        <v>58</v>
      </c>
      <c r="AC68" s="22">
        <v>1.50665</v>
      </c>
      <c r="AD68">
        <f t="shared" si="4"/>
        <v>12.5336</v>
      </c>
      <c r="AE68">
        <f t="shared" si="5"/>
        <v>18.899039431999999</v>
      </c>
      <c r="AF68" s="9"/>
      <c r="AG68" s="22">
        <v>0.192108</v>
      </c>
      <c r="AH68" s="22">
        <v>177.99600000000001</v>
      </c>
      <c r="AI68" s="22">
        <v>-1.5682999999999999E-2</v>
      </c>
      <c r="AJ68" s="22">
        <v>58</v>
      </c>
      <c r="AK68" s="22">
        <v>0.191498</v>
      </c>
      <c r="AL68">
        <f t="shared" si="6"/>
        <v>15.683</v>
      </c>
      <c r="AM68">
        <f t="shared" si="7"/>
        <v>3.0128297640000001</v>
      </c>
      <c r="AP68" s="9"/>
      <c r="AQ68" s="22">
        <v>1.50787</v>
      </c>
      <c r="AR68" s="22">
        <v>227.44300000000001</v>
      </c>
      <c r="AS68" s="22">
        <v>-1.23383E-2</v>
      </c>
      <c r="AT68" s="22">
        <v>58</v>
      </c>
      <c r="AU68" s="22">
        <v>1.50726</v>
      </c>
      <c r="AV68">
        <f t="shared" si="8"/>
        <v>12.3383</v>
      </c>
      <c r="AW68">
        <f t="shared" si="9"/>
        <v>18.604552421000001</v>
      </c>
      <c r="AX68" s="9"/>
      <c r="AY68" s="22">
        <v>0.192108</v>
      </c>
      <c r="AZ68" s="22">
        <v>261.78300000000002</v>
      </c>
      <c r="BA68" s="22">
        <v>-1.5661600000000001E-2</v>
      </c>
      <c r="BB68" s="22">
        <v>58</v>
      </c>
      <c r="BC68" s="22">
        <v>0.191498</v>
      </c>
      <c r="BD68">
        <f t="shared" si="10"/>
        <v>15.661600000000002</v>
      </c>
      <c r="BE68">
        <f t="shared" si="11"/>
        <v>3.0087186528000003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49.649299999999997</v>
      </c>
      <c r="I69" s="22">
        <v>-1.26953E-2</v>
      </c>
      <c r="J69" s="22">
        <v>59</v>
      </c>
      <c r="K69" s="22">
        <v>1.50238</v>
      </c>
      <c r="L69">
        <f t="shared" si="0"/>
        <v>12.6953</v>
      </c>
      <c r="M69">
        <f t="shared" si="1"/>
        <v>19.079004651999998</v>
      </c>
      <c r="N69" s="9"/>
      <c r="O69" s="22">
        <v>0.19714400000000001</v>
      </c>
      <c r="P69" s="22">
        <v>99.075699999999998</v>
      </c>
      <c r="Q69" s="22">
        <v>-1.5802E-2</v>
      </c>
      <c r="R69" s="22">
        <v>59</v>
      </c>
      <c r="S69" s="22">
        <v>0.19656399999999999</v>
      </c>
      <c r="T69">
        <f t="shared" si="2"/>
        <v>15.802</v>
      </c>
      <c r="U69">
        <f t="shared" si="3"/>
        <v>3.115269488</v>
      </c>
      <c r="X69" s="9"/>
      <c r="Y69" s="22">
        <v>1.50284</v>
      </c>
      <c r="Z69" s="22">
        <v>128.53299999999999</v>
      </c>
      <c r="AA69" s="22">
        <v>-1.26312E-2</v>
      </c>
      <c r="AB69" s="22">
        <v>59</v>
      </c>
      <c r="AC69" s="22">
        <v>1.50238</v>
      </c>
      <c r="AD69">
        <f t="shared" si="4"/>
        <v>12.6312</v>
      </c>
      <c r="AE69">
        <f t="shared" si="5"/>
        <v>18.982672607999998</v>
      </c>
      <c r="AF69" s="9"/>
      <c r="AG69" s="22">
        <v>0.19714400000000001</v>
      </c>
      <c r="AH69" s="22">
        <v>178.006</v>
      </c>
      <c r="AI69" s="22">
        <v>-1.56799E-2</v>
      </c>
      <c r="AJ69" s="22">
        <v>59</v>
      </c>
      <c r="AK69" s="22">
        <v>0.19656399999999999</v>
      </c>
      <c r="AL69">
        <f t="shared" si="6"/>
        <v>15.6799</v>
      </c>
      <c r="AM69">
        <f t="shared" si="7"/>
        <v>3.0911982056</v>
      </c>
      <c r="AP69" s="9"/>
      <c r="AQ69" s="22">
        <v>1.50284</v>
      </c>
      <c r="AR69" s="22">
        <v>227.453</v>
      </c>
      <c r="AS69" s="22">
        <v>-1.24329E-2</v>
      </c>
      <c r="AT69" s="22">
        <v>59</v>
      </c>
      <c r="AU69" s="22">
        <v>1.50238</v>
      </c>
      <c r="AV69">
        <f t="shared" si="8"/>
        <v>12.4329</v>
      </c>
      <c r="AW69">
        <f t="shared" si="9"/>
        <v>18.684659436</v>
      </c>
      <c r="AX69" s="9"/>
      <c r="AY69" s="22">
        <v>0.19714400000000001</v>
      </c>
      <c r="AZ69" s="22">
        <v>261.79300000000001</v>
      </c>
      <c r="BA69" s="22">
        <v>-1.5655499999999999E-2</v>
      </c>
      <c r="BB69" s="22">
        <v>59</v>
      </c>
      <c r="BC69" s="22">
        <v>0.19659399999999999</v>
      </c>
      <c r="BD69">
        <f t="shared" si="10"/>
        <v>15.6555</v>
      </c>
      <c r="BE69">
        <f t="shared" si="11"/>
        <v>3.0863878920000003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49.659399999999998</v>
      </c>
      <c r="I70" s="22">
        <v>-1.27899E-2</v>
      </c>
      <c r="J70" s="22">
        <v>60</v>
      </c>
      <c r="K70" s="22">
        <v>1.4968900000000001</v>
      </c>
      <c r="L70">
        <f t="shared" si="0"/>
        <v>12.789899999999999</v>
      </c>
      <c r="M70">
        <f t="shared" si="1"/>
        <v>19.156712219999999</v>
      </c>
      <c r="N70" s="9"/>
      <c r="O70" s="22">
        <v>0.202179</v>
      </c>
      <c r="P70" s="22">
        <v>99.085800000000006</v>
      </c>
      <c r="Q70" s="22">
        <v>-1.5795900000000002E-2</v>
      </c>
      <c r="R70" s="22">
        <v>60</v>
      </c>
      <c r="S70" s="22">
        <v>0.20153799999999999</v>
      </c>
      <c r="T70">
        <f t="shared" si="2"/>
        <v>15.795900000000001</v>
      </c>
      <c r="U70">
        <f t="shared" si="3"/>
        <v>3.1935992661000001</v>
      </c>
      <c r="X70" s="9"/>
      <c r="Y70" s="22">
        <v>1.4978</v>
      </c>
      <c r="Z70" s="22">
        <v>128.54300000000001</v>
      </c>
      <c r="AA70" s="22">
        <v>-1.2722799999999999E-2</v>
      </c>
      <c r="AB70" s="22">
        <v>60</v>
      </c>
      <c r="AC70" s="22">
        <v>1.4962800000000001</v>
      </c>
      <c r="AD70">
        <f t="shared" si="4"/>
        <v>12.722799999999999</v>
      </c>
      <c r="AE70">
        <f t="shared" si="5"/>
        <v>19.056209840000001</v>
      </c>
      <c r="AF70" s="9"/>
      <c r="AG70" s="22">
        <v>0.202179</v>
      </c>
      <c r="AH70" s="22">
        <v>178.01599999999999</v>
      </c>
      <c r="AI70" s="22">
        <v>-1.56799E-2</v>
      </c>
      <c r="AJ70" s="22">
        <v>60</v>
      </c>
      <c r="AK70" s="22">
        <v>0.201569</v>
      </c>
      <c r="AL70">
        <f t="shared" si="6"/>
        <v>15.6799</v>
      </c>
      <c r="AM70">
        <f t="shared" si="7"/>
        <v>3.1701465021000002</v>
      </c>
      <c r="AP70" s="9"/>
      <c r="AQ70" s="22">
        <v>1.4978</v>
      </c>
      <c r="AR70" s="22">
        <v>227.46299999999999</v>
      </c>
      <c r="AS70" s="22">
        <v>-1.25244E-2</v>
      </c>
      <c r="AT70" s="22">
        <v>60</v>
      </c>
      <c r="AU70" s="22">
        <v>1.4975000000000001</v>
      </c>
      <c r="AV70">
        <f t="shared" si="8"/>
        <v>12.5244</v>
      </c>
      <c r="AW70">
        <f t="shared" si="9"/>
        <v>18.759046319999999</v>
      </c>
      <c r="AX70" s="9"/>
      <c r="AY70" s="22">
        <v>0.202179</v>
      </c>
      <c r="AZ70" s="22">
        <v>261.803</v>
      </c>
      <c r="BA70" s="22">
        <v>-1.56525E-2</v>
      </c>
      <c r="BB70" s="22">
        <v>60</v>
      </c>
      <c r="BC70" s="22">
        <v>0.20163</v>
      </c>
      <c r="BD70">
        <f t="shared" si="10"/>
        <v>15.6525</v>
      </c>
      <c r="BE70">
        <f t="shared" si="11"/>
        <v>3.1646067974999998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49.669499999999999</v>
      </c>
      <c r="I71" s="22">
        <v>-1.28845E-2</v>
      </c>
      <c r="J71" s="22">
        <v>61</v>
      </c>
      <c r="K71" s="22">
        <v>1.49231</v>
      </c>
      <c r="L71">
        <f t="shared" si="0"/>
        <v>12.884500000000001</v>
      </c>
      <c r="M71">
        <f t="shared" si="1"/>
        <v>19.233595064999999</v>
      </c>
      <c r="N71" s="9"/>
      <c r="O71" s="22">
        <v>0.20721400000000001</v>
      </c>
      <c r="P71" s="22">
        <v>99.0959</v>
      </c>
      <c r="Q71" s="22">
        <v>-1.57898E-2</v>
      </c>
      <c r="R71" s="22">
        <v>61</v>
      </c>
      <c r="S71" s="22">
        <v>0.20657300000000001</v>
      </c>
      <c r="T71">
        <f t="shared" si="2"/>
        <v>15.7898</v>
      </c>
      <c r="U71">
        <f t="shared" si="3"/>
        <v>3.2718676171999999</v>
      </c>
      <c r="X71" s="9"/>
      <c r="Y71" s="22">
        <v>1.4927699999999999</v>
      </c>
      <c r="Z71" s="22">
        <v>128.553</v>
      </c>
      <c r="AA71" s="22">
        <v>-1.2814300000000001E-2</v>
      </c>
      <c r="AB71" s="22">
        <v>61</v>
      </c>
      <c r="AC71" s="22">
        <v>1.492</v>
      </c>
      <c r="AD71">
        <f t="shared" si="4"/>
        <v>12.814300000000001</v>
      </c>
      <c r="AE71">
        <f t="shared" si="5"/>
        <v>19.128802611000001</v>
      </c>
      <c r="AF71" s="9"/>
      <c r="AG71" s="22">
        <v>0.20721400000000001</v>
      </c>
      <c r="AH71" s="22">
        <v>178.02600000000001</v>
      </c>
      <c r="AI71" s="22">
        <v>-1.5682999999999999E-2</v>
      </c>
      <c r="AJ71" s="22">
        <v>61</v>
      </c>
      <c r="AK71" s="22">
        <v>0.20663500000000001</v>
      </c>
      <c r="AL71">
        <f t="shared" si="6"/>
        <v>15.683</v>
      </c>
      <c r="AM71">
        <f t="shared" si="7"/>
        <v>3.2497371620000002</v>
      </c>
      <c r="AP71" s="9"/>
      <c r="AQ71" s="22">
        <v>1.4927699999999999</v>
      </c>
      <c r="AR71" s="22">
        <v>227.47300000000001</v>
      </c>
      <c r="AS71" s="22">
        <v>-1.26129E-2</v>
      </c>
      <c r="AT71" s="22">
        <v>61</v>
      </c>
      <c r="AU71" s="22">
        <v>1.49261</v>
      </c>
      <c r="AV71">
        <f t="shared" si="8"/>
        <v>12.6129</v>
      </c>
      <c r="AW71">
        <f t="shared" si="9"/>
        <v>18.828158732999999</v>
      </c>
      <c r="AX71" s="9"/>
      <c r="AY71" s="22">
        <v>0.20721400000000001</v>
      </c>
      <c r="AZ71" s="22">
        <v>261.81299999999999</v>
      </c>
      <c r="BA71" s="22">
        <v>-1.5646400000000001E-2</v>
      </c>
      <c r="BB71" s="22">
        <v>61</v>
      </c>
      <c r="BC71" s="22">
        <v>0.20663500000000001</v>
      </c>
      <c r="BD71">
        <f t="shared" si="10"/>
        <v>15.646400000000002</v>
      </c>
      <c r="BE71">
        <f t="shared" si="11"/>
        <v>3.2421531296000006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49.679499999999997</v>
      </c>
      <c r="I72" s="22">
        <v>-1.2970000000000001E-2</v>
      </c>
      <c r="J72" s="22">
        <v>62</v>
      </c>
      <c r="K72" s="22">
        <v>1.48712</v>
      </c>
      <c r="L72">
        <f t="shared" si="0"/>
        <v>12.97</v>
      </c>
      <c r="M72">
        <f t="shared" si="1"/>
        <v>19.2958581</v>
      </c>
      <c r="N72" s="9"/>
      <c r="O72" s="22">
        <v>0.21224999999999999</v>
      </c>
      <c r="P72" s="22">
        <v>99.105999999999995</v>
      </c>
      <c r="Q72" s="22">
        <v>-1.5786700000000001E-2</v>
      </c>
      <c r="R72" s="22">
        <v>62</v>
      </c>
      <c r="S72" s="22">
        <v>0.211761</v>
      </c>
      <c r="T72">
        <f t="shared" si="2"/>
        <v>15.786700000000002</v>
      </c>
      <c r="U72">
        <f t="shared" si="3"/>
        <v>3.3507270750000004</v>
      </c>
      <c r="X72" s="9"/>
      <c r="Y72" s="22">
        <v>1.48773</v>
      </c>
      <c r="Z72" s="22">
        <v>128.56299999999999</v>
      </c>
      <c r="AA72" s="22">
        <v>-1.2893699999999999E-2</v>
      </c>
      <c r="AB72" s="22">
        <v>62</v>
      </c>
      <c r="AC72" s="22">
        <v>1.48743</v>
      </c>
      <c r="AD72">
        <f t="shared" si="4"/>
        <v>12.893699999999999</v>
      </c>
      <c r="AE72">
        <f t="shared" si="5"/>
        <v>19.182344300999997</v>
      </c>
      <c r="AF72" s="9"/>
      <c r="AG72" s="22">
        <v>0.21224999999999999</v>
      </c>
      <c r="AH72" s="22">
        <v>178.036</v>
      </c>
      <c r="AI72" s="22">
        <v>-1.5685999999999999E-2</v>
      </c>
      <c r="AJ72" s="22">
        <v>62</v>
      </c>
      <c r="AK72" s="22">
        <v>0.2117</v>
      </c>
      <c r="AL72">
        <f t="shared" si="6"/>
        <v>15.685999999999998</v>
      </c>
      <c r="AM72">
        <f t="shared" si="7"/>
        <v>3.3293534999999994</v>
      </c>
      <c r="AP72" s="9"/>
      <c r="AQ72" s="22">
        <v>1.48773</v>
      </c>
      <c r="AR72" s="22">
        <v>227.483</v>
      </c>
      <c r="AS72" s="22">
        <v>-1.26953E-2</v>
      </c>
      <c r="AT72" s="22">
        <v>62</v>
      </c>
      <c r="AU72" s="22">
        <v>1.48773</v>
      </c>
      <c r="AV72">
        <f t="shared" si="8"/>
        <v>12.6953</v>
      </c>
      <c r="AW72">
        <f t="shared" si="9"/>
        <v>18.887178669000001</v>
      </c>
      <c r="AX72" s="9"/>
      <c r="AY72" s="22">
        <v>0.21224999999999999</v>
      </c>
      <c r="AZ72" s="22">
        <v>261.82299999999998</v>
      </c>
      <c r="BA72" s="22">
        <v>-1.5646400000000001E-2</v>
      </c>
      <c r="BB72" s="22">
        <v>62</v>
      </c>
      <c r="BC72" s="22">
        <v>0.21160899999999999</v>
      </c>
      <c r="BD72">
        <f t="shared" si="10"/>
        <v>15.646400000000002</v>
      </c>
      <c r="BE72">
        <f t="shared" si="11"/>
        <v>3.3209484000000002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49.689599999999999</v>
      </c>
      <c r="I73" s="22">
        <v>-1.3064600000000001E-2</v>
      </c>
      <c r="J73" s="22">
        <v>63</v>
      </c>
      <c r="K73" s="22">
        <v>1.48224</v>
      </c>
      <c r="L73">
        <f t="shared" si="0"/>
        <v>13.0646</v>
      </c>
      <c r="M73">
        <f t="shared" si="1"/>
        <v>19.370882420000001</v>
      </c>
      <c r="N73" s="9"/>
      <c r="O73" s="22">
        <v>0.21728500000000001</v>
      </c>
      <c r="P73" s="22">
        <v>99.116</v>
      </c>
      <c r="Q73" s="22">
        <v>-1.5783700000000001E-2</v>
      </c>
      <c r="R73" s="22">
        <v>63</v>
      </c>
      <c r="S73" s="22">
        <v>0.21679699999999999</v>
      </c>
      <c r="T73">
        <f t="shared" si="2"/>
        <v>15.783700000000001</v>
      </c>
      <c r="U73">
        <f t="shared" si="3"/>
        <v>3.4295612545000003</v>
      </c>
      <c r="X73" s="9"/>
      <c r="Y73" s="22">
        <v>1.4826999999999999</v>
      </c>
      <c r="Z73" s="22">
        <v>128.57300000000001</v>
      </c>
      <c r="AA73" s="22">
        <v>-1.29639E-2</v>
      </c>
      <c r="AB73" s="22">
        <v>63</v>
      </c>
      <c r="AC73" s="22">
        <v>1.48163</v>
      </c>
      <c r="AD73">
        <f t="shared" si="4"/>
        <v>12.963900000000001</v>
      </c>
      <c r="AE73">
        <f t="shared" si="5"/>
        <v>19.221574529999998</v>
      </c>
      <c r="AF73" s="9"/>
      <c r="AG73" s="22">
        <v>0.21728500000000001</v>
      </c>
      <c r="AH73" s="22">
        <v>178.047</v>
      </c>
      <c r="AI73" s="22">
        <v>-1.5682999999999999E-2</v>
      </c>
      <c r="AJ73" s="22">
        <v>63</v>
      </c>
      <c r="AK73" s="22">
        <v>0.21667500000000001</v>
      </c>
      <c r="AL73">
        <f t="shared" si="6"/>
        <v>15.683</v>
      </c>
      <c r="AM73">
        <f t="shared" si="7"/>
        <v>3.4076806550000001</v>
      </c>
      <c r="AP73" s="9"/>
      <c r="AQ73" s="22">
        <v>1.4826999999999999</v>
      </c>
      <c r="AR73" s="22">
        <v>227.49299999999999</v>
      </c>
      <c r="AS73" s="22">
        <v>-1.27808E-2</v>
      </c>
      <c r="AT73" s="22">
        <v>63</v>
      </c>
      <c r="AU73" s="22">
        <v>1.48163</v>
      </c>
      <c r="AV73">
        <f t="shared" si="8"/>
        <v>12.780799999999999</v>
      </c>
      <c r="AW73">
        <f t="shared" si="9"/>
        <v>18.950092159999997</v>
      </c>
      <c r="AX73" s="9"/>
      <c r="AY73" s="22">
        <v>0.21728500000000001</v>
      </c>
      <c r="AZ73" s="22">
        <v>261.83300000000003</v>
      </c>
      <c r="BA73" s="22">
        <v>-1.5646400000000001E-2</v>
      </c>
      <c r="BB73" s="22">
        <v>63</v>
      </c>
      <c r="BC73" s="22">
        <v>0.216644</v>
      </c>
      <c r="BD73">
        <f t="shared" si="10"/>
        <v>15.646400000000002</v>
      </c>
      <c r="BE73">
        <f t="shared" si="11"/>
        <v>3.3997280240000003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49.6997</v>
      </c>
      <c r="I74" s="22">
        <v>-1.3159199999999999E-2</v>
      </c>
      <c r="J74" s="22">
        <v>64</v>
      </c>
      <c r="K74" s="22">
        <v>1.47705</v>
      </c>
      <c r="L74">
        <f t="shared" si="0"/>
        <v>13.1592</v>
      </c>
      <c r="M74">
        <f t="shared" si="1"/>
        <v>19.444823471999999</v>
      </c>
      <c r="N74" s="9"/>
      <c r="O74" s="22">
        <v>0.22232099999999999</v>
      </c>
      <c r="P74" s="22">
        <v>99.126099999999994</v>
      </c>
      <c r="Q74" s="22">
        <v>-1.5786700000000001E-2</v>
      </c>
      <c r="R74" s="22">
        <v>64</v>
      </c>
      <c r="S74" s="22">
        <v>0.22161900000000001</v>
      </c>
      <c r="T74">
        <f t="shared" si="2"/>
        <v>15.786700000000002</v>
      </c>
      <c r="U74">
        <f t="shared" si="3"/>
        <v>3.5097149307000004</v>
      </c>
      <c r="X74" s="9"/>
      <c r="Y74" s="22">
        <v>1.47766</v>
      </c>
      <c r="Z74" s="22">
        <v>128.583</v>
      </c>
      <c r="AA74" s="22">
        <v>-1.30463E-2</v>
      </c>
      <c r="AB74" s="22">
        <v>64</v>
      </c>
      <c r="AC74" s="22">
        <v>1.47705</v>
      </c>
      <c r="AD74">
        <f t="shared" si="4"/>
        <v>13.0463</v>
      </c>
      <c r="AE74">
        <f t="shared" si="5"/>
        <v>19.277995658000002</v>
      </c>
      <c r="AF74" s="9"/>
      <c r="AG74" s="22">
        <v>0.22232099999999999</v>
      </c>
      <c r="AH74" s="22">
        <v>178.05699999999999</v>
      </c>
      <c r="AI74" s="22">
        <v>-1.5682999999999999E-2</v>
      </c>
      <c r="AJ74" s="22">
        <v>64</v>
      </c>
      <c r="AK74" s="22">
        <v>0.22174099999999999</v>
      </c>
      <c r="AL74">
        <f t="shared" si="6"/>
        <v>15.683</v>
      </c>
      <c r="AM74">
        <f t="shared" si="7"/>
        <v>3.4866602429999998</v>
      </c>
      <c r="AP74" s="9"/>
      <c r="AQ74" s="22">
        <v>1.47766</v>
      </c>
      <c r="AR74" s="22">
        <v>227.50299999999999</v>
      </c>
      <c r="AS74" s="22">
        <v>-1.2860099999999999E-2</v>
      </c>
      <c r="AT74" s="22">
        <v>64</v>
      </c>
      <c r="AU74" s="22">
        <v>1.47705</v>
      </c>
      <c r="AV74">
        <f t="shared" si="8"/>
        <v>12.860099999999999</v>
      </c>
      <c r="AW74">
        <f t="shared" si="9"/>
        <v>19.002855365999999</v>
      </c>
      <c r="AX74" s="9"/>
      <c r="AY74" s="22">
        <v>0.22232099999999999</v>
      </c>
      <c r="AZ74" s="22">
        <v>261.84300000000002</v>
      </c>
      <c r="BA74" s="22">
        <v>-1.5649400000000001E-2</v>
      </c>
      <c r="BB74" s="22">
        <v>64</v>
      </c>
      <c r="BC74" s="22">
        <v>0.22167999999999999</v>
      </c>
      <c r="BD74">
        <f t="shared" si="10"/>
        <v>15.6494</v>
      </c>
      <c r="BE74">
        <f t="shared" si="11"/>
        <v>3.4791902574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49.709800000000001</v>
      </c>
      <c r="I75" s="22">
        <v>-1.32385E-2</v>
      </c>
      <c r="J75" s="22">
        <v>65</v>
      </c>
      <c r="K75" s="22">
        <v>1.4718599999999999</v>
      </c>
      <c r="L75">
        <f t="shared" si="0"/>
        <v>13.2385</v>
      </c>
      <c r="M75">
        <f t="shared" si="1"/>
        <v>19.495412255000002</v>
      </c>
      <c r="N75" s="9"/>
      <c r="O75" s="22">
        <v>0.227356</v>
      </c>
      <c r="P75" s="22">
        <v>99.136200000000002</v>
      </c>
      <c r="Q75" s="22">
        <v>-1.57898E-2</v>
      </c>
      <c r="R75" s="22">
        <v>65</v>
      </c>
      <c r="S75" s="22">
        <v>0.22677600000000001</v>
      </c>
      <c r="T75">
        <f t="shared" si="2"/>
        <v>15.7898</v>
      </c>
      <c r="U75">
        <f t="shared" si="3"/>
        <v>3.5899057688</v>
      </c>
      <c r="X75" s="9"/>
      <c r="Y75" s="22">
        <v>1.4726300000000001</v>
      </c>
      <c r="Z75" s="22">
        <v>128.59299999999999</v>
      </c>
      <c r="AA75" s="22">
        <v>-1.31226E-2</v>
      </c>
      <c r="AB75" s="22">
        <v>65</v>
      </c>
      <c r="AC75" s="22">
        <v>1.4718599999999999</v>
      </c>
      <c r="AD75">
        <f t="shared" si="4"/>
        <v>13.1226</v>
      </c>
      <c r="AE75">
        <f t="shared" si="5"/>
        <v>19.324734438</v>
      </c>
      <c r="AF75" s="9"/>
      <c r="AG75" s="22">
        <v>0.227356</v>
      </c>
      <c r="AH75" s="22">
        <v>178.06700000000001</v>
      </c>
      <c r="AI75" s="22">
        <v>-1.56799E-2</v>
      </c>
      <c r="AJ75" s="22">
        <v>65</v>
      </c>
      <c r="AK75" s="22">
        <v>0.226715</v>
      </c>
      <c r="AL75">
        <f t="shared" si="6"/>
        <v>15.6799</v>
      </c>
      <c r="AM75">
        <f t="shared" si="7"/>
        <v>3.5649193444000002</v>
      </c>
      <c r="AP75" s="9"/>
      <c r="AQ75" s="22">
        <v>1.4726300000000001</v>
      </c>
      <c r="AR75" s="22">
        <v>227.51300000000001</v>
      </c>
      <c r="AS75" s="22">
        <v>-1.29333E-2</v>
      </c>
      <c r="AT75" s="22">
        <v>65</v>
      </c>
      <c r="AU75" s="22">
        <v>1.4718599999999999</v>
      </c>
      <c r="AV75">
        <f t="shared" si="8"/>
        <v>12.933299999999999</v>
      </c>
      <c r="AW75">
        <f t="shared" si="9"/>
        <v>19.045965579000001</v>
      </c>
      <c r="AX75" s="9"/>
      <c r="AY75" s="22">
        <v>0.227356</v>
      </c>
      <c r="AZ75" s="22">
        <v>261.85300000000001</v>
      </c>
      <c r="BA75" s="22">
        <v>-1.5643299999999999E-2</v>
      </c>
      <c r="BB75" s="22">
        <v>65</v>
      </c>
      <c r="BC75" s="22">
        <v>0.22689799999999999</v>
      </c>
      <c r="BD75">
        <f t="shared" si="10"/>
        <v>15.643299999999998</v>
      </c>
      <c r="BE75">
        <f t="shared" si="11"/>
        <v>3.5565981147999994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49.719799999999999</v>
      </c>
      <c r="I76" s="22">
        <v>-1.3317900000000001E-2</v>
      </c>
      <c r="J76" s="22">
        <v>66</v>
      </c>
      <c r="K76" s="22">
        <v>1.46698</v>
      </c>
      <c r="L76">
        <f t="shared" ref="L76:L139" si="12">-I76/$F$2*1000</f>
        <v>13.3179</v>
      </c>
      <c r="M76">
        <f t="shared" ref="M76:M139" si="13">L76*G76</f>
        <v>19.545216861</v>
      </c>
      <c r="N76" s="9"/>
      <c r="O76" s="22">
        <v>0.23239099999999999</v>
      </c>
      <c r="P76" s="22">
        <v>99.146199999999993</v>
      </c>
      <c r="Q76" s="22">
        <v>-1.57898E-2</v>
      </c>
      <c r="R76" s="22">
        <v>66</v>
      </c>
      <c r="S76" s="22">
        <v>0.23181199999999999</v>
      </c>
      <c r="T76">
        <f t="shared" ref="T76:T139" si="14">-Q76/$F$2*1000</f>
        <v>15.7898</v>
      </c>
      <c r="U76">
        <f t="shared" ref="U76:U139" si="15">T76*O76</f>
        <v>3.6694074117999995</v>
      </c>
      <c r="X76" s="9"/>
      <c r="Y76" s="22">
        <v>1.46759</v>
      </c>
      <c r="Z76" s="22">
        <v>128.60300000000001</v>
      </c>
      <c r="AA76" s="22">
        <v>-1.31989E-2</v>
      </c>
      <c r="AB76" s="22">
        <v>66</v>
      </c>
      <c r="AC76" s="22">
        <v>1.46698</v>
      </c>
      <c r="AD76">
        <f t="shared" ref="AD76:AD139" si="16">-AA76/$F$2*1000</f>
        <v>13.1989</v>
      </c>
      <c r="AE76">
        <f t="shared" ref="AE76:AE139" si="17">AD76*Y76</f>
        <v>19.370573651000001</v>
      </c>
      <c r="AF76" s="9"/>
      <c r="AG76" s="22">
        <v>0.23239099999999999</v>
      </c>
      <c r="AH76" s="22">
        <v>178.077</v>
      </c>
      <c r="AI76" s="22">
        <v>-1.5676900000000001E-2</v>
      </c>
      <c r="AJ76" s="22">
        <v>66</v>
      </c>
      <c r="AK76" s="22">
        <v>0.231873</v>
      </c>
      <c r="AL76">
        <f t="shared" ref="AL76:AL139" si="18">-AI76/$F$2*1000</f>
        <v>15.6769</v>
      </c>
      <c r="AM76">
        <f t="shared" ref="AM76:AM139" si="19">AL76*AG76</f>
        <v>3.6431704678999997</v>
      </c>
      <c r="AP76" s="9"/>
      <c r="AQ76" s="22">
        <v>1.46759</v>
      </c>
      <c r="AR76" s="22">
        <v>227.523</v>
      </c>
      <c r="AS76" s="22">
        <v>-1.2997399999999999E-2</v>
      </c>
      <c r="AT76" s="22">
        <v>66</v>
      </c>
      <c r="AU76" s="22">
        <v>1.46759</v>
      </c>
      <c r="AV76">
        <f t="shared" ref="AV76:AV139" si="20">-AS76/$F$2*1000</f>
        <v>12.997399999999999</v>
      </c>
      <c r="AW76">
        <f t="shared" ref="AW76:AW139" si="21">AV76*AQ76</f>
        <v>19.074854265999999</v>
      </c>
      <c r="AX76" s="9"/>
      <c r="AY76" s="22">
        <v>0.23239099999999999</v>
      </c>
      <c r="AZ76" s="22">
        <v>261.863</v>
      </c>
      <c r="BA76" s="22">
        <v>-1.5640299999999999E-2</v>
      </c>
      <c r="BB76" s="22">
        <v>66</v>
      </c>
      <c r="BC76" s="22">
        <v>0.231628</v>
      </c>
      <c r="BD76">
        <f t="shared" ref="BD76:BD139" si="22">-BA76/$F$2*1000</f>
        <v>15.6403</v>
      </c>
      <c r="BE76">
        <f t="shared" ref="BE76:BE139" si="23">BD76*AY76</f>
        <v>3.6346649572999996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49.729900000000001</v>
      </c>
      <c r="I77" s="22">
        <v>-1.33942E-2</v>
      </c>
      <c r="J77" s="22">
        <v>67</v>
      </c>
      <c r="K77" s="22">
        <v>1.4621</v>
      </c>
      <c r="L77">
        <f t="shared" si="12"/>
        <v>13.3942</v>
      </c>
      <c r="M77">
        <f t="shared" si="13"/>
        <v>19.589687210000001</v>
      </c>
      <c r="N77" s="9"/>
      <c r="O77" s="22">
        <v>0.237427</v>
      </c>
      <c r="P77" s="22">
        <v>99.156300000000002</v>
      </c>
      <c r="Q77" s="22">
        <v>-1.5786700000000001E-2</v>
      </c>
      <c r="R77" s="22">
        <v>67</v>
      </c>
      <c r="S77" s="22">
        <v>0.236877</v>
      </c>
      <c r="T77">
        <f t="shared" si="14"/>
        <v>15.786700000000002</v>
      </c>
      <c r="U77">
        <f t="shared" si="15"/>
        <v>3.7481888209000003</v>
      </c>
      <c r="X77" s="9"/>
      <c r="Y77" s="22">
        <v>1.46255</v>
      </c>
      <c r="Z77" s="22">
        <v>128.613</v>
      </c>
      <c r="AA77" s="22">
        <v>-1.32751E-2</v>
      </c>
      <c r="AB77" s="22">
        <v>67</v>
      </c>
      <c r="AC77" s="22">
        <v>1.4617899999999999</v>
      </c>
      <c r="AD77">
        <f t="shared" si="16"/>
        <v>13.2751</v>
      </c>
      <c r="AE77">
        <f t="shared" si="17"/>
        <v>19.415497505000001</v>
      </c>
      <c r="AF77" s="9"/>
      <c r="AG77" s="22">
        <v>0.237427</v>
      </c>
      <c r="AH77" s="22">
        <v>178.08699999999999</v>
      </c>
      <c r="AI77" s="22">
        <v>-1.5670799999999999E-2</v>
      </c>
      <c r="AJ77" s="22">
        <v>67</v>
      </c>
      <c r="AK77" s="22">
        <v>0.236786</v>
      </c>
      <c r="AL77">
        <f t="shared" si="18"/>
        <v>15.670799999999998</v>
      </c>
      <c r="AM77">
        <f t="shared" si="19"/>
        <v>3.7206710315999993</v>
      </c>
      <c r="AP77" s="9"/>
      <c r="AQ77" s="22">
        <v>1.46255</v>
      </c>
      <c r="AR77" s="22">
        <v>227.53299999999999</v>
      </c>
      <c r="AS77" s="22">
        <v>-1.30676E-2</v>
      </c>
      <c r="AT77" s="22">
        <v>67</v>
      </c>
      <c r="AU77" s="22">
        <v>1.4623999999999999</v>
      </c>
      <c r="AV77">
        <f t="shared" si="20"/>
        <v>13.067600000000001</v>
      </c>
      <c r="AW77">
        <f t="shared" si="21"/>
        <v>19.112018380000002</v>
      </c>
      <c r="AX77" s="9"/>
      <c r="AY77" s="22">
        <v>0.237427</v>
      </c>
      <c r="AZ77" s="22">
        <v>261.87299999999999</v>
      </c>
      <c r="BA77" s="22">
        <v>-1.56372E-2</v>
      </c>
      <c r="BB77" s="22">
        <v>67</v>
      </c>
      <c r="BC77" s="22">
        <v>0.236847</v>
      </c>
      <c r="BD77">
        <f t="shared" si="22"/>
        <v>15.6372</v>
      </c>
      <c r="BE77">
        <f t="shared" si="23"/>
        <v>3.7126934843999999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49.74</v>
      </c>
      <c r="I78" s="22">
        <v>-1.3473499999999999E-2</v>
      </c>
      <c r="J78" s="22">
        <v>68</v>
      </c>
      <c r="K78" s="22">
        <v>1.4572099999999999</v>
      </c>
      <c r="L78">
        <f t="shared" si="12"/>
        <v>13.4735</v>
      </c>
      <c r="M78">
        <f t="shared" si="13"/>
        <v>19.637895719999999</v>
      </c>
      <c r="N78" s="9"/>
      <c r="O78" s="22">
        <v>0.24246200000000001</v>
      </c>
      <c r="P78" s="22">
        <v>99.166399999999996</v>
      </c>
      <c r="Q78" s="22">
        <v>-1.5780599999999999E-2</v>
      </c>
      <c r="R78" s="22">
        <v>68</v>
      </c>
      <c r="S78" s="22">
        <v>0.24182100000000001</v>
      </c>
      <c r="T78">
        <f t="shared" si="14"/>
        <v>15.780599999999998</v>
      </c>
      <c r="U78">
        <f t="shared" si="15"/>
        <v>3.8261958371999998</v>
      </c>
      <c r="X78" s="9"/>
      <c r="Y78" s="22">
        <v>1.4575199999999999</v>
      </c>
      <c r="Z78" s="22">
        <v>128.62299999999999</v>
      </c>
      <c r="AA78" s="22">
        <v>-1.33484E-2</v>
      </c>
      <c r="AB78" s="22">
        <v>68</v>
      </c>
      <c r="AC78" s="22">
        <v>1.4569099999999999</v>
      </c>
      <c r="AD78">
        <f t="shared" si="16"/>
        <v>13.3484</v>
      </c>
      <c r="AE78">
        <f t="shared" si="17"/>
        <v>19.455559967999999</v>
      </c>
      <c r="AF78" s="9"/>
      <c r="AG78" s="22">
        <v>0.24246200000000001</v>
      </c>
      <c r="AH78" s="22">
        <v>178.09700000000001</v>
      </c>
      <c r="AI78" s="22">
        <v>-1.56647E-2</v>
      </c>
      <c r="AJ78" s="22">
        <v>68</v>
      </c>
      <c r="AK78" s="22">
        <v>0.24185200000000001</v>
      </c>
      <c r="AL78">
        <f t="shared" si="18"/>
        <v>15.6647</v>
      </c>
      <c r="AM78">
        <f t="shared" si="19"/>
        <v>3.7980944914000001</v>
      </c>
      <c r="AP78" s="9"/>
      <c r="AQ78" s="22">
        <v>1.4575199999999999</v>
      </c>
      <c r="AR78" s="22">
        <v>227.54300000000001</v>
      </c>
      <c r="AS78" s="22">
        <v>-1.31317E-2</v>
      </c>
      <c r="AT78" s="22">
        <v>68</v>
      </c>
      <c r="AU78" s="22">
        <v>1.4569099999999999</v>
      </c>
      <c r="AV78">
        <f t="shared" si="20"/>
        <v>13.1317</v>
      </c>
      <c r="AW78">
        <f t="shared" si="21"/>
        <v>19.139715383999999</v>
      </c>
      <c r="AX78" s="9"/>
      <c r="AY78" s="22">
        <v>0.24246200000000001</v>
      </c>
      <c r="AZ78" s="22">
        <v>261.88299999999998</v>
      </c>
      <c r="BA78" s="22">
        <v>-1.56372E-2</v>
      </c>
      <c r="BB78" s="22">
        <v>68</v>
      </c>
      <c r="BC78" s="22">
        <v>0.24191299999999999</v>
      </c>
      <c r="BD78">
        <f t="shared" si="22"/>
        <v>15.6372</v>
      </c>
      <c r="BE78">
        <f t="shared" si="23"/>
        <v>3.7914267864000002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49.75</v>
      </c>
      <c r="I79" s="22">
        <v>-1.3543700000000001E-2</v>
      </c>
      <c r="J79" s="22">
        <v>69</v>
      </c>
      <c r="K79" s="22">
        <v>1.4511099999999999</v>
      </c>
      <c r="L79">
        <f t="shared" si="12"/>
        <v>13.543700000000001</v>
      </c>
      <c r="M79">
        <f t="shared" si="13"/>
        <v>19.671953376000001</v>
      </c>
      <c r="N79" s="9"/>
      <c r="O79" s="22">
        <v>0.247498</v>
      </c>
      <c r="P79" s="22">
        <v>99.176500000000004</v>
      </c>
      <c r="Q79" s="22">
        <v>-1.5771500000000001E-2</v>
      </c>
      <c r="R79" s="22">
        <v>69</v>
      </c>
      <c r="S79" s="22">
        <v>0.24685699999999999</v>
      </c>
      <c r="T79">
        <f t="shared" si="14"/>
        <v>15.771500000000001</v>
      </c>
      <c r="U79">
        <f t="shared" si="15"/>
        <v>3.9034147070000005</v>
      </c>
      <c r="X79" s="9"/>
      <c r="Y79" s="22">
        <v>1.45248</v>
      </c>
      <c r="Z79" s="22">
        <v>128.63399999999999</v>
      </c>
      <c r="AA79" s="22">
        <v>-1.34155E-2</v>
      </c>
      <c r="AB79" s="22">
        <v>69</v>
      </c>
      <c r="AC79" s="22">
        <v>1.4517199999999999</v>
      </c>
      <c r="AD79">
        <f t="shared" si="16"/>
        <v>13.4155</v>
      </c>
      <c r="AE79">
        <f t="shared" si="17"/>
        <v>19.485745439999999</v>
      </c>
      <c r="AF79" s="9"/>
      <c r="AG79" s="22">
        <v>0.247498</v>
      </c>
      <c r="AH79" s="22">
        <v>178.107</v>
      </c>
      <c r="AI79" s="22">
        <v>-1.5661600000000001E-2</v>
      </c>
      <c r="AJ79" s="22">
        <v>69</v>
      </c>
      <c r="AK79" s="22">
        <v>0.246979</v>
      </c>
      <c r="AL79">
        <f t="shared" si="18"/>
        <v>15.661600000000002</v>
      </c>
      <c r="AM79">
        <f t="shared" si="19"/>
        <v>3.8762146768000005</v>
      </c>
      <c r="AP79" s="9"/>
      <c r="AQ79" s="22">
        <v>1.45248</v>
      </c>
      <c r="AR79" s="22">
        <v>227.553</v>
      </c>
      <c r="AS79" s="22">
        <v>-1.3201900000000001E-2</v>
      </c>
      <c r="AT79" s="22">
        <v>69</v>
      </c>
      <c r="AU79" s="22">
        <v>1.4523299999999999</v>
      </c>
      <c r="AV79">
        <f t="shared" si="20"/>
        <v>13.2019</v>
      </c>
      <c r="AW79">
        <f t="shared" si="21"/>
        <v>19.175495712</v>
      </c>
      <c r="AX79" s="9"/>
      <c r="AY79" s="22">
        <v>0.247498</v>
      </c>
      <c r="AZ79" s="22">
        <v>261.89400000000001</v>
      </c>
      <c r="BA79" s="22">
        <v>-1.5634200000000001E-2</v>
      </c>
      <c r="BB79" s="22">
        <v>69</v>
      </c>
      <c r="BC79" s="22">
        <v>0.246918</v>
      </c>
      <c r="BD79">
        <f t="shared" si="22"/>
        <v>15.634200000000002</v>
      </c>
      <c r="BE79">
        <f t="shared" si="23"/>
        <v>3.8694332316000004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49.760100000000001</v>
      </c>
      <c r="I80" s="22">
        <v>-1.36139E-2</v>
      </c>
      <c r="J80" s="22">
        <v>70</v>
      </c>
      <c r="K80" s="22">
        <v>1.4465300000000001</v>
      </c>
      <c r="L80">
        <f t="shared" si="12"/>
        <v>13.613899999999999</v>
      </c>
      <c r="M80">
        <f t="shared" si="13"/>
        <v>19.705439554999998</v>
      </c>
      <c r="N80" s="9"/>
      <c r="O80" s="22">
        <v>0.25253300000000001</v>
      </c>
      <c r="P80" s="22">
        <v>99.186499999999995</v>
      </c>
      <c r="Q80" s="22">
        <v>-1.5768399999999998E-2</v>
      </c>
      <c r="R80" s="22">
        <v>70</v>
      </c>
      <c r="S80" s="22">
        <v>0.25192300000000001</v>
      </c>
      <c r="T80">
        <f t="shared" si="14"/>
        <v>15.768399999999998</v>
      </c>
      <c r="U80">
        <f t="shared" si="15"/>
        <v>3.9820413571999995</v>
      </c>
      <c r="X80" s="9"/>
      <c r="Y80" s="22">
        <v>1.4474499999999999</v>
      </c>
      <c r="Z80" s="22">
        <v>128.64400000000001</v>
      </c>
      <c r="AA80" s="22">
        <v>-1.34827E-2</v>
      </c>
      <c r="AB80" s="22">
        <v>70</v>
      </c>
      <c r="AC80" s="22">
        <v>1.4465300000000001</v>
      </c>
      <c r="AD80">
        <f t="shared" si="16"/>
        <v>13.482699999999999</v>
      </c>
      <c r="AE80">
        <f t="shared" si="17"/>
        <v>19.515534114999998</v>
      </c>
      <c r="AF80" s="9"/>
      <c r="AG80" s="22">
        <v>0.25253300000000001</v>
      </c>
      <c r="AH80" s="22">
        <v>178.11699999999999</v>
      </c>
      <c r="AI80" s="22">
        <v>-1.56677E-2</v>
      </c>
      <c r="AJ80" s="22">
        <v>70</v>
      </c>
      <c r="AK80" s="22">
        <v>0.251892</v>
      </c>
      <c r="AL80">
        <f t="shared" si="18"/>
        <v>15.6677</v>
      </c>
      <c r="AM80">
        <f t="shared" si="19"/>
        <v>3.9566112841000001</v>
      </c>
      <c r="AP80" s="9"/>
      <c r="AQ80" s="22">
        <v>1.4474499999999999</v>
      </c>
      <c r="AR80" s="22">
        <v>227.56299999999999</v>
      </c>
      <c r="AS80" s="22">
        <v>-1.32599E-2</v>
      </c>
      <c r="AT80" s="22">
        <v>70</v>
      </c>
      <c r="AU80" s="22">
        <v>1.4468399999999999</v>
      </c>
      <c r="AV80">
        <f t="shared" si="20"/>
        <v>13.2599</v>
      </c>
      <c r="AW80">
        <f t="shared" si="21"/>
        <v>19.193042254999998</v>
      </c>
      <c r="AX80" s="9"/>
      <c r="AY80" s="22">
        <v>0.25253300000000001</v>
      </c>
      <c r="AZ80" s="22">
        <v>261.904</v>
      </c>
      <c r="BA80" s="22">
        <v>-1.5634200000000001E-2</v>
      </c>
      <c r="BB80" s="22">
        <v>70</v>
      </c>
      <c r="BC80" s="22">
        <v>0.25183100000000003</v>
      </c>
      <c r="BD80">
        <f t="shared" si="22"/>
        <v>15.634200000000002</v>
      </c>
      <c r="BE80">
        <f t="shared" si="23"/>
        <v>3.9481514286000006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49.770200000000003</v>
      </c>
      <c r="I81" s="22">
        <v>-1.3671900000000001E-2</v>
      </c>
      <c r="J81" s="22">
        <v>71</v>
      </c>
      <c r="K81" s="22">
        <v>1.4413499999999999</v>
      </c>
      <c r="L81">
        <f t="shared" si="12"/>
        <v>13.671900000000001</v>
      </c>
      <c r="M81">
        <f t="shared" si="13"/>
        <v>19.720485279000002</v>
      </c>
      <c r="N81" s="9"/>
      <c r="O81" s="22">
        <v>0.25756800000000002</v>
      </c>
      <c r="P81" s="22">
        <v>99.196600000000004</v>
      </c>
      <c r="Q81" s="22">
        <v>-1.5765399999999999E-2</v>
      </c>
      <c r="R81" s="22">
        <v>71</v>
      </c>
      <c r="S81" s="22">
        <v>0.25692700000000002</v>
      </c>
      <c r="T81">
        <f t="shared" si="14"/>
        <v>15.7654</v>
      </c>
      <c r="U81">
        <f t="shared" si="15"/>
        <v>4.0606625472000006</v>
      </c>
      <c r="X81" s="9"/>
      <c r="Y81" s="22">
        <v>1.44241</v>
      </c>
      <c r="Z81" s="22">
        <v>128.654</v>
      </c>
      <c r="AA81" s="22">
        <v>-1.3543700000000001E-2</v>
      </c>
      <c r="AB81" s="22">
        <v>71</v>
      </c>
      <c r="AC81" s="22">
        <v>1.4413499999999999</v>
      </c>
      <c r="AD81">
        <f t="shared" si="16"/>
        <v>13.543700000000001</v>
      </c>
      <c r="AE81">
        <f t="shared" si="17"/>
        <v>19.535568317000003</v>
      </c>
      <c r="AF81" s="9"/>
      <c r="AG81" s="22">
        <v>0.25756800000000002</v>
      </c>
      <c r="AH81" s="22">
        <v>178.12700000000001</v>
      </c>
      <c r="AI81" s="22">
        <v>-1.5658600000000002E-2</v>
      </c>
      <c r="AJ81" s="22">
        <v>71</v>
      </c>
      <c r="AK81" s="22">
        <v>0.25705</v>
      </c>
      <c r="AL81">
        <f t="shared" si="18"/>
        <v>15.658600000000002</v>
      </c>
      <c r="AM81">
        <f t="shared" si="19"/>
        <v>4.033154284800001</v>
      </c>
      <c r="AP81" s="9"/>
      <c r="AQ81" s="22">
        <v>1.44241</v>
      </c>
      <c r="AR81" s="22">
        <v>227.57300000000001</v>
      </c>
      <c r="AS81" s="22">
        <v>-1.33209E-2</v>
      </c>
      <c r="AT81" s="22">
        <v>71</v>
      </c>
      <c r="AU81" s="22">
        <v>1.4413499999999999</v>
      </c>
      <c r="AV81">
        <f t="shared" si="20"/>
        <v>13.3209</v>
      </c>
      <c r="AW81">
        <f t="shared" si="21"/>
        <v>19.214199368999999</v>
      </c>
      <c r="AX81" s="9"/>
      <c r="AY81" s="22">
        <v>0.25756800000000002</v>
      </c>
      <c r="AZ81" s="22">
        <v>261.91399999999999</v>
      </c>
      <c r="BA81" s="22">
        <v>-1.5631099999999998E-2</v>
      </c>
      <c r="BB81" s="22">
        <v>71</v>
      </c>
      <c r="BC81" s="22">
        <v>0.25692700000000002</v>
      </c>
      <c r="BD81">
        <f t="shared" si="22"/>
        <v>15.631099999999998</v>
      </c>
      <c r="BE81">
        <f t="shared" si="23"/>
        <v>4.0260711648000003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49.780200000000001</v>
      </c>
      <c r="I82" s="22">
        <v>-1.3726800000000001E-2</v>
      </c>
      <c r="J82" s="22">
        <v>72</v>
      </c>
      <c r="K82" s="22">
        <v>1.4370700000000001</v>
      </c>
      <c r="L82">
        <f t="shared" si="12"/>
        <v>13.726800000000001</v>
      </c>
      <c r="M82">
        <f t="shared" si="13"/>
        <v>19.730627784000003</v>
      </c>
      <c r="N82" s="9"/>
      <c r="O82" s="22">
        <v>0.262604</v>
      </c>
      <c r="P82" s="22">
        <v>99.206699999999998</v>
      </c>
      <c r="Q82" s="22">
        <v>-1.57623E-2</v>
      </c>
      <c r="R82" s="22">
        <v>72</v>
      </c>
      <c r="S82" s="22">
        <v>0.261963</v>
      </c>
      <c r="T82">
        <f t="shared" si="14"/>
        <v>15.7623</v>
      </c>
      <c r="U82">
        <f t="shared" si="15"/>
        <v>4.1392430292000002</v>
      </c>
      <c r="X82" s="9"/>
      <c r="Y82" s="22">
        <v>1.4373800000000001</v>
      </c>
      <c r="Z82" s="22">
        <v>128.66399999999999</v>
      </c>
      <c r="AA82" s="22">
        <v>-1.3595599999999999E-2</v>
      </c>
      <c r="AB82" s="22">
        <v>72</v>
      </c>
      <c r="AC82" s="22">
        <v>1.4364600000000001</v>
      </c>
      <c r="AD82">
        <f t="shared" si="16"/>
        <v>13.595599999999999</v>
      </c>
      <c r="AE82">
        <f t="shared" si="17"/>
        <v>19.542043528000001</v>
      </c>
      <c r="AF82" s="9"/>
      <c r="AG82" s="22">
        <v>0.262604</v>
      </c>
      <c r="AH82" s="22">
        <v>178.137</v>
      </c>
      <c r="AI82" s="22">
        <v>-1.56525E-2</v>
      </c>
      <c r="AJ82" s="22">
        <v>72</v>
      </c>
      <c r="AK82" s="22">
        <v>0.26199299999999998</v>
      </c>
      <c r="AL82">
        <f t="shared" si="18"/>
        <v>15.6525</v>
      </c>
      <c r="AM82">
        <f t="shared" si="19"/>
        <v>4.11040911</v>
      </c>
      <c r="AP82" s="9"/>
      <c r="AQ82" s="22">
        <v>1.4373800000000001</v>
      </c>
      <c r="AR82" s="22">
        <v>227.584</v>
      </c>
      <c r="AS82" s="22">
        <v>-1.3372800000000001E-2</v>
      </c>
      <c r="AT82" s="22">
        <v>72</v>
      </c>
      <c r="AU82" s="22">
        <v>1.4367700000000001</v>
      </c>
      <c r="AV82">
        <f t="shared" si="20"/>
        <v>13.3728</v>
      </c>
      <c r="AW82">
        <f t="shared" si="21"/>
        <v>19.221795264000001</v>
      </c>
      <c r="AX82" s="9"/>
      <c r="AY82" s="22">
        <v>0.262604</v>
      </c>
      <c r="AZ82" s="22">
        <v>261.92399999999998</v>
      </c>
      <c r="BA82" s="22">
        <v>-1.5628099999999999E-2</v>
      </c>
      <c r="BB82" s="22">
        <v>72</v>
      </c>
      <c r="BC82" s="22">
        <v>0.261963</v>
      </c>
      <c r="BD82">
        <f t="shared" si="22"/>
        <v>15.628099999999998</v>
      </c>
      <c r="BE82">
        <f t="shared" si="23"/>
        <v>4.1040015723999996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49.790300000000002</v>
      </c>
      <c r="I83" s="22">
        <v>-1.3787799999999999E-2</v>
      </c>
      <c r="J83" s="22">
        <v>73</v>
      </c>
      <c r="K83" s="22">
        <v>1.43127</v>
      </c>
      <c r="L83">
        <f t="shared" si="12"/>
        <v>13.787799999999999</v>
      </c>
      <c r="M83">
        <f t="shared" si="13"/>
        <v>19.748817451999997</v>
      </c>
      <c r="N83" s="9"/>
      <c r="O83" s="22">
        <v>0.26763900000000002</v>
      </c>
      <c r="P83" s="22">
        <v>99.216700000000003</v>
      </c>
      <c r="Q83" s="22">
        <v>-1.57593E-2</v>
      </c>
      <c r="R83" s="22">
        <v>73</v>
      </c>
      <c r="S83" s="22">
        <v>0.26696799999999998</v>
      </c>
      <c r="T83">
        <f t="shared" si="14"/>
        <v>15.7593</v>
      </c>
      <c r="U83">
        <f t="shared" si="15"/>
        <v>4.2178032927000002</v>
      </c>
      <c r="X83" s="9"/>
      <c r="Y83" s="22">
        <v>1.4323399999999999</v>
      </c>
      <c r="Z83" s="22">
        <v>128.67400000000001</v>
      </c>
      <c r="AA83" s="22">
        <v>-1.3644399999999999E-2</v>
      </c>
      <c r="AB83" s="22">
        <v>73</v>
      </c>
      <c r="AC83" s="22">
        <v>1.4315800000000001</v>
      </c>
      <c r="AD83">
        <f t="shared" si="16"/>
        <v>13.644399999999999</v>
      </c>
      <c r="AE83">
        <f t="shared" si="17"/>
        <v>19.543419896</v>
      </c>
      <c r="AF83" s="9"/>
      <c r="AG83" s="22">
        <v>0.26763900000000002</v>
      </c>
      <c r="AH83" s="22">
        <v>178.14699999999999</v>
      </c>
      <c r="AI83" s="22">
        <v>-1.56525E-2</v>
      </c>
      <c r="AJ83" s="22">
        <v>73</v>
      </c>
      <c r="AK83" s="22">
        <v>0.26696799999999998</v>
      </c>
      <c r="AL83">
        <f t="shared" si="18"/>
        <v>15.6525</v>
      </c>
      <c r="AM83">
        <f t="shared" si="19"/>
        <v>4.1892194475000002</v>
      </c>
      <c r="AP83" s="9"/>
      <c r="AQ83" s="22">
        <v>1.4323399999999999</v>
      </c>
      <c r="AR83" s="22">
        <v>227.59399999999999</v>
      </c>
      <c r="AS83" s="22">
        <v>-1.3427700000000001E-2</v>
      </c>
      <c r="AT83" s="22">
        <v>73</v>
      </c>
      <c r="AU83" s="22">
        <v>1.4315800000000001</v>
      </c>
      <c r="AV83">
        <f t="shared" si="20"/>
        <v>13.427700000000002</v>
      </c>
      <c r="AW83">
        <f t="shared" si="21"/>
        <v>19.233031818000001</v>
      </c>
      <c r="AX83" s="9"/>
      <c r="AY83" s="22">
        <v>0.26763900000000002</v>
      </c>
      <c r="AZ83" s="22">
        <v>261.93400000000003</v>
      </c>
      <c r="BA83" s="22">
        <v>-1.5631099999999998E-2</v>
      </c>
      <c r="BB83" s="22">
        <v>73</v>
      </c>
      <c r="BC83" s="22">
        <v>0.26702900000000002</v>
      </c>
      <c r="BD83">
        <f t="shared" si="22"/>
        <v>15.631099999999998</v>
      </c>
      <c r="BE83">
        <f t="shared" si="23"/>
        <v>4.1834919728999997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49.800400000000003</v>
      </c>
      <c r="I84" s="22">
        <v>-1.38519E-2</v>
      </c>
      <c r="J84" s="22">
        <v>74</v>
      </c>
      <c r="K84" s="22">
        <v>1.42639</v>
      </c>
      <c r="L84">
        <f t="shared" si="12"/>
        <v>13.851900000000001</v>
      </c>
      <c r="M84">
        <f t="shared" si="13"/>
        <v>19.770955389000001</v>
      </c>
      <c r="N84" s="9"/>
      <c r="O84" s="22">
        <v>0.272675</v>
      </c>
      <c r="P84" s="22">
        <v>99.226799999999997</v>
      </c>
      <c r="Q84" s="22">
        <v>-1.57593E-2</v>
      </c>
      <c r="R84" s="22">
        <v>74</v>
      </c>
      <c r="S84" s="22">
        <v>0.27206399999999997</v>
      </c>
      <c r="T84">
        <f t="shared" si="14"/>
        <v>15.7593</v>
      </c>
      <c r="U84">
        <f t="shared" si="15"/>
        <v>4.2971671274999999</v>
      </c>
      <c r="X84" s="9"/>
      <c r="Y84" s="22">
        <v>1.4273100000000001</v>
      </c>
      <c r="Z84" s="22">
        <v>128.684</v>
      </c>
      <c r="AA84" s="22">
        <v>-1.3693200000000001E-2</v>
      </c>
      <c r="AB84" s="22">
        <v>74</v>
      </c>
      <c r="AC84" s="22">
        <v>1.42639</v>
      </c>
      <c r="AD84">
        <f t="shared" si="16"/>
        <v>13.693200000000001</v>
      </c>
      <c r="AE84">
        <f t="shared" si="17"/>
        <v>19.544441292000002</v>
      </c>
      <c r="AF84" s="9"/>
      <c r="AG84" s="22">
        <v>0.272675</v>
      </c>
      <c r="AH84" s="22">
        <v>178.15700000000001</v>
      </c>
      <c r="AI84" s="22">
        <v>-1.5655499999999999E-2</v>
      </c>
      <c r="AJ84" s="22">
        <v>74</v>
      </c>
      <c r="AK84" s="22">
        <v>0.272034</v>
      </c>
      <c r="AL84">
        <f t="shared" si="18"/>
        <v>15.6555</v>
      </c>
      <c r="AM84">
        <f t="shared" si="19"/>
        <v>4.2688634624999997</v>
      </c>
      <c r="AP84" s="9"/>
      <c r="AQ84" s="22">
        <v>1.4273100000000001</v>
      </c>
      <c r="AR84" s="22">
        <v>227.60400000000001</v>
      </c>
      <c r="AS84" s="22">
        <v>-1.34827E-2</v>
      </c>
      <c r="AT84" s="22">
        <v>74</v>
      </c>
      <c r="AU84" s="22">
        <v>1.4267000000000001</v>
      </c>
      <c r="AV84">
        <f t="shared" si="20"/>
        <v>13.482699999999999</v>
      </c>
      <c r="AW84">
        <f t="shared" si="21"/>
        <v>19.243992537</v>
      </c>
      <c r="AX84" s="9"/>
      <c r="AY84" s="22">
        <v>0.272675</v>
      </c>
      <c r="AZ84" s="22">
        <v>261.94400000000002</v>
      </c>
      <c r="BA84" s="22">
        <v>-1.5621899999999999E-2</v>
      </c>
      <c r="BB84" s="22">
        <v>74</v>
      </c>
      <c r="BC84" s="22">
        <v>0.27209499999999998</v>
      </c>
      <c r="BD84">
        <f t="shared" si="22"/>
        <v>15.6219</v>
      </c>
      <c r="BE84">
        <f t="shared" si="23"/>
        <v>4.2597015825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49.810499999999998</v>
      </c>
      <c r="I85" s="22">
        <v>-1.39069E-2</v>
      </c>
      <c r="J85" s="22">
        <v>75</v>
      </c>
      <c r="K85" s="22">
        <v>1.4212</v>
      </c>
      <c r="L85">
        <f t="shared" si="12"/>
        <v>13.9069</v>
      </c>
      <c r="M85">
        <f t="shared" si="13"/>
        <v>19.779366662999998</v>
      </c>
      <c r="N85" s="9"/>
      <c r="O85" s="22">
        <v>0.27771000000000001</v>
      </c>
      <c r="P85" s="22">
        <v>99.236900000000006</v>
      </c>
      <c r="Q85" s="22">
        <v>-1.5756200000000001E-2</v>
      </c>
      <c r="R85" s="22">
        <v>75</v>
      </c>
      <c r="S85" s="22">
        <v>0.27712999999999999</v>
      </c>
      <c r="T85">
        <f t="shared" si="14"/>
        <v>15.756200000000002</v>
      </c>
      <c r="U85">
        <f t="shared" si="15"/>
        <v>4.3756543020000009</v>
      </c>
      <c r="X85" s="9"/>
      <c r="Y85" s="22">
        <v>1.4222699999999999</v>
      </c>
      <c r="Z85" s="22">
        <v>128.69399999999999</v>
      </c>
      <c r="AA85" s="22">
        <v>-1.37482E-2</v>
      </c>
      <c r="AB85" s="22">
        <v>75</v>
      </c>
      <c r="AC85" s="22">
        <v>1.4212</v>
      </c>
      <c r="AD85">
        <f t="shared" si="16"/>
        <v>13.748200000000001</v>
      </c>
      <c r="AE85">
        <f t="shared" si="17"/>
        <v>19.553652413999998</v>
      </c>
      <c r="AF85" s="9"/>
      <c r="AG85" s="22">
        <v>0.27771000000000001</v>
      </c>
      <c r="AH85" s="22">
        <v>178.167</v>
      </c>
      <c r="AI85" s="22">
        <v>-1.5655499999999999E-2</v>
      </c>
      <c r="AJ85" s="22">
        <v>75</v>
      </c>
      <c r="AK85" s="22">
        <v>0.27710000000000001</v>
      </c>
      <c r="AL85">
        <f t="shared" si="18"/>
        <v>15.6555</v>
      </c>
      <c r="AM85">
        <f t="shared" si="19"/>
        <v>4.347688905</v>
      </c>
      <c r="AP85" s="9"/>
      <c r="AQ85" s="22">
        <v>1.4222699999999999</v>
      </c>
      <c r="AR85" s="22">
        <v>227.614</v>
      </c>
      <c r="AS85" s="22">
        <v>-1.3543700000000001E-2</v>
      </c>
      <c r="AT85" s="22">
        <v>75</v>
      </c>
      <c r="AU85" s="22">
        <v>1.4215100000000001</v>
      </c>
      <c r="AV85">
        <f t="shared" si="20"/>
        <v>13.543700000000001</v>
      </c>
      <c r="AW85">
        <f t="shared" si="21"/>
        <v>19.262798199000002</v>
      </c>
      <c r="AX85" s="9"/>
      <c r="AY85" s="22">
        <v>0.27771000000000001</v>
      </c>
      <c r="AZ85" s="22">
        <v>261.95400000000001</v>
      </c>
      <c r="BA85" s="22">
        <v>-1.56189E-2</v>
      </c>
      <c r="BB85" s="22">
        <v>75</v>
      </c>
      <c r="BC85" s="22">
        <v>0.27710000000000001</v>
      </c>
      <c r="BD85">
        <f t="shared" si="22"/>
        <v>15.6189</v>
      </c>
      <c r="BE85">
        <f t="shared" si="23"/>
        <v>4.3375247190000001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49.820500000000003</v>
      </c>
      <c r="I86" s="22">
        <v>-1.3952600000000001E-2</v>
      </c>
      <c r="J86" s="22">
        <v>76</v>
      </c>
      <c r="K86" s="22">
        <v>1.41693</v>
      </c>
      <c r="L86">
        <f t="shared" si="12"/>
        <v>13.9526</v>
      </c>
      <c r="M86">
        <f t="shared" si="13"/>
        <v>19.774182824</v>
      </c>
      <c r="N86" s="9"/>
      <c r="O86" s="22">
        <v>0.28274500000000002</v>
      </c>
      <c r="P86" s="22">
        <v>99.247</v>
      </c>
      <c r="Q86" s="22">
        <v>-1.5756200000000001E-2</v>
      </c>
      <c r="R86" s="22">
        <v>76</v>
      </c>
      <c r="S86" s="22">
        <v>0.28207399999999999</v>
      </c>
      <c r="T86">
        <f t="shared" si="14"/>
        <v>15.756200000000002</v>
      </c>
      <c r="U86">
        <f t="shared" si="15"/>
        <v>4.4549867690000005</v>
      </c>
      <c r="X86" s="9"/>
      <c r="Y86" s="22">
        <v>1.4172400000000001</v>
      </c>
      <c r="Z86" s="22">
        <v>128.70400000000001</v>
      </c>
      <c r="AA86" s="22">
        <v>-1.37939E-2</v>
      </c>
      <c r="AB86" s="22">
        <v>76</v>
      </c>
      <c r="AC86" s="22">
        <v>1.41632</v>
      </c>
      <c r="AD86">
        <f t="shared" si="16"/>
        <v>13.793899999999999</v>
      </c>
      <c r="AE86">
        <f t="shared" si="17"/>
        <v>19.549266836000001</v>
      </c>
      <c r="AF86" s="9"/>
      <c r="AG86" s="22">
        <v>0.28274500000000002</v>
      </c>
      <c r="AH86" s="22">
        <v>178.17699999999999</v>
      </c>
      <c r="AI86" s="22">
        <v>-1.5658600000000002E-2</v>
      </c>
      <c r="AJ86" s="22">
        <v>76</v>
      </c>
      <c r="AK86" s="22">
        <v>0.28210400000000002</v>
      </c>
      <c r="AL86">
        <f t="shared" si="18"/>
        <v>15.658600000000002</v>
      </c>
      <c r="AM86">
        <f t="shared" si="19"/>
        <v>4.4273908570000007</v>
      </c>
      <c r="AP86" s="9"/>
      <c r="AQ86" s="22">
        <v>1.4172400000000001</v>
      </c>
      <c r="AR86" s="22">
        <v>227.624</v>
      </c>
      <c r="AS86" s="22">
        <v>-1.3604700000000001E-2</v>
      </c>
      <c r="AT86" s="22">
        <v>76</v>
      </c>
      <c r="AU86" s="22">
        <v>1.4166300000000001</v>
      </c>
      <c r="AV86">
        <f t="shared" si="20"/>
        <v>13.604700000000001</v>
      </c>
      <c r="AW86">
        <f t="shared" si="21"/>
        <v>19.281125028000002</v>
      </c>
      <c r="AX86" s="9"/>
      <c r="AY86" s="22">
        <v>0.28274500000000002</v>
      </c>
      <c r="AZ86" s="22">
        <v>261.964</v>
      </c>
      <c r="BA86" s="22">
        <v>-1.56189E-2</v>
      </c>
      <c r="BB86" s="22">
        <v>76</v>
      </c>
      <c r="BC86" s="22">
        <v>0.28210400000000002</v>
      </c>
      <c r="BD86">
        <f t="shared" si="22"/>
        <v>15.6189</v>
      </c>
      <c r="BE86">
        <f t="shared" si="23"/>
        <v>4.4161658805000004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49.830599999999997</v>
      </c>
      <c r="I87" s="22">
        <v>-1.40106E-2</v>
      </c>
      <c r="J87" s="22">
        <v>77</v>
      </c>
      <c r="K87" s="22">
        <v>1.41144</v>
      </c>
      <c r="L87">
        <f t="shared" si="12"/>
        <v>14.0106</v>
      </c>
      <c r="M87">
        <f t="shared" si="13"/>
        <v>19.78576932</v>
      </c>
      <c r="N87" s="9"/>
      <c r="O87" s="22">
        <v>0.28778100000000001</v>
      </c>
      <c r="P87" s="22">
        <v>99.257000000000005</v>
      </c>
      <c r="Q87" s="22">
        <v>-1.57471E-2</v>
      </c>
      <c r="R87" s="22">
        <v>77</v>
      </c>
      <c r="S87" s="22">
        <v>0.28729199999999999</v>
      </c>
      <c r="T87">
        <f t="shared" si="14"/>
        <v>15.7471</v>
      </c>
      <c r="U87">
        <f t="shared" si="15"/>
        <v>4.5317161850999996</v>
      </c>
      <c r="X87" s="9"/>
      <c r="Y87" s="22">
        <v>1.4121999999999999</v>
      </c>
      <c r="Z87" s="22">
        <v>128.714</v>
      </c>
      <c r="AA87" s="22">
        <v>-1.3848900000000001E-2</v>
      </c>
      <c r="AB87" s="22">
        <v>77</v>
      </c>
      <c r="AC87" s="22">
        <v>1.41113</v>
      </c>
      <c r="AD87">
        <f t="shared" si="16"/>
        <v>13.8489</v>
      </c>
      <c r="AE87">
        <f t="shared" si="17"/>
        <v>19.557416579999998</v>
      </c>
      <c r="AF87" s="9"/>
      <c r="AG87" s="22">
        <v>0.28778100000000001</v>
      </c>
      <c r="AH87" s="22">
        <v>178.18799999999999</v>
      </c>
      <c r="AI87" s="22">
        <v>-1.56525E-2</v>
      </c>
      <c r="AJ87" s="22">
        <v>77</v>
      </c>
      <c r="AK87" s="22">
        <v>0.28726200000000002</v>
      </c>
      <c r="AL87">
        <f t="shared" si="18"/>
        <v>15.6525</v>
      </c>
      <c r="AM87">
        <f t="shared" si="19"/>
        <v>4.5044921025000004</v>
      </c>
      <c r="AP87" s="9"/>
      <c r="AQ87" s="22">
        <v>1.4121999999999999</v>
      </c>
      <c r="AR87" s="22">
        <v>227.63399999999999</v>
      </c>
      <c r="AS87" s="22">
        <v>-1.36536E-2</v>
      </c>
      <c r="AT87" s="22">
        <v>77</v>
      </c>
      <c r="AU87" s="22">
        <v>1.41174</v>
      </c>
      <c r="AV87">
        <f t="shared" si="20"/>
        <v>13.653600000000001</v>
      </c>
      <c r="AW87">
        <f t="shared" si="21"/>
        <v>19.281613919999998</v>
      </c>
      <c r="AX87" s="9"/>
      <c r="AY87" s="22">
        <v>0.28778100000000001</v>
      </c>
      <c r="AZ87" s="22">
        <v>261.97399999999999</v>
      </c>
      <c r="BA87" s="22">
        <v>-1.5621899999999999E-2</v>
      </c>
      <c r="BB87" s="22">
        <v>77</v>
      </c>
      <c r="BC87" s="22">
        <v>0.28720099999999998</v>
      </c>
      <c r="BD87">
        <f t="shared" si="22"/>
        <v>15.6219</v>
      </c>
      <c r="BE87">
        <f t="shared" si="23"/>
        <v>4.4956860039000004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49.840699999999998</v>
      </c>
      <c r="I88" s="22">
        <v>-1.40564E-2</v>
      </c>
      <c r="J88" s="22">
        <v>78</v>
      </c>
      <c r="K88" s="22">
        <v>1.40625</v>
      </c>
      <c r="L88">
        <f t="shared" si="12"/>
        <v>14.0564</v>
      </c>
      <c r="M88">
        <f t="shared" si="13"/>
        <v>19.779744388000001</v>
      </c>
      <c r="N88" s="9"/>
      <c r="O88" s="22">
        <v>0.29281600000000002</v>
      </c>
      <c r="P88" s="22">
        <v>99.267099999999999</v>
      </c>
      <c r="Q88" s="22">
        <v>-1.5737899999999999E-2</v>
      </c>
      <c r="R88" s="22">
        <v>78</v>
      </c>
      <c r="S88" s="22">
        <v>0.29211399999999998</v>
      </c>
      <c r="T88">
        <f t="shared" si="14"/>
        <v>15.7379</v>
      </c>
      <c r="U88">
        <f t="shared" si="15"/>
        <v>4.6083089264000003</v>
      </c>
      <c r="X88" s="9"/>
      <c r="Y88" s="22">
        <v>1.40717</v>
      </c>
      <c r="Z88" s="22">
        <v>128.72399999999999</v>
      </c>
      <c r="AA88" s="22">
        <v>-1.3894699999999999E-2</v>
      </c>
      <c r="AB88" s="22">
        <v>78</v>
      </c>
      <c r="AC88" s="22">
        <v>1.40656</v>
      </c>
      <c r="AD88">
        <f t="shared" si="16"/>
        <v>13.8947</v>
      </c>
      <c r="AE88">
        <f t="shared" si="17"/>
        <v>19.552204999000001</v>
      </c>
      <c r="AF88" s="9"/>
      <c r="AG88" s="22">
        <v>0.29281600000000002</v>
      </c>
      <c r="AH88" s="22">
        <v>178.19800000000001</v>
      </c>
      <c r="AI88" s="22">
        <v>-1.5646400000000001E-2</v>
      </c>
      <c r="AJ88" s="22">
        <v>78</v>
      </c>
      <c r="AK88" s="22">
        <v>0.29211399999999998</v>
      </c>
      <c r="AL88">
        <f t="shared" si="18"/>
        <v>15.646400000000002</v>
      </c>
      <c r="AM88">
        <f t="shared" si="19"/>
        <v>4.581516262400001</v>
      </c>
      <c r="AP88" s="9"/>
      <c r="AQ88" s="22">
        <v>1.40717</v>
      </c>
      <c r="AR88" s="22">
        <v>227.64400000000001</v>
      </c>
      <c r="AS88" s="22">
        <v>-1.37054E-2</v>
      </c>
      <c r="AT88" s="22">
        <v>78</v>
      </c>
      <c r="AU88" s="22">
        <v>1.40594</v>
      </c>
      <c r="AV88">
        <f t="shared" si="20"/>
        <v>13.705399999999999</v>
      </c>
      <c r="AW88">
        <f t="shared" si="21"/>
        <v>19.285827718</v>
      </c>
      <c r="AX88" s="9"/>
      <c r="AY88" s="22">
        <v>0.29281600000000002</v>
      </c>
      <c r="AZ88" s="22">
        <v>261.98399999999998</v>
      </c>
      <c r="BA88" s="22">
        <v>-1.56189E-2</v>
      </c>
      <c r="BB88" s="22">
        <v>78</v>
      </c>
      <c r="BC88" s="22">
        <v>0.29217500000000002</v>
      </c>
      <c r="BD88">
        <f t="shared" si="22"/>
        <v>15.6189</v>
      </c>
      <c r="BE88">
        <f t="shared" si="23"/>
        <v>4.5734638223999999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49.850700000000003</v>
      </c>
      <c r="I89" s="22">
        <v>-1.41052E-2</v>
      </c>
      <c r="J89" s="22">
        <v>79</v>
      </c>
      <c r="K89" s="22">
        <v>1.40167</v>
      </c>
      <c r="L89">
        <f t="shared" si="12"/>
        <v>14.1052</v>
      </c>
      <c r="M89">
        <f t="shared" si="13"/>
        <v>19.777324076000003</v>
      </c>
      <c r="N89" s="9"/>
      <c r="O89" s="22">
        <v>0.29785200000000001</v>
      </c>
      <c r="P89" s="22">
        <v>99.277199999999993</v>
      </c>
      <c r="Q89" s="22">
        <v>-1.5741000000000002E-2</v>
      </c>
      <c r="R89" s="22">
        <v>79</v>
      </c>
      <c r="S89" s="22">
        <v>0.29718</v>
      </c>
      <c r="T89">
        <f t="shared" si="14"/>
        <v>15.741000000000001</v>
      </c>
      <c r="U89">
        <f t="shared" si="15"/>
        <v>4.6884883320000004</v>
      </c>
      <c r="X89" s="9"/>
      <c r="Y89" s="22">
        <v>1.4021300000000001</v>
      </c>
      <c r="Z89" s="22">
        <v>128.73400000000001</v>
      </c>
      <c r="AA89" s="22">
        <v>-1.39282E-2</v>
      </c>
      <c r="AB89" s="22">
        <v>79</v>
      </c>
      <c r="AC89" s="22">
        <v>1.40137</v>
      </c>
      <c r="AD89">
        <f t="shared" si="16"/>
        <v>13.9282</v>
      </c>
      <c r="AE89">
        <f t="shared" si="17"/>
        <v>19.529147066</v>
      </c>
      <c r="AF89" s="9"/>
      <c r="AG89" s="22">
        <v>0.29785200000000001</v>
      </c>
      <c r="AH89" s="22">
        <v>178.208</v>
      </c>
      <c r="AI89" s="22">
        <v>-1.5646400000000001E-2</v>
      </c>
      <c r="AJ89" s="22">
        <v>79</v>
      </c>
      <c r="AK89" s="22">
        <v>0.29718</v>
      </c>
      <c r="AL89">
        <f t="shared" si="18"/>
        <v>15.646400000000002</v>
      </c>
      <c r="AM89">
        <f t="shared" si="19"/>
        <v>4.6603115328000007</v>
      </c>
      <c r="AP89" s="9"/>
      <c r="AQ89" s="22">
        <v>1.4021300000000001</v>
      </c>
      <c r="AR89" s="22">
        <v>227.654</v>
      </c>
      <c r="AS89" s="22">
        <v>-1.37512E-2</v>
      </c>
      <c r="AT89" s="22">
        <v>79</v>
      </c>
      <c r="AU89" s="22">
        <v>1.40137</v>
      </c>
      <c r="AV89">
        <f t="shared" si="20"/>
        <v>13.751200000000001</v>
      </c>
      <c r="AW89">
        <f t="shared" si="21"/>
        <v>19.280970056000001</v>
      </c>
      <c r="AX89" s="9"/>
      <c r="AY89" s="22">
        <v>0.29785200000000001</v>
      </c>
      <c r="AZ89" s="22">
        <v>261.99400000000003</v>
      </c>
      <c r="BA89" s="22">
        <v>-1.5609700000000001E-2</v>
      </c>
      <c r="BB89" s="22">
        <v>79</v>
      </c>
      <c r="BC89" s="22">
        <v>0.29718</v>
      </c>
      <c r="BD89">
        <f t="shared" si="22"/>
        <v>15.6097</v>
      </c>
      <c r="BE89">
        <f t="shared" si="23"/>
        <v>4.6493803643999998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49.860799999999998</v>
      </c>
      <c r="I90" s="22">
        <v>-1.4151E-2</v>
      </c>
      <c r="J90" s="22">
        <v>80</v>
      </c>
      <c r="K90" s="22">
        <v>1.3958699999999999</v>
      </c>
      <c r="L90">
        <f t="shared" si="12"/>
        <v>14.151</v>
      </c>
      <c r="M90">
        <f t="shared" si="13"/>
        <v>19.770220589999997</v>
      </c>
      <c r="N90" s="9"/>
      <c r="O90" s="22">
        <v>0.30288700000000002</v>
      </c>
      <c r="P90" s="22">
        <v>99.287199999999999</v>
      </c>
      <c r="Q90" s="22">
        <v>-1.5744000000000001E-2</v>
      </c>
      <c r="R90" s="22">
        <v>80</v>
      </c>
      <c r="S90" s="22">
        <v>0.30224600000000001</v>
      </c>
      <c r="T90">
        <f t="shared" si="14"/>
        <v>15.744000000000002</v>
      </c>
      <c r="U90">
        <f t="shared" si="15"/>
        <v>4.7686529280000007</v>
      </c>
      <c r="X90" s="9"/>
      <c r="Y90" s="22">
        <v>1.3970899999999999</v>
      </c>
      <c r="Z90" s="22">
        <v>128.744</v>
      </c>
      <c r="AA90" s="22">
        <v>-1.3964799999999999E-2</v>
      </c>
      <c r="AB90" s="22">
        <v>80</v>
      </c>
      <c r="AC90" s="22">
        <v>1.39679</v>
      </c>
      <c r="AD90">
        <f t="shared" si="16"/>
        <v>13.9648</v>
      </c>
      <c r="AE90">
        <f t="shared" si="17"/>
        <v>19.510082432000001</v>
      </c>
      <c r="AF90" s="9"/>
      <c r="AG90" s="22">
        <v>0.30288700000000002</v>
      </c>
      <c r="AH90" s="22">
        <v>178.21799999999999</v>
      </c>
      <c r="AI90" s="22">
        <v>-1.5649400000000001E-2</v>
      </c>
      <c r="AJ90" s="22">
        <v>80</v>
      </c>
      <c r="AK90" s="22">
        <v>0.30224600000000001</v>
      </c>
      <c r="AL90">
        <f t="shared" si="18"/>
        <v>15.6494</v>
      </c>
      <c r="AM90">
        <f t="shared" si="19"/>
        <v>4.7399998178000002</v>
      </c>
      <c r="AP90" s="9"/>
      <c r="AQ90" s="22">
        <v>1.3970899999999999</v>
      </c>
      <c r="AR90" s="22">
        <v>227.66399999999999</v>
      </c>
      <c r="AS90" s="22">
        <v>-1.3787799999999999E-2</v>
      </c>
      <c r="AT90" s="22">
        <v>80</v>
      </c>
      <c r="AU90" s="22">
        <v>1.3964799999999999</v>
      </c>
      <c r="AV90">
        <f t="shared" si="20"/>
        <v>13.787799999999999</v>
      </c>
      <c r="AW90">
        <f t="shared" si="21"/>
        <v>19.262797501999998</v>
      </c>
      <c r="AX90" s="9"/>
      <c r="AY90" s="22">
        <v>0.30288700000000002</v>
      </c>
      <c r="AZ90" s="22">
        <v>262.00400000000002</v>
      </c>
      <c r="BA90" s="22">
        <v>-1.55975E-2</v>
      </c>
      <c r="BB90" s="22">
        <v>80</v>
      </c>
      <c r="BC90" s="22">
        <v>0.30227700000000002</v>
      </c>
      <c r="BD90">
        <f t="shared" si="22"/>
        <v>15.5975</v>
      </c>
      <c r="BE90">
        <f t="shared" si="23"/>
        <v>4.7242799825000006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49.870899999999999</v>
      </c>
      <c r="I91" s="22">
        <v>-1.4190700000000001E-2</v>
      </c>
      <c r="J91" s="22">
        <v>81</v>
      </c>
      <c r="K91" s="22">
        <v>1.39069</v>
      </c>
      <c r="L91">
        <f t="shared" si="12"/>
        <v>14.1907</v>
      </c>
      <c r="M91">
        <f t="shared" si="13"/>
        <v>19.754305842000001</v>
      </c>
      <c r="N91" s="9"/>
      <c r="O91" s="22">
        <v>0.30792199999999997</v>
      </c>
      <c r="P91" s="22">
        <v>99.297300000000007</v>
      </c>
      <c r="Q91" s="22">
        <v>-1.5741000000000002E-2</v>
      </c>
      <c r="R91" s="22">
        <v>81</v>
      </c>
      <c r="S91" s="22">
        <v>0.30728100000000003</v>
      </c>
      <c r="T91">
        <f t="shared" si="14"/>
        <v>15.741000000000001</v>
      </c>
      <c r="U91">
        <f t="shared" si="15"/>
        <v>4.8470002020000003</v>
      </c>
      <c r="X91" s="9"/>
      <c r="Y91" s="22">
        <v>1.3920600000000001</v>
      </c>
      <c r="Z91" s="22">
        <v>128.75399999999999</v>
      </c>
      <c r="AA91" s="22">
        <v>-1.40015E-2</v>
      </c>
      <c r="AB91" s="22">
        <v>81</v>
      </c>
      <c r="AC91" s="22">
        <v>1.3913</v>
      </c>
      <c r="AD91">
        <f t="shared" si="16"/>
        <v>14.0015</v>
      </c>
      <c r="AE91">
        <f t="shared" si="17"/>
        <v>19.490928090000001</v>
      </c>
      <c r="AF91" s="9"/>
      <c r="AG91" s="22">
        <v>0.30792199999999997</v>
      </c>
      <c r="AH91" s="22">
        <v>178.22800000000001</v>
      </c>
      <c r="AI91" s="22">
        <v>-1.5649400000000001E-2</v>
      </c>
      <c r="AJ91" s="22">
        <v>81</v>
      </c>
      <c r="AK91" s="22">
        <v>0.30731199999999997</v>
      </c>
      <c r="AL91">
        <f t="shared" si="18"/>
        <v>15.6494</v>
      </c>
      <c r="AM91">
        <f t="shared" si="19"/>
        <v>4.8187945467999995</v>
      </c>
      <c r="AP91" s="9"/>
      <c r="AQ91" s="22">
        <v>1.3920600000000001</v>
      </c>
      <c r="AR91" s="22">
        <v>227.67400000000001</v>
      </c>
      <c r="AS91" s="22">
        <v>-1.38245E-2</v>
      </c>
      <c r="AT91" s="22">
        <v>81</v>
      </c>
      <c r="AU91" s="22">
        <v>1.3913</v>
      </c>
      <c r="AV91">
        <f t="shared" si="20"/>
        <v>13.8245</v>
      </c>
      <c r="AW91">
        <f t="shared" si="21"/>
        <v>19.24453347</v>
      </c>
      <c r="AX91" s="9"/>
      <c r="AY91" s="22">
        <v>0.30792199999999997</v>
      </c>
      <c r="AZ91" s="22">
        <v>262.01400000000001</v>
      </c>
      <c r="BA91" s="22">
        <v>-1.55853E-2</v>
      </c>
      <c r="BB91" s="22">
        <v>81</v>
      </c>
      <c r="BC91" s="22">
        <v>0.30728100000000003</v>
      </c>
      <c r="BD91">
        <f t="shared" si="22"/>
        <v>15.5853</v>
      </c>
      <c r="BE91">
        <f t="shared" si="23"/>
        <v>4.7990567465999998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49.881</v>
      </c>
      <c r="I92" s="22">
        <v>-1.42334E-2</v>
      </c>
      <c r="J92" s="22">
        <v>82</v>
      </c>
      <c r="K92" s="22">
        <v>1.38611</v>
      </c>
      <c r="L92">
        <f t="shared" si="12"/>
        <v>14.2334</v>
      </c>
      <c r="M92">
        <f t="shared" si="13"/>
        <v>19.742010467999997</v>
      </c>
      <c r="N92" s="9"/>
      <c r="O92" s="22">
        <v>0.31295800000000001</v>
      </c>
      <c r="P92" s="22">
        <v>99.307400000000001</v>
      </c>
      <c r="Q92" s="22">
        <v>-1.5737899999999999E-2</v>
      </c>
      <c r="R92" s="22">
        <v>82</v>
      </c>
      <c r="S92" s="22">
        <v>0.31234699999999999</v>
      </c>
      <c r="T92">
        <f t="shared" si="14"/>
        <v>15.7379</v>
      </c>
      <c r="U92">
        <f t="shared" si="15"/>
        <v>4.9253017082000001</v>
      </c>
      <c r="X92" s="9"/>
      <c r="Y92" s="22">
        <v>1.3870199999999999</v>
      </c>
      <c r="Z92" s="22">
        <v>128.76400000000001</v>
      </c>
      <c r="AA92" s="22">
        <v>-1.4035000000000001E-2</v>
      </c>
      <c r="AB92" s="22">
        <v>82</v>
      </c>
      <c r="AC92" s="22">
        <v>1.3857999999999999</v>
      </c>
      <c r="AD92">
        <f t="shared" si="16"/>
        <v>14.035</v>
      </c>
      <c r="AE92">
        <f t="shared" si="17"/>
        <v>19.466825699999998</v>
      </c>
      <c r="AF92" s="9"/>
      <c r="AG92" s="22">
        <v>0.31295800000000001</v>
      </c>
      <c r="AH92" s="22">
        <v>178.238</v>
      </c>
      <c r="AI92" s="22">
        <v>-1.5649400000000001E-2</v>
      </c>
      <c r="AJ92" s="22">
        <v>82</v>
      </c>
      <c r="AK92" s="22">
        <v>0.31228600000000001</v>
      </c>
      <c r="AL92">
        <f t="shared" si="18"/>
        <v>15.6494</v>
      </c>
      <c r="AM92">
        <f t="shared" si="19"/>
        <v>4.8976049252000005</v>
      </c>
      <c r="AP92" s="9"/>
      <c r="AQ92" s="22">
        <v>1.3870199999999999</v>
      </c>
      <c r="AR92" s="22">
        <v>227.684</v>
      </c>
      <c r="AS92" s="22">
        <v>-1.3858000000000001E-2</v>
      </c>
      <c r="AT92" s="22">
        <v>82</v>
      </c>
      <c r="AU92" s="22">
        <v>1.3864099999999999</v>
      </c>
      <c r="AV92">
        <f t="shared" si="20"/>
        <v>13.858000000000001</v>
      </c>
      <c r="AW92">
        <f t="shared" si="21"/>
        <v>19.221323160000001</v>
      </c>
      <c r="AX92" s="9"/>
      <c r="AY92" s="22">
        <v>0.31295800000000001</v>
      </c>
      <c r="AZ92" s="22">
        <v>262.024</v>
      </c>
      <c r="BA92" s="22">
        <v>-1.55792E-2</v>
      </c>
      <c r="BB92" s="22">
        <v>82</v>
      </c>
      <c r="BC92" s="22">
        <v>0.31240800000000002</v>
      </c>
      <c r="BD92">
        <f t="shared" si="22"/>
        <v>15.5792</v>
      </c>
      <c r="BE92">
        <f t="shared" si="23"/>
        <v>4.8756352736000004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49.890999999999998</v>
      </c>
      <c r="I93" s="22">
        <v>-1.42609E-2</v>
      </c>
      <c r="J93" s="22">
        <v>83</v>
      </c>
      <c r="K93" s="22">
        <v>1.3815299999999999</v>
      </c>
      <c r="L93">
        <f t="shared" si="12"/>
        <v>14.260899999999999</v>
      </c>
      <c r="M93">
        <f t="shared" si="13"/>
        <v>19.708421190999999</v>
      </c>
      <c r="N93" s="9"/>
      <c r="O93" s="22">
        <v>0.31799300000000003</v>
      </c>
      <c r="P93" s="22">
        <v>99.317499999999995</v>
      </c>
      <c r="Q93" s="22">
        <v>-1.5737899999999999E-2</v>
      </c>
      <c r="R93" s="22">
        <v>83</v>
      </c>
      <c r="S93" s="22">
        <v>0.317413</v>
      </c>
      <c r="T93">
        <f t="shared" si="14"/>
        <v>15.7379</v>
      </c>
      <c r="U93">
        <f t="shared" si="15"/>
        <v>5.0045420347</v>
      </c>
      <c r="X93" s="9"/>
      <c r="Y93" s="22">
        <v>1.3819900000000001</v>
      </c>
      <c r="Z93" s="22">
        <v>128.774</v>
      </c>
      <c r="AA93" s="22">
        <v>-1.40625E-2</v>
      </c>
      <c r="AB93" s="22">
        <v>83</v>
      </c>
      <c r="AC93" s="22">
        <v>1.3809199999999999</v>
      </c>
      <c r="AD93">
        <f t="shared" si="16"/>
        <v>14.0625</v>
      </c>
      <c r="AE93">
        <f t="shared" si="17"/>
        <v>19.434234374999999</v>
      </c>
      <c r="AF93" s="9"/>
      <c r="AG93" s="22">
        <v>0.31799300000000003</v>
      </c>
      <c r="AH93" s="22">
        <v>178.24799999999999</v>
      </c>
      <c r="AI93" s="22">
        <v>-1.5646400000000001E-2</v>
      </c>
      <c r="AJ93" s="22">
        <v>83</v>
      </c>
      <c r="AK93" s="22">
        <v>0.31735200000000002</v>
      </c>
      <c r="AL93">
        <f t="shared" si="18"/>
        <v>15.646400000000002</v>
      </c>
      <c r="AM93">
        <f t="shared" si="19"/>
        <v>4.9754456752000014</v>
      </c>
      <c r="AP93" s="9"/>
      <c r="AQ93" s="22">
        <v>1.3819900000000001</v>
      </c>
      <c r="AR93" s="22">
        <v>227.69399999999999</v>
      </c>
      <c r="AS93" s="22">
        <v>-1.3894699999999999E-2</v>
      </c>
      <c r="AT93" s="22">
        <v>83</v>
      </c>
      <c r="AU93" s="22">
        <v>1.38123</v>
      </c>
      <c r="AV93">
        <f t="shared" si="20"/>
        <v>13.8947</v>
      </c>
      <c r="AW93">
        <f t="shared" si="21"/>
        <v>19.202336453000001</v>
      </c>
      <c r="AX93" s="9"/>
      <c r="AY93" s="22">
        <v>0.31799300000000003</v>
      </c>
      <c r="AZ93" s="22">
        <v>262.03500000000003</v>
      </c>
      <c r="BA93" s="22">
        <v>-1.55762E-2</v>
      </c>
      <c r="BB93" s="22">
        <v>83</v>
      </c>
      <c r="BC93" s="22">
        <v>0.31738300000000003</v>
      </c>
      <c r="BD93">
        <f t="shared" si="22"/>
        <v>15.5762</v>
      </c>
      <c r="BE93">
        <f t="shared" si="23"/>
        <v>4.9531225666000003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49.9011</v>
      </c>
      <c r="I94" s="22">
        <v>-1.4294400000000001E-2</v>
      </c>
      <c r="J94" s="22">
        <v>84</v>
      </c>
      <c r="K94" s="22">
        <v>1.3763399999999999</v>
      </c>
      <c r="L94">
        <f t="shared" si="12"/>
        <v>14.294400000000001</v>
      </c>
      <c r="M94">
        <f t="shared" si="13"/>
        <v>19.682674080000002</v>
      </c>
      <c r="N94" s="9"/>
      <c r="O94" s="22">
        <v>0.32302900000000001</v>
      </c>
      <c r="P94" s="22">
        <v>99.327500000000001</v>
      </c>
      <c r="Q94" s="22">
        <v>-1.5737899999999999E-2</v>
      </c>
      <c r="R94" s="22">
        <v>84</v>
      </c>
      <c r="S94" s="22">
        <v>0.32232699999999997</v>
      </c>
      <c r="T94">
        <f t="shared" si="14"/>
        <v>15.7379</v>
      </c>
      <c r="U94">
        <f t="shared" si="15"/>
        <v>5.0837980991</v>
      </c>
      <c r="X94" s="9"/>
      <c r="Y94" s="22">
        <v>1.3769499999999999</v>
      </c>
      <c r="Z94" s="22">
        <v>128.785</v>
      </c>
      <c r="AA94" s="22">
        <v>-1.409E-2</v>
      </c>
      <c r="AB94" s="22">
        <v>84</v>
      </c>
      <c r="AC94" s="22">
        <v>1.3763399999999999</v>
      </c>
      <c r="AD94">
        <f t="shared" si="16"/>
        <v>14.09</v>
      </c>
      <c r="AE94">
        <f t="shared" si="17"/>
        <v>19.401225499999999</v>
      </c>
      <c r="AF94" s="9"/>
      <c r="AG94" s="22">
        <v>0.32302900000000001</v>
      </c>
      <c r="AH94" s="22">
        <v>178.25800000000001</v>
      </c>
      <c r="AI94" s="22">
        <v>-1.5640299999999999E-2</v>
      </c>
      <c r="AJ94" s="22">
        <v>84</v>
      </c>
      <c r="AK94" s="22">
        <v>0.32232699999999997</v>
      </c>
      <c r="AL94">
        <f t="shared" si="18"/>
        <v>15.6403</v>
      </c>
      <c r="AM94">
        <f t="shared" si="19"/>
        <v>5.0522704686999997</v>
      </c>
      <c r="AP94" s="9"/>
      <c r="AQ94" s="22">
        <v>1.3769499999999999</v>
      </c>
      <c r="AR94" s="22">
        <v>227.70400000000001</v>
      </c>
      <c r="AS94" s="22">
        <v>-1.39343E-2</v>
      </c>
      <c r="AT94" s="22">
        <v>84</v>
      </c>
      <c r="AU94" s="22">
        <v>1.3760399999999999</v>
      </c>
      <c r="AV94">
        <f t="shared" si="20"/>
        <v>13.9343</v>
      </c>
      <c r="AW94">
        <f t="shared" si="21"/>
        <v>19.186834384999997</v>
      </c>
      <c r="AX94" s="9"/>
      <c r="AY94" s="22">
        <v>0.32302900000000001</v>
      </c>
      <c r="AZ94" s="22">
        <v>262.04500000000002</v>
      </c>
      <c r="BA94" s="22">
        <v>-1.55701E-2</v>
      </c>
      <c r="BB94" s="22">
        <v>84</v>
      </c>
      <c r="BC94" s="22">
        <v>0.322357</v>
      </c>
      <c r="BD94">
        <f t="shared" si="22"/>
        <v>15.5701</v>
      </c>
      <c r="BE94">
        <f t="shared" si="23"/>
        <v>5.0295938328999998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49.911200000000001</v>
      </c>
      <c r="I95" s="22">
        <v>-1.4331099999999999E-2</v>
      </c>
      <c r="J95" s="22">
        <v>85</v>
      </c>
      <c r="K95" s="22">
        <v>1.3708499999999999</v>
      </c>
      <c r="L95">
        <f t="shared" si="12"/>
        <v>14.331099999999999</v>
      </c>
      <c r="M95">
        <f t="shared" si="13"/>
        <v>19.661122712000001</v>
      </c>
      <c r="N95" s="9"/>
      <c r="O95" s="22">
        <v>0.32806400000000002</v>
      </c>
      <c r="P95" s="22">
        <v>99.337599999999995</v>
      </c>
      <c r="Q95" s="22">
        <v>-1.5728800000000001E-2</v>
      </c>
      <c r="R95" s="22">
        <v>85</v>
      </c>
      <c r="S95" s="22">
        <v>0.32733200000000001</v>
      </c>
      <c r="T95">
        <f t="shared" si="14"/>
        <v>15.728800000000001</v>
      </c>
      <c r="U95">
        <f t="shared" si="15"/>
        <v>5.1600530432000005</v>
      </c>
      <c r="X95" s="9"/>
      <c r="Y95" s="22">
        <v>1.37192</v>
      </c>
      <c r="Z95" s="22">
        <v>128.79499999999999</v>
      </c>
      <c r="AA95" s="22">
        <v>-1.4129600000000001E-2</v>
      </c>
      <c r="AB95" s="22">
        <v>85</v>
      </c>
      <c r="AC95" s="22">
        <v>1.3708499999999999</v>
      </c>
      <c r="AD95">
        <f t="shared" si="16"/>
        <v>14.129600000000002</v>
      </c>
      <c r="AE95">
        <f t="shared" si="17"/>
        <v>19.384680832000004</v>
      </c>
      <c r="AF95" s="9"/>
      <c r="AG95" s="22">
        <v>0.32806400000000002</v>
      </c>
      <c r="AH95" s="22">
        <v>178.268</v>
      </c>
      <c r="AI95" s="22">
        <v>-1.5634200000000001E-2</v>
      </c>
      <c r="AJ95" s="22">
        <v>85</v>
      </c>
      <c r="AK95" s="22">
        <v>0.32739299999999999</v>
      </c>
      <c r="AL95">
        <f t="shared" si="18"/>
        <v>15.634200000000002</v>
      </c>
      <c r="AM95">
        <f t="shared" si="19"/>
        <v>5.1290181888000008</v>
      </c>
      <c r="AP95" s="9"/>
      <c r="AQ95" s="22">
        <v>1.37192</v>
      </c>
      <c r="AR95" s="22">
        <v>227.714</v>
      </c>
      <c r="AS95" s="22">
        <v>-1.3974E-2</v>
      </c>
      <c r="AT95" s="22">
        <v>85</v>
      </c>
      <c r="AU95" s="22">
        <v>1.3711500000000001</v>
      </c>
      <c r="AV95">
        <f t="shared" si="20"/>
        <v>13.974</v>
      </c>
      <c r="AW95">
        <f t="shared" si="21"/>
        <v>19.171210080000002</v>
      </c>
      <c r="AX95" s="9"/>
      <c r="AY95" s="22">
        <v>0.32806400000000002</v>
      </c>
      <c r="AZ95" s="22">
        <v>262.05500000000001</v>
      </c>
      <c r="BA95" s="22">
        <v>-1.55701E-2</v>
      </c>
      <c r="BB95" s="22">
        <v>85</v>
      </c>
      <c r="BC95" s="22">
        <v>0.32742300000000002</v>
      </c>
      <c r="BD95">
        <f t="shared" si="22"/>
        <v>15.5701</v>
      </c>
      <c r="BE95">
        <f t="shared" si="23"/>
        <v>5.1079892864000005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49.921199999999999</v>
      </c>
      <c r="I96" s="22">
        <v>-1.43646E-2</v>
      </c>
      <c r="J96" s="22">
        <v>86</v>
      </c>
      <c r="K96" s="22">
        <v>1.3653599999999999</v>
      </c>
      <c r="L96">
        <f t="shared" si="12"/>
        <v>14.364599999999999</v>
      </c>
      <c r="M96">
        <f t="shared" si="13"/>
        <v>19.634684448000002</v>
      </c>
      <c r="N96" s="9"/>
      <c r="O96" s="22">
        <v>0.33309899999999998</v>
      </c>
      <c r="P96" s="22">
        <v>99.347700000000003</v>
      </c>
      <c r="Q96" s="22">
        <v>-1.5722699999999999E-2</v>
      </c>
      <c r="R96" s="22">
        <v>86</v>
      </c>
      <c r="S96" s="22">
        <v>0.33245799999999998</v>
      </c>
      <c r="T96">
        <f t="shared" si="14"/>
        <v>15.7227</v>
      </c>
      <c r="U96">
        <f t="shared" si="15"/>
        <v>5.2372156472999993</v>
      </c>
      <c r="X96" s="9"/>
      <c r="Y96" s="22">
        <v>1.3668800000000001</v>
      </c>
      <c r="Z96" s="22">
        <v>128.80500000000001</v>
      </c>
      <c r="AA96" s="22">
        <v>-1.4175399999999999E-2</v>
      </c>
      <c r="AB96" s="22">
        <v>86</v>
      </c>
      <c r="AC96" s="22">
        <v>1.3662700000000001</v>
      </c>
      <c r="AD96">
        <f t="shared" si="16"/>
        <v>14.1754</v>
      </c>
      <c r="AE96">
        <f t="shared" si="17"/>
        <v>19.376070752</v>
      </c>
      <c r="AF96" s="9"/>
      <c r="AG96" s="22">
        <v>0.33309899999999998</v>
      </c>
      <c r="AH96" s="22">
        <v>178.27799999999999</v>
      </c>
      <c r="AI96" s="22">
        <v>-1.5628099999999999E-2</v>
      </c>
      <c r="AJ96" s="22">
        <v>86</v>
      </c>
      <c r="AK96" s="22">
        <v>0.332428</v>
      </c>
      <c r="AL96">
        <f t="shared" si="18"/>
        <v>15.628099999999998</v>
      </c>
      <c r="AM96">
        <f t="shared" si="19"/>
        <v>5.2057044818999989</v>
      </c>
      <c r="AP96" s="9"/>
      <c r="AQ96" s="22">
        <v>1.3668800000000001</v>
      </c>
      <c r="AR96" s="22">
        <v>227.72499999999999</v>
      </c>
      <c r="AS96" s="22">
        <v>-1.40106E-2</v>
      </c>
      <c r="AT96" s="22">
        <v>86</v>
      </c>
      <c r="AU96" s="22">
        <v>1.3662700000000001</v>
      </c>
      <c r="AV96">
        <f t="shared" si="20"/>
        <v>14.0106</v>
      </c>
      <c r="AW96">
        <f t="shared" si="21"/>
        <v>19.150808928</v>
      </c>
      <c r="AX96" s="9"/>
      <c r="AY96" s="22">
        <v>0.33309899999999998</v>
      </c>
      <c r="AZ96" s="22">
        <v>262.065</v>
      </c>
      <c r="BA96" s="22">
        <v>-1.55701E-2</v>
      </c>
      <c r="BB96" s="22">
        <v>86</v>
      </c>
      <c r="BC96" s="22">
        <v>0.33251999999999998</v>
      </c>
      <c r="BD96">
        <f t="shared" si="22"/>
        <v>15.5701</v>
      </c>
      <c r="BE96">
        <f t="shared" si="23"/>
        <v>5.1863847398999994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49.9313</v>
      </c>
      <c r="I97" s="22">
        <v>-1.44073E-2</v>
      </c>
      <c r="J97" s="22">
        <v>87</v>
      </c>
      <c r="K97" s="22">
        <v>1.3607800000000001</v>
      </c>
      <c r="L97">
        <f t="shared" si="12"/>
        <v>14.407299999999999</v>
      </c>
      <c r="M97">
        <f t="shared" si="13"/>
        <v>19.620581505000001</v>
      </c>
      <c r="N97" s="9"/>
      <c r="O97" s="22">
        <v>0.33813500000000002</v>
      </c>
      <c r="P97" s="22">
        <v>99.357699999999994</v>
      </c>
      <c r="Q97" s="22">
        <v>-1.5722699999999999E-2</v>
      </c>
      <c r="R97" s="22">
        <v>87</v>
      </c>
      <c r="S97" s="22">
        <v>0.33743299999999998</v>
      </c>
      <c r="T97">
        <f t="shared" si="14"/>
        <v>15.7227</v>
      </c>
      <c r="U97">
        <f t="shared" si="15"/>
        <v>5.3163951645000003</v>
      </c>
      <c r="X97" s="9"/>
      <c r="Y97" s="22">
        <v>1.36185</v>
      </c>
      <c r="Z97" s="22">
        <v>128.815</v>
      </c>
      <c r="AA97" s="22">
        <v>-1.4218099999999999E-2</v>
      </c>
      <c r="AB97" s="22">
        <v>87</v>
      </c>
      <c r="AC97" s="22">
        <v>1.3610800000000001</v>
      </c>
      <c r="AD97">
        <f t="shared" si="16"/>
        <v>14.2181</v>
      </c>
      <c r="AE97">
        <f t="shared" si="17"/>
        <v>19.362919484999999</v>
      </c>
      <c r="AF97" s="9"/>
      <c r="AG97" s="22">
        <v>0.33813500000000002</v>
      </c>
      <c r="AH97" s="22">
        <v>178.28800000000001</v>
      </c>
      <c r="AI97" s="22">
        <v>-1.5625E-2</v>
      </c>
      <c r="AJ97" s="22">
        <v>87</v>
      </c>
      <c r="AK97" s="22">
        <v>0.33752399999999999</v>
      </c>
      <c r="AL97">
        <f t="shared" si="18"/>
        <v>15.625</v>
      </c>
      <c r="AM97">
        <f t="shared" si="19"/>
        <v>5.2833593749999999</v>
      </c>
      <c r="AP97" s="9"/>
      <c r="AQ97" s="22">
        <v>1.36185</v>
      </c>
      <c r="AR97" s="22">
        <v>227.73500000000001</v>
      </c>
      <c r="AS97" s="22">
        <v>-1.4041100000000001E-2</v>
      </c>
      <c r="AT97" s="22">
        <v>87</v>
      </c>
      <c r="AU97" s="22">
        <v>1.3604700000000001</v>
      </c>
      <c r="AV97">
        <f t="shared" si="20"/>
        <v>14.0411</v>
      </c>
      <c r="AW97">
        <f t="shared" si="21"/>
        <v>19.121872034999999</v>
      </c>
      <c r="AX97" s="9"/>
      <c r="AY97" s="22">
        <v>0.33813500000000002</v>
      </c>
      <c r="AZ97" s="22">
        <v>262.07499999999999</v>
      </c>
      <c r="BA97" s="22">
        <v>-1.5566999999999999E-2</v>
      </c>
      <c r="BB97" s="22">
        <v>87</v>
      </c>
      <c r="BC97" s="22">
        <v>0.33749400000000002</v>
      </c>
      <c r="BD97">
        <f t="shared" si="22"/>
        <v>15.566999999999998</v>
      </c>
      <c r="BE97">
        <f t="shared" si="23"/>
        <v>5.2637475450000002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49.941400000000002</v>
      </c>
      <c r="I98" s="22">
        <v>-1.44501E-2</v>
      </c>
      <c r="J98" s="22">
        <v>88</v>
      </c>
      <c r="K98" s="22">
        <v>1.3559000000000001</v>
      </c>
      <c r="L98">
        <f t="shared" si="12"/>
        <v>14.450100000000001</v>
      </c>
      <c r="M98">
        <f t="shared" si="13"/>
        <v>19.606040181000001</v>
      </c>
      <c r="N98" s="9"/>
      <c r="O98" s="22">
        <v>0.34316999999999998</v>
      </c>
      <c r="P98" s="22">
        <v>99.367800000000003</v>
      </c>
      <c r="Q98" s="22">
        <v>-1.57196E-2</v>
      </c>
      <c r="R98" s="22">
        <v>88</v>
      </c>
      <c r="S98" s="22">
        <v>0.342499</v>
      </c>
      <c r="T98">
        <f t="shared" si="14"/>
        <v>15.7196</v>
      </c>
      <c r="U98">
        <f t="shared" si="15"/>
        <v>5.3944951319999994</v>
      </c>
      <c r="X98" s="9"/>
      <c r="Y98" s="22">
        <v>1.3568100000000001</v>
      </c>
      <c r="Z98" s="22">
        <v>128.82499999999999</v>
      </c>
      <c r="AA98" s="22">
        <v>-1.4245600000000001E-2</v>
      </c>
      <c r="AB98" s="22">
        <v>88</v>
      </c>
      <c r="AC98" s="22">
        <v>1.3555900000000001</v>
      </c>
      <c r="AD98">
        <f t="shared" si="16"/>
        <v>14.245600000000001</v>
      </c>
      <c r="AE98">
        <f t="shared" si="17"/>
        <v>19.328572536000003</v>
      </c>
      <c r="AF98" s="9"/>
      <c r="AG98" s="22">
        <v>0.34316999999999998</v>
      </c>
      <c r="AH98" s="22">
        <v>178.298</v>
      </c>
      <c r="AI98" s="22">
        <v>-1.56189E-2</v>
      </c>
      <c r="AJ98" s="22">
        <v>88</v>
      </c>
      <c r="AK98" s="22">
        <v>0.34252899999999997</v>
      </c>
      <c r="AL98">
        <f t="shared" si="18"/>
        <v>15.6189</v>
      </c>
      <c r="AM98">
        <f t="shared" si="19"/>
        <v>5.3599379129999996</v>
      </c>
      <c r="AP98" s="9"/>
      <c r="AQ98" s="22">
        <v>1.3568100000000001</v>
      </c>
      <c r="AR98" s="22">
        <v>227.745</v>
      </c>
      <c r="AS98" s="22">
        <v>-1.4068600000000001E-2</v>
      </c>
      <c r="AT98" s="22">
        <v>88</v>
      </c>
      <c r="AU98" s="22">
        <v>1.3565100000000001</v>
      </c>
      <c r="AV98">
        <f t="shared" si="20"/>
        <v>14.0686</v>
      </c>
      <c r="AW98">
        <f t="shared" si="21"/>
        <v>19.088417165999999</v>
      </c>
      <c r="AX98" s="9"/>
      <c r="AY98" s="22">
        <v>0.34316999999999998</v>
      </c>
      <c r="AZ98" s="22">
        <v>262.08499999999998</v>
      </c>
      <c r="BA98" s="22">
        <v>-1.5566999999999999E-2</v>
      </c>
      <c r="BB98" s="22">
        <v>88</v>
      </c>
      <c r="BC98" s="22">
        <v>0.34255999999999998</v>
      </c>
      <c r="BD98">
        <f t="shared" si="22"/>
        <v>15.566999999999998</v>
      </c>
      <c r="BE98">
        <f t="shared" si="23"/>
        <v>5.342127389999999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49.951500000000003</v>
      </c>
      <c r="I99" s="22">
        <v>-1.44867E-2</v>
      </c>
      <c r="J99" s="22">
        <v>89</v>
      </c>
      <c r="K99" s="22">
        <v>1.35101</v>
      </c>
      <c r="L99">
        <f t="shared" si="12"/>
        <v>14.486700000000001</v>
      </c>
      <c r="M99">
        <f t="shared" si="13"/>
        <v>19.582831326000001</v>
      </c>
      <c r="N99" s="9"/>
      <c r="O99" s="22">
        <v>0.34820600000000002</v>
      </c>
      <c r="P99" s="22">
        <v>99.377899999999997</v>
      </c>
      <c r="Q99" s="22">
        <v>-1.57196E-2</v>
      </c>
      <c r="R99" s="22">
        <v>89</v>
      </c>
      <c r="S99" s="22">
        <v>0.34756500000000001</v>
      </c>
      <c r="T99">
        <f t="shared" si="14"/>
        <v>15.7196</v>
      </c>
      <c r="U99">
        <f t="shared" si="15"/>
        <v>5.4736590376000001</v>
      </c>
      <c r="X99" s="9"/>
      <c r="Y99" s="22">
        <v>1.35178</v>
      </c>
      <c r="Z99" s="22">
        <v>128.83500000000001</v>
      </c>
      <c r="AA99" s="22">
        <v>-1.4267E-2</v>
      </c>
      <c r="AB99" s="22">
        <v>89</v>
      </c>
      <c r="AC99" s="22">
        <v>1.3504</v>
      </c>
      <c r="AD99">
        <f t="shared" si="16"/>
        <v>14.266999999999999</v>
      </c>
      <c r="AE99">
        <f t="shared" si="17"/>
        <v>19.285845259999999</v>
      </c>
      <c r="AF99" s="9"/>
      <c r="AG99" s="22">
        <v>0.34820600000000002</v>
      </c>
      <c r="AH99" s="22">
        <v>178.30799999999999</v>
      </c>
      <c r="AI99" s="22">
        <v>-1.56128E-2</v>
      </c>
      <c r="AJ99" s="22">
        <v>89</v>
      </c>
      <c r="AK99" s="22">
        <v>0.34756500000000001</v>
      </c>
      <c r="AL99">
        <f t="shared" si="18"/>
        <v>15.6128</v>
      </c>
      <c r="AM99">
        <f t="shared" si="19"/>
        <v>5.4364706368000002</v>
      </c>
      <c r="AP99" s="9"/>
      <c r="AQ99" s="22">
        <v>1.35178</v>
      </c>
      <c r="AR99" s="22">
        <v>227.755</v>
      </c>
      <c r="AS99" s="22">
        <v>-1.41022E-2</v>
      </c>
      <c r="AT99" s="22">
        <v>89</v>
      </c>
      <c r="AU99" s="22">
        <v>1.35101</v>
      </c>
      <c r="AV99">
        <f t="shared" si="20"/>
        <v>14.1022</v>
      </c>
      <c r="AW99">
        <f t="shared" si="21"/>
        <v>19.063071915999998</v>
      </c>
      <c r="AX99" s="9"/>
      <c r="AY99" s="22">
        <v>0.34820600000000002</v>
      </c>
      <c r="AZ99" s="22">
        <v>262.09500000000003</v>
      </c>
      <c r="BA99" s="22">
        <v>-1.5560900000000001E-2</v>
      </c>
      <c r="BB99" s="22">
        <v>89</v>
      </c>
      <c r="BC99" s="22">
        <v>0.34747299999999998</v>
      </c>
      <c r="BD99">
        <f t="shared" si="22"/>
        <v>15.5609</v>
      </c>
      <c r="BE99">
        <f t="shared" si="23"/>
        <v>5.4183987454000002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49.961500000000001</v>
      </c>
      <c r="I100" s="22">
        <v>-1.4517199999999999E-2</v>
      </c>
      <c r="J100" s="22">
        <v>90</v>
      </c>
      <c r="K100" s="22">
        <v>1.34552</v>
      </c>
      <c r="L100">
        <f t="shared" si="12"/>
        <v>14.517199999999999</v>
      </c>
      <c r="M100">
        <f t="shared" si="13"/>
        <v>19.550893928000001</v>
      </c>
      <c r="N100" s="9"/>
      <c r="O100" s="22">
        <v>0.35324100000000003</v>
      </c>
      <c r="P100" s="22">
        <v>99.387900000000002</v>
      </c>
      <c r="Q100" s="22">
        <v>-1.5716600000000001E-2</v>
      </c>
      <c r="R100" s="22">
        <v>90</v>
      </c>
      <c r="S100" s="22">
        <v>0.35260000000000002</v>
      </c>
      <c r="T100">
        <f t="shared" si="14"/>
        <v>15.716600000000001</v>
      </c>
      <c r="U100">
        <f t="shared" si="15"/>
        <v>5.5517475006000012</v>
      </c>
      <c r="X100" s="9"/>
      <c r="Y100" s="22">
        <v>1.34674</v>
      </c>
      <c r="Z100" s="22">
        <v>128.845</v>
      </c>
      <c r="AA100" s="22">
        <v>-1.4300500000000001E-2</v>
      </c>
      <c r="AB100" s="22">
        <v>90</v>
      </c>
      <c r="AC100" s="22">
        <v>1.34613</v>
      </c>
      <c r="AD100">
        <f t="shared" si="16"/>
        <v>14.300500000000001</v>
      </c>
      <c r="AE100">
        <f t="shared" si="17"/>
        <v>19.259055370000002</v>
      </c>
      <c r="AF100" s="9"/>
      <c r="AG100" s="22">
        <v>0.35324100000000003</v>
      </c>
      <c r="AH100" s="22">
        <v>178.31800000000001</v>
      </c>
      <c r="AI100" s="22">
        <v>-1.5615800000000001E-2</v>
      </c>
      <c r="AJ100" s="22">
        <v>90</v>
      </c>
      <c r="AK100" s="22">
        <v>0.352661</v>
      </c>
      <c r="AL100">
        <f t="shared" si="18"/>
        <v>15.6158</v>
      </c>
      <c r="AM100">
        <f t="shared" si="19"/>
        <v>5.5161408078000003</v>
      </c>
      <c r="AP100" s="9"/>
      <c r="AQ100" s="22">
        <v>1.34674</v>
      </c>
      <c r="AR100" s="22">
        <v>227.76499999999999</v>
      </c>
      <c r="AS100" s="22">
        <v>-1.4129600000000001E-2</v>
      </c>
      <c r="AT100" s="22">
        <v>90</v>
      </c>
      <c r="AU100" s="22">
        <v>1.3464400000000001</v>
      </c>
      <c r="AV100">
        <f t="shared" si="20"/>
        <v>14.129600000000002</v>
      </c>
      <c r="AW100">
        <f t="shared" si="21"/>
        <v>19.028897504000003</v>
      </c>
      <c r="AX100" s="9"/>
      <c r="AY100" s="22">
        <v>0.35324100000000003</v>
      </c>
      <c r="AZ100" s="22">
        <v>262.10500000000002</v>
      </c>
      <c r="BA100" s="22">
        <v>-1.5560900000000001E-2</v>
      </c>
      <c r="BB100" s="22">
        <v>90</v>
      </c>
      <c r="BC100" s="22">
        <v>0.35256999999999999</v>
      </c>
      <c r="BD100">
        <f t="shared" si="22"/>
        <v>15.5609</v>
      </c>
      <c r="BE100">
        <f t="shared" si="23"/>
        <v>5.4967478769000007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49.971600000000002</v>
      </c>
      <c r="I101" s="22">
        <v>-1.45416E-2</v>
      </c>
      <c r="J101" s="22">
        <v>91</v>
      </c>
      <c r="K101" s="22">
        <v>1.3412500000000001</v>
      </c>
      <c r="L101">
        <f t="shared" si="12"/>
        <v>14.541600000000001</v>
      </c>
      <c r="M101">
        <f t="shared" si="13"/>
        <v>19.510610136</v>
      </c>
      <c r="N101" s="9"/>
      <c r="O101" s="22">
        <v>0.35827599999999998</v>
      </c>
      <c r="P101" s="22">
        <v>99.397999999999996</v>
      </c>
      <c r="Q101" s="22">
        <v>-1.5713499999999998E-2</v>
      </c>
      <c r="R101" s="22">
        <v>91</v>
      </c>
      <c r="S101" s="22">
        <v>0.357574</v>
      </c>
      <c r="T101">
        <f t="shared" si="14"/>
        <v>15.713499999999998</v>
      </c>
      <c r="U101">
        <f t="shared" si="15"/>
        <v>5.6297699259999989</v>
      </c>
      <c r="X101" s="9"/>
      <c r="Y101" s="22">
        <v>1.34171</v>
      </c>
      <c r="Z101" s="22">
        <v>128.85499999999999</v>
      </c>
      <c r="AA101" s="22">
        <v>-1.43372E-2</v>
      </c>
      <c r="AB101" s="22">
        <v>91</v>
      </c>
      <c r="AC101" s="22">
        <v>1.3406400000000001</v>
      </c>
      <c r="AD101">
        <f t="shared" si="16"/>
        <v>14.337199999999999</v>
      </c>
      <c r="AE101">
        <f t="shared" si="17"/>
        <v>19.236364611999999</v>
      </c>
      <c r="AF101" s="9"/>
      <c r="AG101" s="22">
        <v>0.35827599999999998</v>
      </c>
      <c r="AH101" s="22">
        <v>178.32900000000001</v>
      </c>
      <c r="AI101" s="22">
        <v>-1.5621899999999999E-2</v>
      </c>
      <c r="AJ101" s="22">
        <v>91</v>
      </c>
      <c r="AK101" s="22">
        <v>0.35766599999999998</v>
      </c>
      <c r="AL101">
        <f t="shared" si="18"/>
        <v>15.6219</v>
      </c>
      <c r="AM101">
        <f t="shared" si="19"/>
        <v>5.5969518443999995</v>
      </c>
      <c r="AP101" s="9"/>
      <c r="AQ101" s="22">
        <v>1.34171</v>
      </c>
      <c r="AR101" s="22">
        <v>227.77500000000001</v>
      </c>
      <c r="AS101" s="22">
        <v>-1.4151E-2</v>
      </c>
      <c r="AT101" s="22">
        <v>91</v>
      </c>
      <c r="AU101" s="22">
        <v>1.34033</v>
      </c>
      <c r="AV101">
        <f t="shared" si="20"/>
        <v>14.151</v>
      </c>
      <c r="AW101">
        <f t="shared" si="21"/>
        <v>18.986538209999999</v>
      </c>
      <c r="AX101" s="9"/>
      <c r="AY101" s="22">
        <v>0.35827599999999998</v>
      </c>
      <c r="AZ101" s="22">
        <v>262.11500000000001</v>
      </c>
      <c r="BA101" s="22">
        <v>-1.5554800000000001E-2</v>
      </c>
      <c r="BB101" s="22">
        <v>91</v>
      </c>
      <c r="BC101" s="22">
        <v>0.35760500000000001</v>
      </c>
      <c r="BD101">
        <f t="shared" si="22"/>
        <v>15.5548</v>
      </c>
      <c r="BE101">
        <f t="shared" si="23"/>
        <v>5.5729115247999994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49.981699999999996</v>
      </c>
      <c r="I102" s="22">
        <v>-1.45691E-2</v>
      </c>
      <c r="J102" s="22">
        <v>92</v>
      </c>
      <c r="K102" s="22">
        <v>1.33606</v>
      </c>
      <c r="L102">
        <f t="shared" si="12"/>
        <v>14.569100000000001</v>
      </c>
      <c r="M102">
        <f t="shared" si="13"/>
        <v>19.474078897000002</v>
      </c>
      <c r="N102" s="9"/>
      <c r="O102" s="22">
        <v>0.36331200000000002</v>
      </c>
      <c r="P102" s="22">
        <v>99.408100000000005</v>
      </c>
      <c r="Q102" s="22">
        <v>-1.5710399999999999E-2</v>
      </c>
      <c r="R102" s="22">
        <v>92</v>
      </c>
      <c r="S102" s="22">
        <v>0.36257899999999998</v>
      </c>
      <c r="T102">
        <f t="shared" si="14"/>
        <v>15.7104</v>
      </c>
      <c r="U102">
        <f t="shared" si="15"/>
        <v>5.7077768448000006</v>
      </c>
      <c r="X102" s="9"/>
      <c r="Y102" s="22">
        <v>1.33667</v>
      </c>
      <c r="Z102" s="22">
        <v>128.86500000000001</v>
      </c>
      <c r="AA102" s="22">
        <v>-1.43707E-2</v>
      </c>
      <c r="AB102" s="22">
        <v>92</v>
      </c>
      <c r="AC102" s="22">
        <v>1.33606</v>
      </c>
      <c r="AD102">
        <f t="shared" si="16"/>
        <v>14.370699999999999</v>
      </c>
      <c r="AE102">
        <f t="shared" si="17"/>
        <v>19.208883569000001</v>
      </c>
      <c r="AF102" s="9"/>
      <c r="AG102" s="22">
        <v>0.36331200000000002</v>
      </c>
      <c r="AH102" s="22">
        <v>178.339</v>
      </c>
      <c r="AI102" s="22">
        <v>-1.5621899999999999E-2</v>
      </c>
      <c r="AJ102" s="22">
        <v>92</v>
      </c>
      <c r="AK102" s="22">
        <v>0.362701</v>
      </c>
      <c r="AL102">
        <f t="shared" si="18"/>
        <v>15.6219</v>
      </c>
      <c r="AM102">
        <f t="shared" si="19"/>
        <v>5.6756237328000001</v>
      </c>
      <c r="AP102" s="9"/>
      <c r="AQ102" s="22">
        <v>1.33667</v>
      </c>
      <c r="AR102" s="22">
        <v>227.785</v>
      </c>
      <c r="AS102" s="22">
        <v>-1.41724E-2</v>
      </c>
      <c r="AT102" s="22">
        <v>92</v>
      </c>
      <c r="AU102" s="22">
        <v>1.33575</v>
      </c>
      <c r="AV102">
        <f t="shared" si="20"/>
        <v>14.1724</v>
      </c>
      <c r="AW102">
        <f t="shared" si="21"/>
        <v>18.943821908</v>
      </c>
      <c r="AX102" s="9"/>
      <c r="AY102" s="22">
        <v>0.36331200000000002</v>
      </c>
      <c r="AZ102" s="22">
        <v>262.125</v>
      </c>
      <c r="BA102" s="22">
        <v>-1.55426E-2</v>
      </c>
      <c r="BB102" s="22">
        <v>92</v>
      </c>
      <c r="BC102" s="22">
        <v>0.36267100000000002</v>
      </c>
      <c r="BD102">
        <f t="shared" si="22"/>
        <v>15.5426</v>
      </c>
      <c r="BE102">
        <f t="shared" si="23"/>
        <v>5.6468130912000003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49.991700000000002</v>
      </c>
      <c r="I103" s="22">
        <v>-1.4599600000000001E-2</v>
      </c>
      <c r="J103" s="22">
        <v>93</v>
      </c>
      <c r="K103" s="22">
        <v>1.33087</v>
      </c>
      <c r="L103">
        <f t="shared" si="12"/>
        <v>14.599600000000001</v>
      </c>
      <c r="M103">
        <f t="shared" si="13"/>
        <v>19.441265348000002</v>
      </c>
      <c r="N103" s="9"/>
      <c r="O103" s="22">
        <v>0.36834699999999998</v>
      </c>
      <c r="P103" s="22">
        <v>99.418199999999999</v>
      </c>
      <c r="Q103" s="22">
        <v>-1.57074E-2</v>
      </c>
      <c r="R103" s="22">
        <v>93</v>
      </c>
      <c r="S103" s="22">
        <v>0.36770599999999998</v>
      </c>
      <c r="T103">
        <f t="shared" si="14"/>
        <v>15.7074</v>
      </c>
      <c r="U103">
        <f t="shared" si="15"/>
        <v>5.7857736678</v>
      </c>
      <c r="X103" s="9"/>
      <c r="Y103" s="22">
        <v>1.3316300000000001</v>
      </c>
      <c r="Z103" s="22">
        <v>128.875</v>
      </c>
      <c r="AA103" s="22">
        <v>-1.4401199999999999E-2</v>
      </c>
      <c r="AB103" s="22">
        <v>93</v>
      </c>
      <c r="AC103" s="22">
        <v>1.33118</v>
      </c>
      <c r="AD103">
        <f t="shared" si="16"/>
        <v>14.401199999999999</v>
      </c>
      <c r="AE103">
        <f t="shared" si="17"/>
        <v>19.177069956</v>
      </c>
      <c r="AF103" s="9"/>
      <c r="AG103" s="22">
        <v>0.36834699999999998</v>
      </c>
      <c r="AH103" s="22">
        <v>178.34899999999999</v>
      </c>
      <c r="AI103" s="22">
        <v>-1.5621899999999999E-2</v>
      </c>
      <c r="AJ103" s="22">
        <v>93</v>
      </c>
      <c r="AK103" s="22">
        <v>0.36758400000000002</v>
      </c>
      <c r="AL103">
        <f t="shared" si="18"/>
        <v>15.6219</v>
      </c>
      <c r="AM103">
        <f t="shared" si="19"/>
        <v>5.7542799992999996</v>
      </c>
      <c r="AP103" s="9"/>
      <c r="AQ103" s="22">
        <v>1.3316300000000001</v>
      </c>
      <c r="AR103" s="22">
        <v>227.79499999999999</v>
      </c>
      <c r="AS103" s="22">
        <v>-1.4190700000000001E-2</v>
      </c>
      <c r="AT103" s="22">
        <v>93</v>
      </c>
      <c r="AU103" s="22">
        <v>1.33087</v>
      </c>
      <c r="AV103">
        <f t="shared" si="20"/>
        <v>14.1907</v>
      </c>
      <c r="AW103">
        <f t="shared" si="21"/>
        <v>18.896761841</v>
      </c>
      <c r="AX103" s="9"/>
      <c r="AY103" s="22">
        <v>0.36834699999999998</v>
      </c>
      <c r="AZ103" s="22">
        <v>262.13499999999999</v>
      </c>
      <c r="BA103" s="22">
        <v>-1.5539600000000001E-2</v>
      </c>
      <c r="BB103" s="22">
        <v>93</v>
      </c>
      <c r="BC103" s="22">
        <v>0.36770599999999998</v>
      </c>
      <c r="BD103">
        <f t="shared" si="22"/>
        <v>15.5396</v>
      </c>
      <c r="BE103">
        <f t="shared" si="23"/>
        <v>5.7239650411999996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50.001800000000003</v>
      </c>
      <c r="I104" s="22">
        <v>-1.4627100000000001E-2</v>
      </c>
      <c r="J104" s="22">
        <v>94</v>
      </c>
      <c r="K104" s="22">
        <v>1.32599</v>
      </c>
      <c r="L104">
        <f t="shared" si="12"/>
        <v>14.6271</v>
      </c>
      <c r="M104">
        <f t="shared" si="13"/>
        <v>19.404310859999999</v>
      </c>
      <c r="N104" s="9"/>
      <c r="O104" s="22">
        <v>0.37338300000000002</v>
      </c>
      <c r="P104" s="22">
        <v>99.428200000000004</v>
      </c>
      <c r="Q104" s="22">
        <v>-1.5713499999999998E-2</v>
      </c>
      <c r="R104" s="22">
        <v>94</v>
      </c>
      <c r="S104" s="22">
        <v>0.37274200000000002</v>
      </c>
      <c r="T104">
        <f t="shared" si="14"/>
        <v>15.713499999999998</v>
      </c>
      <c r="U104">
        <f t="shared" si="15"/>
        <v>5.8671537704999999</v>
      </c>
      <c r="X104" s="9"/>
      <c r="Y104" s="22">
        <v>1.3266</v>
      </c>
      <c r="Z104" s="22">
        <v>128.88499999999999</v>
      </c>
      <c r="AA104" s="22">
        <v>-1.44257E-2</v>
      </c>
      <c r="AB104" s="22">
        <v>94</v>
      </c>
      <c r="AC104" s="22">
        <v>1.32599</v>
      </c>
      <c r="AD104">
        <f t="shared" si="16"/>
        <v>14.425699999999999</v>
      </c>
      <c r="AE104">
        <f t="shared" si="17"/>
        <v>19.13713362</v>
      </c>
      <c r="AF104" s="9"/>
      <c r="AG104" s="22">
        <v>0.37338300000000002</v>
      </c>
      <c r="AH104" s="22">
        <v>178.35900000000001</v>
      </c>
      <c r="AI104" s="22">
        <v>-1.5625E-2</v>
      </c>
      <c r="AJ104" s="22">
        <v>94</v>
      </c>
      <c r="AK104" s="22">
        <v>0.37271100000000001</v>
      </c>
      <c r="AL104">
        <f t="shared" si="18"/>
        <v>15.625</v>
      </c>
      <c r="AM104">
        <f t="shared" si="19"/>
        <v>5.8341093750000006</v>
      </c>
      <c r="AP104" s="9"/>
      <c r="AQ104" s="22">
        <v>1.3266</v>
      </c>
      <c r="AR104" s="22">
        <v>227.80500000000001</v>
      </c>
      <c r="AS104" s="22">
        <v>-1.42273E-2</v>
      </c>
      <c r="AT104" s="22">
        <v>94</v>
      </c>
      <c r="AU104" s="22">
        <v>1.32629</v>
      </c>
      <c r="AV104">
        <f t="shared" si="20"/>
        <v>14.2273</v>
      </c>
      <c r="AW104">
        <f t="shared" si="21"/>
        <v>18.873936180000001</v>
      </c>
      <c r="AX104" s="9"/>
      <c r="AY104" s="22">
        <v>0.37338300000000002</v>
      </c>
      <c r="AZ104" s="22">
        <v>262.14499999999998</v>
      </c>
      <c r="BA104" s="22">
        <v>-1.5545700000000001E-2</v>
      </c>
      <c r="BB104" s="22">
        <v>94</v>
      </c>
      <c r="BC104" s="22">
        <v>0.372803</v>
      </c>
      <c r="BD104">
        <f t="shared" si="22"/>
        <v>15.5457</v>
      </c>
      <c r="BE104">
        <f t="shared" si="23"/>
        <v>5.8045001031000005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50.011899999999997</v>
      </c>
      <c r="I105" s="22">
        <v>-1.46515E-2</v>
      </c>
      <c r="J105" s="22">
        <v>95</v>
      </c>
      <c r="K105" s="22">
        <v>1.3208</v>
      </c>
      <c r="L105">
        <f t="shared" si="12"/>
        <v>14.6515</v>
      </c>
      <c r="M105">
        <f t="shared" si="13"/>
        <v>19.362836340000001</v>
      </c>
      <c r="N105" s="9"/>
      <c r="O105" s="22">
        <v>0.37841799999999998</v>
      </c>
      <c r="P105" s="22">
        <v>99.438299999999998</v>
      </c>
      <c r="Q105" s="22">
        <v>-1.5716600000000001E-2</v>
      </c>
      <c r="R105" s="22">
        <v>95</v>
      </c>
      <c r="S105" s="22">
        <v>0.37768600000000002</v>
      </c>
      <c r="T105">
        <f t="shared" si="14"/>
        <v>15.716600000000001</v>
      </c>
      <c r="U105">
        <f t="shared" si="15"/>
        <v>5.9474443388000005</v>
      </c>
      <c r="X105" s="9"/>
      <c r="Y105" s="22">
        <v>1.3215600000000001</v>
      </c>
      <c r="Z105" s="22">
        <v>128.89500000000001</v>
      </c>
      <c r="AA105" s="22">
        <v>-1.44531E-2</v>
      </c>
      <c r="AB105" s="22">
        <v>95</v>
      </c>
      <c r="AC105" s="22">
        <v>1.3208</v>
      </c>
      <c r="AD105">
        <f t="shared" si="16"/>
        <v>14.453099999999999</v>
      </c>
      <c r="AE105">
        <f t="shared" si="17"/>
        <v>19.100638835999998</v>
      </c>
      <c r="AF105" s="9"/>
      <c r="AG105" s="22">
        <v>0.37841799999999998</v>
      </c>
      <c r="AH105" s="22">
        <v>178.369</v>
      </c>
      <c r="AI105" s="22">
        <v>-1.5628099999999999E-2</v>
      </c>
      <c r="AJ105" s="22">
        <v>95</v>
      </c>
      <c r="AK105" s="22">
        <v>0.37786900000000001</v>
      </c>
      <c r="AL105">
        <f t="shared" si="18"/>
        <v>15.628099999999998</v>
      </c>
      <c r="AM105">
        <f t="shared" si="19"/>
        <v>5.9139543457999988</v>
      </c>
      <c r="AP105" s="9"/>
      <c r="AQ105" s="22">
        <v>1.3215600000000001</v>
      </c>
      <c r="AR105" s="22">
        <v>227.815</v>
      </c>
      <c r="AS105" s="22">
        <v>-1.4245600000000001E-2</v>
      </c>
      <c r="AT105" s="22">
        <v>95</v>
      </c>
      <c r="AU105" s="22">
        <v>1.3205</v>
      </c>
      <c r="AV105">
        <f t="shared" si="20"/>
        <v>14.245600000000001</v>
      </c>
      <c r="AW105">
        <f t="shared" si="21"/>
        <v>18.826415136000001</v>
      </c>
      <c r="AX105" s="9"/>
      <c r="AY105" s="22">
        <v>0.37841799999999998</v>
      </c>
      <c r="AZ105" s="22">
        <v>262.15499999999997</v>
      </c>
      <c r="BA105" s="22">
        <v>-1.5551799999999999E-2</v>
      </c>
      <c r="BB105" s="22">
        <v>95</v>
      </c>
      <c r="BC105" s="22">
        <v>0.37777699999999997</v>
      </c>
      <c r="BD105">
        <f t="shared" si="22"/>
        <v>15.5518</v>
      </c>
      <c r="BE105">
        <f t="shared" si="23"/>
        <v>5.8850810523999995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50.021999999999998</v>
      </c>
      <c r="I106" s="22">
        <v>-1.46667E-2</v>
      </c>
      <c r="J106" s="22">
        <v>96</v>
      </c>
      <c r="K106" s="22">
        <v>1.3156099999999999</v>
      </c>
      <c r="L106">
        <f t="shared" si="12"/>
        <v>14.666699999999999</v>
      </c>
      <c r="M106">
        <f t="shared" si="13"/>
        <v>19.309150550999998</v>
      </c>
      <c r="N106" s="9"/>
      <c r="O106" s="22">
        <v>0.38345299999999999</v>
      </c>
      <c r="P106" s="22">
        <v>99.448400000000007</v>
      </c>
      <c r="Q106" s="22">
        <v>-1.57196E-2</v>
      </c>
      <c r="R106" s="22">
        <v>96</v>
      </c>
      <c r="S106" s="22">
        <v>0.38281300000000001</v>
      </c>
      <c r="T106">
        <f t="shared" si="14"/>
        <v>15.7196</v>
      </c>
      <c r="U106">
        <f t="shared" si="15"/>
        <v>6.0277277788000001</v>
      </c>
      <c r="X106" s="9"/>
      <c r="Y106" s="22">
        <v>1.31653</v>
      </c>
      <c r="Z106" s="22">
        <v>128.905</v>
      </c>
      <c r="AA106" s="22">
        <v>-1.4477500000000001E-2</v>
      </c>
      <c r="AB106" s="22">
        <v>96</v>
      </c>
      <c r="AC106" s="22">
        <v>1.31592</v>
      </c>
      <c r="AD106">
        <f t="shared" si="16"/>
        <v>14.477500000000001</v>
      </c>
      <c r="AE106">
        <f t="shared" si="17"/>
        <v>19.060063075000002</v>
      </c>
      <c r="AF106" s="9"/>
      <c r="AG106" s="22">
        <v>0.38345299999999999</v>
      </c>
      <c r="AH106" s="22">
        <v>178.37899999999999</v>
      </c>
      <c r="AI106" s="22">
        <v>-1.5628099999999999E-2</v>
      </c>
      <c r="AJ106" s="22">
        <v>96</v>
      </c>
      <c r="AK106" s="22">
        <v>0.38281300000000001</v>
      </c>
      <c r="AL106">
        <f t="shared" si="18"/>
        <v>15.628099999999998</v>
      </c>
      <c r="AM106">
        <f t="shared" si="19"/>
        <v>5.9926418292999992</v>
      </c>
      <c r="AP106" s="9"/>
      <c r="AQ106" s="22">
        <v>1.31653</v>
      </c>
      <c r="AR106" s="22">
        <v>227.82499999999999</v>
      </c>
      <c r="AS106" s="22">
        <v>-1.4257799999999999E-2</v>
      </c>
      <c r="AT106" s="22">
        <v>96</v>
      </c>
      <c r="AU106" s="22">
        <v>1.31653</v>
      </c>
      <c r="AV106">
        <f t="shared" si="20"/>
        <v>14.2578</v>
      </c>
      <c r="AW106">
        <f t="shared" si="21"/>
        <v>18.770821433999998</v>
      </c>
      <c r="AX106" s="9"/>
      <c r="AY106" s="22">
        <v>0.38345299999999999</v>
      </c>
      <c r="AZ106" s="22">
        <v>262.16500000000002</v>
      </c>
      <c r="BA106" s="22">
        <v>-1.5554800000000001E-2</v>
      </c>
      <c r="BB106" s="22">
        <v>96</v>
      </c>
      <c r="BC106" s="22">
        <v>0.38290400000000002</v>
      </c>
      <c r="BD106">
        <f t="shared" si="22"/>
        <v>15.5548</v>
      </c>
      <c r="BE106">
        <f t="shared" si="23"/>
        <v>5.9645347244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50.031999999999996</v>
      </c>
      <c r="I107" s="22">
        <v>-1.46851E-2</v>
      </c>
      <c r="J107" s="22">
        <v>97</v>
      </c>
      <c r="K107" s="22">
        <v>1.31073</v>
      </c>
      <c r="L107">
        <f t="shared" si="12"/>
        <v>14.6851</v>
      </c>
      <c r="M107">
        <f t="shared" si="13"/>
        <v>19.259361799000001</v>
      </c>
      <c r="N107" s="9"/>
      <c r="O107" s="22">
        <v>0.38848899999999997</v>
      </c>
      <c r="P107" s="22">
        <v>99.458399999999997</v>
      </c>
      <c r="Q107" s="22">
        <v>-1.5713499999999998E-2</v>
      </c>
      <c r="R107" s="22">
        <v>97</v>
      </c>
      <c r="S107" s="22">
        <v>0.387878</v>
      </c>
      <c r="T107">
        <f t="shared" si="14"/>
        <v>15.713499999999998</v>
      </c>
      <c r="U107">
        <f t="shared" si="15"/>
        <v>6.1045219014999992</v>
      </c>
      <c r="X107" s="9"/>
      <c r="Y107" s="22">
        <v>1.31149</v>
      </c>
      <c r="Z107" s="22">
        <v>128.91499999999999</v>
      </c>
      <c r="AA107" s="22">
        <v>-1.4511100000000001E-2</v>
      </c>
      <c r="AB107" s="22">
        <v>97</v>
      </c>
      <c r="AC107" s="22">
        <v>1.31104</v>
      </c>
      <c r="AD107">
        <f t="shared" si="16"/>
        <v>14.511100000000001</v>
      </c>
      <c r="AE107">
        <f t="shared" si="17"/>
        <v>19.031162539</v>
      </c>
      <c r="AF107" s="9"/>
      <c r="AG107" s="22">
        <v>0.38848899999999997</v>
      </c>
      <c r="AH107" s="22">
        <v>178.38900000000001</v>
      </c>
      <c r="AI107" s="22">
        <v>-1.5628099999999999E-2</v>
      </c>
      <c r="AJ107" s="22">
        <v>97</v>
      </c>
      <c r="AK107" s="22">
        <v>0.387878</v>
      </c>
      <c r="AL107">
        <f t="shared" si="18"/>
        <v>15.628099999999998</v>
      </c>
      <c r="AM107">
        <f t="shared" si="19"/>
        <v>6.0713449408999987</v>
      </c>
      <c r="AP107" s="9"/>
      <c r="AQ107" s="22">
        <v>1.31149</v>
      </c>
      <c r="AR107" s="22">
        <v>227.83500000000001</v>
      </c>
      <c r="AS107" s="22">
        <v>-1.42822E-2</v>
      </c>
      <c r="AT107" s="22">
        <v>97</v>
      </c>
      <c r="AU107" s="22">
        <v>1.3104199999999999</v>
      </c>
      <c r="AV107">
        <f t="shared" si="20"/>
        <v>14.2822</v>
      </c>
      <c r="AW107">
        <f t="shared" si="21"/>
        <v>18.730962477999999</v>
      </c>
      <c r="AX107" s="9"/>
      <c r="AY107" s="22">
        <v>0.38848899999999997</v>
      </c>
      <c r="AZ107" s="22">
        <v>262.17599999999999</v>
      </c>
      <c r="BA107" s="22">
        <v>-1.5554800000000001E-2</v>
      </c>
      <c r="BB107" s="22">
        <v>97</v>
      </c>
      <c r="BC107" s="22">
        <v>0.387909</v>
      </c>
      <c r="BD107">
        <f t="shared" si="22"/>
        <v>15.5548</v>
      </c>
      <c r="BE107">
        <f t="shared" si="23"/>
        <v>6.0428686971999994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50.042099999999998</v>
      </c>
      <c r="I108" s="22">
        <v>-1.4715600000000001E-2</v>
      </c>
      <c r="J108" s="22">
        <v>98</v>
      </c>
      <c r="K108" s="22">
        <v>1.3055399999999999</v>
      </c>
      <c r="L108">
        <f t="shared" si="12"/>
        <v>14.7156</v>
      </c>
      <c r="M108">
        <f t="shared" si="13"/>
        <v>19.225342775999998</v>
      </c>
      <c r="N108" s="9"/>
      <c r="O108" s="22">
        <v>0.39352399999999998</v>
      </c>
      <c r="P108" s="22">
        <v>99.468500000000006</v>
      </c>
      <c r="Q108" s="22">
        <v>-1.5710399999999999E-2</v>
      </c>
      <c r="R108" s="22">
        <v>98</v>
      </c>
      <c r="S108" s="22">
        <v>0.392822</v>
      </c>
      <c r="T108">
        <f t="shared" si="14"/>
        <v>15.7104</v>
      </c>
      <c r="U108">
        <f t="shared" si="15"/>
        <v>6.1824194495999993</v>
      </c>
      <c r="X108" s="9"/>
      <c r="Y108" s="22">
        <v>1.30646</v>
      </c>
      <c r="Z108" s="22">
        <v>128.92599999999999</v>
      </c>
      <c r="AA108" s="22">
        <v>-1.45355E-2</v>
      </c>
      <c r="AB108" s="22">
        <v>98</v>
      </c>
      <c r="AC108" s="22">
        <v>1.3055399999999999</v>
      </c>
      <c r="AD108">
        <f t="shared" si="16"/>
        <v>14.535499999999999</v>
      </c>
      <c r="AE108">
        <f t="shared" si="17"/>
        <v>18.990049329999998</v>
      </c>
      <c r="AF108" s="9"/>
      <c r="AG108" s="22">
        <v>0.39352399999999998</v>
      </c>
      <c r="AH108" s="22">
        <v>178.399</v>
      </c>
      <c r="AI108" s="22">
        <v>-1.5621899999999999E-2</v>
      </c>
      <c r="AJ108" s="22">
        <v>98</v>
      </c>
      <c r="AK108" s="22">
        <v>0.39291399999999999</v>
      </c>
      <c r="AL108">
        <f t="shared" si="18"/>
        <v>15.6219</v>
      </c>
      <c r="AM108">
        <f t="shared" si="19"/>
        <v>6.1475925756000001</v>
      </c>
      <c r="AP108" s="9"/>
      <c r="AQ108" s="22">
        <v>1.30646</v>
      </c>
      <c r="AR108" s="22">
        <v>227.845</v>
      </c>
      <c r="AS108" s="22">
        <v>-1.4306599999999999E-2</v>
      </c>
      <c r="AT108" s="22">
        <v>98</v>
      </c>
      <c r="AU108" s="22">
        <v>1.30585</v>
      </c>
      <c r="AV108">
        <f t="shared" si="20"/>
        <v>14.3066</v>
      </c>
      <c r="AW108">
        <f t="shared" si="21"/>
        <v>18.691000635999998</v>
      </c>
      <c r="AX108" s="9"/>
      <c r="AY108" s="22">
        <v>0.39352399999999998</v>
      </c>
      <c r="AZ108" s="22">
        <v>262.18599999999998</v>
      </c>
      <c r="BA108" s="22">
        <v>-1.55579E-2</v>
      </c>
      <c r="BB108" s="22">
        <v>98</v>
      </c>
      <c r="BC108" s="22">
        <v>0.39285300000000001</v>
      </c>
      <c r="BD108">
        <f t="shared" si="22"/>
        <v>15.5579</v>
      </c>
      <c r="BE108">
        <f t="shared" si="23"/>
        <v>6.1224070395999997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50.052199999999999</v>
      </c>
      <c r="I109" s="22">
        <v>-1.4736900000000001E-2</v>
      </c>
      <c r="J109" s="22">
        <v>99</v>
      </c>
      <c r="K109" s="22">
        <v>1.3009599999999999</v>
      </c>
      <c r="L109">
        <f t="shared" si="12"/>
        <v>14.7369</v>
      </c>
      <c r="M109">
        <f t="shared" si="13"/>
        <v>19.178896397999999</v>
      </c>
      <c r="N109" s="9"/>
      <c r="O109" s="22">
        <v>0.39856000000000003</v>
      </c>
      <c r="P109" s="22">
        <v>99.4786</v>
      </c>
      <c r="Q109" s="22">
        <v>-1.5704300000000001E-2</v>
      </c>
      <c r="R109" s="22">
        <v>99</v>
      </c>
      <c r="S109" s="22">
        <v>0.397949</v>
      </c>
      <c r="T109">
        <f t="shared" si="14"/>
        <v>15.704300000000002</v>
      </c>
      <c r="U109">
        <f t="shared" si="15"/>
        <v>6.259105808000001</v>
      </c>
      <c r="X109" s="9"/>
      <c r="Y109" s="22">
        <v>1.30142</v>
      </c>
      <c r="Z109" s="22">
        <v>128.93600000000001</v>
      </c>
      <c r="AA109" s="22">
        <v>-1.45538E-2</v>
      </c>
      <c r="AB109" s="22">
        <v>99</v>
      </c>
      <c r="AC109" s="22">
        <v>1.3006599999999999</v>
      </c>
      <c r="AD109">
        <f t="shared" si="16"/>
        <v>14.553800000000001</v>
      </c>
      <c r="AE109">
        <f t="shared" si="17"/>
        <v>18.940606396</v>
      </c>
      <c r="AF109" s="9"/>
      <c r="AG109" s="22">
        <v>0.39856000000000003</v>
      </c>
      <c r="AH109" s="22">
        <v>178.40899999999999</v>
      </c>
      <c r="AI109" s="22">
        <v>-1.5625E-2</v>
      </c>
      <c r="AJ109" s="22">
        <v>99</v>
      </c>
      <c r="AK109" s="22">
        <v>0.39791900000000002</v>
      </c>
      <c r="AL109">
        <f t="shared" si="18"/>
        <v>15.625</v>
      </c>
      <c r="AM109">
        <f t="shared" si="19"/>
        <v>6.2275</v>
      </c>
      <c r="AP109" s="9"/>
      <c r="AQ109" s="22">
        <v>1.30142</v>
      </c>
      <c r="AR109" s="22">
        <v>227.85499999999999</v>
      </c>
      <c r="AS109" s="22">
        <v>-1.4328E-2</v>
      </c>
      <c r="AT109" s="22">
        <v>99</v>
      </c>
      <c r="AU109" s="22">
        <v>1.3009599999999999</v>
      </c>
      <c r="AV109">
        <f t="shared" si="20"/>
        <v>14.328000000000001</v>
      </c>
      <c r="AW109">
        <f t="shared" si="21"/>
        <v>18.646745760000002</v>
      </c>
      <c r="AX109" s="9"/>
      <c r="AY109" s="22">
        <v>0.39856000000000003</v>
      </c>
      <c r="AZ109" s="22">
        <v>262.19600000000003</v>
      </c>
      <c r="BA109" s="22">
        <v>-1.5554800000000001E-2</v>
      </c>
      <c r="BB109" s="22">
        <v>99</v>
      </c>
      <c r="BC109" s="22">
        <v>0.39791900000000002</v>
      </c>
      <c r="BD109">
        <f t="shared" si="22"/>
        <v>15.5548</v>
      </c>
      <c r="BE109">
        <f t="shared" si="23"/>
        <v>6.1995210880000009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50.062199999999997</v>
      </c>
      <c r="I110" s="22">
        <v>-1.47583E-2</v>
      </c>
      <c r="J110" s="22">
        <v>100</v>
      </c>
      <c r="K110" s="22">
        <v>1.2960799999999999</v>
      </c>
      <c r="L110">
        <f t="shared" si="12"/>
        <v>14.7583</v>
      </c>
      <c r="M110">
        <f t="shared" si="13"/>
        <v>19.132512537</v>
      </c>
      <c r="N110" s="9"/>
      <c r="O110" s="22">
        <v>0.40359499999999998</v>
      </c>
      <c r="P110" s="22">
        <v>99.488699999999994</v>
      </c>
      <c r="Q110" s="22">
        <v>-1.5701300000000001E-2</v>
      </c>
      <c r="R110" s="22">
        <v>100</v>
      </c>
      <c r="S110" s="22">
        <v>0.40295399999999998</v>
      </c>
      <c r="T110">
        <f t="shared" si="14"/>
        <v>15.701300000000002</v>
      </c>
      <c r="U110">
        <f t="shared" si="15"/>
        <v>6.3369661735000005</v>
      </c>
      <c r="X110" s="9"/>
      <c r="Y110" s="22">
        <v>1.2963899999999999</v>
      </c>
      <c r="Z110" s="22">
        <v>128.946</v>
      </c>
      <c r="AA110" s="22">
        <v>-1.45813E-2</v>
      </c>
      <c r="AB110" s="22">
        <v>100</v>
      </c>
      <c r="AC110" s="22">
        <v>1.2954699999999999</v>
      </c>
      <c r="AD110">
        <f t="shared" si="16"/>
        <v>14.581300000000001</v>
      </c>
      <c r="AE110">
        <f t="shared" si="17"/>
        <v>18.903051507000001</v>
      </c>
      <c r="AF110" s="9"/>
      <c r="AG110" s="22">
        <v>0.40359499999999998</v>
      </c>
      <c r="AH110" s="22">
        <v>178.41900000000001</v>
      </c>
      <c r="AI110" s="22">
        <v>-1.5625E-2</v>
      </c>
      <c r="AJ110" s="22">
        <v>100</v>
      </c>
      <c r="AK110" s="22">
        <v>0.40301500000000001</v>
      </c>
      <c r="AL110">
        <f t="shared" si="18"/>
        <v>15.625</v>
      </c>
      <c r="AM110">
        <f t="shared" si="19"/>
        <v>6.3061718749999995</v>
      </c>
      <c r="AP110" s="9"/>
      <c r="AQ110" s="22">
        <v>1.2963899999999999</v>
      </c>
      <c r="AR110" s="22">
        <v>227.86600000000001</v>
      </c>
      <c r="AS110" s="22">
        <v>-1.43524E-2</v>
      </c>
      <c r="AT110" s="22">
        <v>100</v>
      </c>
      <c r="AU110" s="22">
        <v>1.2960799999999999</v>
      </c>
      <c r="AV110">
        <f t="shared" si="20"/>
        <v>14.352399999999999</v>
      </c>
      <c r="AW110">
        <f t="shared" si="21"/>
        <v>18.606307835999999</v>
      </c>
      <c r="AX110" s="9"/>
      <c r="AY110" s="22">
        <v>0.40359499999999998</v>
      </c>
      <c r="AZ110" s="22">
        <v>262.20600000000002</v>
      </c>
      <c r="BA110" s="22">
        <v>-1.5551799999999999E-2</v>
      </c>
      <c r="BB110" s="22">
        <v>100</v>
      </c>
      <c r="BC110" s="22">
        <v>0.40295399999999998</v>
      </c>
      <c r="BD110">
        <f t="shared" si="22"/>
        <v>15.5518</v>
      </c>
      <c r="BE110">
        <f t="shared" si="23"/>
        <v>6.2766287209999998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50.072299999999998</v>
      </c>
      <c r="I111" s="22">
        <v>-1.47797E-2</v>
      </c>
      <c r="J111" s="22">
        <v>101</v>
      </c>
      <c r="K111" s="22">
        <v>1.2905899999999999</v>
      </c>
      <c r="L111">
        <f t="shared" si="12"/>
        <v>14.7797</v>
      </c>
      <c r="M111">
        <f t="shared" si="13"/>
        <v>19.085765595000002</v>
      </c>
      <c r="N111" s="9"/>
      <c r="O111" s="22">
        <v>0.40862999999999999</v>
      </c>
      <c r="P111" s="22">
        <v>99.498699999999999</v>
      </c>
      <c r="Q111" s="22">
        <v>-1.5695199999999999E-2</v>
      </c>
      <c r="R111" s="22">
        <v>101</v>
      </c>
      <c r="S111" s="22">
        <v>0.40786699999999998</v>
      </c>
      <c r="T111">
        <f t="shared" si="14"/>
        <v>15.6952</v>
      </c>
      <c r="U111">
        <f t="shared" si="15"/>
        <v>6.4135295760000002</v>
      </c>
      <c r="X111" s="9"/>
      <c r="Y111" s="22">
        <v>1.29135</v>
      </c>
      <c r="Z111" s="22">
        <v>128.95599999999999</v>
      </c>
      <c r="AA111" s="22">
        <v>-1.46027E-2</v>
      </c>
      <c r="AB111" s="22">
        <v>101</v>
      </c>
      <c r="AC111" s="22">
        <v>1.2905899999999999</v>
      </c>
      <c r="AD111">
        <f t="shared" si="16"/>
        <v>14.6027</v>
      </c>
      <c r="AE111">
        <f t="shared" si="17"/>
        <v>18.857196645000002</v>
      </c>
      <c r="AF111" s="9"/>
      <c r="AG111" s="22">
        <v>0.40862999999999999</v>
      </c>
      <c r="AH111" s="22">
        <v>178.429</v>
      </c>
      <c r="AI111" s="22">
        <v>-1.5625E-2</v>
      </c>
      <c r="AJ111" s="22">
        <v>101</v>
      </c>
      <c r="AK111" s="22">
        <v>0.40792800000000001</v>
      </c>
      <c r="AL111">
        <f t="shared" si="18"/>
        <v>15.625</v>
      </c>
      <c r="AM111">
        <f t="shared" si="19"/>
        <v>6.3848437499999999</v>
      </c>
      <c r="AP111" s="9"/>
      <c r="AQ111" s="22">
        <v>1.29135</v>
      </c>
      <c r="AR111" s="22">
        <v>227.876</v>
      </c>
      <c r="AS111" s="22">
        <v>-1.4373800000000001E-2</v>
      </c>
      <c r="AT111" s="22">
        <v>101</v>
      </c>
      <c r="AU111" s="22">
        <v>1.2905899999999999</v>
      </c>
      <c r="AV111">
        <f t="shared" si="20"/>
        <v>14.373800000000001</v>
      </c>
      <c r="AW111">
        <f t="shared" si="21"/>
        <v>18.56160663</v>
      </c>
      <c r="AX111" s="9"/>
      <c r="AY111" s="22">
        <v>0.40862999999999999</v>
      </c>
      <c r="AZ111" s="22">
        <v>262.21600000000001</v>
      </c>
      <c r="BA111" s="22">
        <v>-1.5551799999999999E-2</v>
      </c>
      <c r="BB111" s="22">
        <v>101</v>
      </c>
      <c r="BC111" s="22">
        <v>0.40799000000000002</v>
      </c>
      <c r="BD111">
        <f t="shared" si="22"/>
        <v>15.5518</v>
      </c>
      <c r="BE111">
        <f t="shared" si="23"/>
        <v>6.354932034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50.0824</v>
      </c>
      <c r="I112" s="22">
        <v>-1.48071E-2</v>
      </c>
      <c r="J112" s="22">
        <v>102</v>
      </c>
      <c r="K112" s="22">
        <v>1.2854000000000001</v>
      </c>
      <c r="L112">
        <f t="shared" si="12"/>
        <v>14.8071</v>
      </c>
      <c r="M112">
        <f t="shared" si="13"/>
        <v>19.046668871999998</v>
      </c>
      <c r="N112" s="9"/>
      <c r="O112" s="22">
        <v>0.41366599999999998</v>
      </c>
      <c r="P112" s="22">
        <v>99.508799999999994</v>
      </c>
      <c r="Q112" s="22">
        <v>-1.5685999999999999E-2</v>
      </c>
      <c r="R112" s="22">
        <v>102</v>
      </c>
      <c r="S112" s="22">
        <v>0.41302499999999998</v>
      </c>
      <c r="T112">
        <f t="shared" si="14"/>
        <v>15.685999999999998</v>
      </c>
      <c r="U112">
        <f t="shared" si="15"/>
        <v>6.4887648759999985</v>
      </c>
      <c r="X112" s="9"/>
      <c r="Y112" s="22">
        <v>1.2863199999999999</v>
      </c>
      <c r="Z112" s="22">
        <v>128.96600000000001</v>
      </c>
      <c r="AA112" s="22">
        <v>-1.4624E-2</v>
      </c>
      <c r="AB112" s="22">
        <v>102</v>
      </c>
      <c r="AC112" s="22">
        <v>1.2857099999999999</v>
      </c>
      <c r="AD112">
        <f t="shared" si="16"/>
        <v>14.624000000000001</v>
      </c>
      <c r="AE112">
        <f t="shared" si="17"/>
        <v>18.811143680000001</v>
      </c>
      <c r="AF112" s="9"/>
      <c r="AG112" s="22">
        <v>0.41366599999999998</v>
      </c>
      <c r="AH112" s="22">
        <v>178.43899999999999</v>
      </c>
      <c r="AI112" s="22">
        <v>-1.5625E-2</v>
      </c>
      <c r="AJ112" s="22">
        <v>102</v>
      </c>
      <c r="AK112" s="22">
        <v>0.41302499999999998</v>
      </c>
      <c r="AL112">
        <f t="shared" si="18"/>
        <v>15.625</v>
      </c>
      <c r="AM112">
        <f t="shared" si="19"/>
        <v>6.46353125</v>
      </c>
      <c r="AP112" s="9"/>
      <c r="AQ112" s="22">
        <v>1.2863199999999999</v>
      </c>
      <c r="AR112" s="22">
        <v>227.886</v>
      </c>
      <c r="AS112" s="22">
        <v>-1.4395099999999999E-2</v>
      </c>
      <c r="AT112" s="22">
        <v>102</v>
      </c>
      <c r="AU112" s="22">
        <v>1.2857099999999999</v>
      </c>
      <c r="AV112">
        <f t="shared" si="20"/>
        <v>14.395099999999999</v>
      </c>
      <c r="AW112">
        <f t="shared" si="21"/>
        <v>18.516705031999997</v>
      </c>
      <c r="AX112" s="9"/>
      <c r="AY112" s="22">
        <v>0.41366599999999998</v>
      </c>
      <c r="AZ112" s="22">
        <v>262.226</v>
      </c>
      <c r="BA112" s="22">
        <v>-1.5545700000000001E-2</v>
      </c>
      <c r="BB112" s="22">
        <v>102</v>
      </c>
      <c r="BC112" s="22">
        <v>0.41317700000000002</v>
      </c>
      <c r="BD112">
        <f t="shared" si="22"/>
        <v>15.5457</v>
      </c>
      <c r="BE112">
        <f t="shared" si="23"/>
        <v>6.4307275362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50.092399999999998</v>
      </c>
      <c r="I113" s="22">
        <v>-1.4825400000000001E-2</v>
      </c>
      <c r="J113" s="22">
        <v>103</v>
      </c>
      <c r="K113" s="22">
        <v>1.2802100000000001</v>
      </c>
      <c r="L113">
        <f t="shared" si="12"/>
        <v>14.8254</v>
      </c>
      <c r="M113">
        <f t="shared" si="13"/>
        <v>18.995488512000001</v>
      </c>
      <c r="N113" s="9"/>
      <c r="O113" s="22">
        <v>0.41870099999999999</v>
      </c>
      <c r="P113" s="22">
        <v>99.518900000000002</v>
      </c>
      <c r="Q113" s="22">
        <v>-1.5676900000000001E-2</v>
      </c>
      <c r="R113" s="22">
        <v>103</v>
      </c>
      <c r="S113" s="22">
        <v>0.41803000000000001</v>
      </c>
      <c r="T113">
        <f t="shared" si="14"/>
        <v>15.6769</v>
      </c>
      <c r="U113">
        <f t="shared" si="15"/>
        <v>6.5639337068999994</v>
      </c>
      <c r="X113" s="9"/>
      <c r="Y113" s="22">
        <v>1.28128</v>
      </c>
      <c r="Z113" s="22">
        <v>128.976</v>
      </c>
      <c r="AA113" s="22">
        <v>-1.46301E-2</v>
      </c>
      <c r="AB113" s="22">
        <v>103</v>
      </c>
      <c r="AC113" s="22">
        <v>1.2808200000000001</v>
      </c>
      <c r="AD113">
        <f t="shared" si="16"/>
        <v>14.630100000000001</v>
      </c>
      <c r="AE113">
        <f t="shared" si="17"/>
        <v>18.745254528</v>
      </c>
      <c r="AF113" s="9"/>
      <c r="AG113" s="22">
        <v>0.41870099999999999</v>
      </c>
      <c r="AH113" s="22">
        <v>178.44900000000001</v>
      </c>
      <c r="AI113" s="22">
        <v>-1.5621899999999999E-2</v>
      </c>
      <c r="AJ113" s="22">
        <v>103</v>
      </c>
      <c r="AK113" s="22">
        <v>0.41809099999999999</v>
      </c>
      <c r="AL113">
        <f t="shared" si="18"/>
        <v>15.6219</v>
      </c>
      <c r="AM113">
        <f t="shared" si="19"/>
        <v>6.5409051518999997</v>
      </c>
      <c r="AP113" s="9"/>
      <c r="AQ113" s="22">
        <v>1.28128</v>
      </c>
      <c r="AR113" s="22">
        <v>227.89599999999999</v>
      </c>
      <c r="AS113" s="22">
        <v>-1.44165E-2</v>
      </c>
      <c r="AT113" s="22">
        <v>103</v>
      </c>
      <c r="AU113" s="22">
        <v>1.2811300000000001</v>
      </c>
      <c r="AV113">
        <f t="shared" si="20"/>
        <v>14.416500000000001</v>
      </c>
      <c r="AW113">
        <f t="shared" si="21"/>
        <v>18.471573120000002</v>
      </c>
      <c r="AX113" s="9"/>
      <c r="AY113" s="22">
        <v>0.41870099999999999</v>
      </c>
      <c r="AZ113" s="22">
        <v>262.23599999999999</v>
      </c>
      <c r="BA113" s="22">
        <v>-1.5539600000000001E-2</v>
      </c>
      <c r="BB113" s="22">
        <v>103</v>
      </c>
      <c r="BC113" s="22">
        <v>0.41805999999999999</v>
      </c>
      <c r="BD113">
        <f t="shared" si="22"/>
        <v>15.5396</v>
      </c>
      <c r="BE113">
        <f t="shared" si="23"/>
        <v>6.5064460596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50.102499999999999</v>
      </c>
      <c r="I114" s="22">
        <v>-1.4831499999999999E-2</v>
      </c>
      <c r="J114" s="22">
        <v>104</v>
      </c>
      <c r="K114" s="22">
        <v>1.2759400000000001</v>
      </c>
      <c r="L114">
        <f t="shared" si="12"/>
        <v>14.831499999999998</v>
      </c>
      <c r="M114">
        <f t="shared" si="13"/>
        <v>18.928701874999998</v>
      </c>
      <c r="N114" s="9"/>
      <c r="O114" s="22">
        <v>0.42373699999999997</v>
      </c>
      <c r="P114" s="22">
        <v>99.528899999999993</v>
      </c>
      <c r="Q114" s="22">
        <v>-1.5661600000000001E-2</v>
      </c>
      <c r="R114" s="22">
        <v>104</v>
      </c>
      <c r="S114" s="22">
        <v>0.42303499999999999</v>
      </c>
      <c r="T114">
        <f t="shared" si="14"/>
        <v>15.661600000000002</v>
      </c>
      <c r="U114">
        <f t="shared" si="15"/>
        <v>6.6363993992000001</v>
      </c>
      <c r="X114" s="9"/>
      <c r="Y114" s="22">
        <v>1.2762500000000001</v>
      </c>
      <c r="Z114" s="22">
        <v>128.98599999999999</v>
      </c>
      <c r="AA114" s="22">
        <v>-1.46362E-2</v>
      </c>
      <c r="AB114" s="22">
        <v>104</v>
      </c>
      <c r="AC114" s="22">
        <v>1.27502</v>
      </c>
      <c r="AD114">
        <f t="shared" si="16"/>
        <v>14.636200000000001</v>
      </c>
      <c r="AE114">
        <f t="shared" si="17"/>
        <v>18.679450250000002</v>
      </c>
      <c r="AF114" s="9"/>
      <c r="AG114" s="22">
        <v>0.42373699999999997</v>
      </c>
      <c r="AH114" s="22">
        <v>178.459</v>
      </c>
      <c r="AI114" s="22">
        <v>-1.5628099999999999E-2</v>
      </c>
      <c r="AJ114" s="22">
        <v>104</v>
      </c>
      <c r="AK114" s="22">
        <v>0.423126</v>
      </c>
      <c r="AL114">
        <f t="shared" si="18"/>
        <v>15.628099999999998</v>
      </c>
      <c r="AM114">
        <f t="shared" si="19"/>
        <v>6.6222042096999987</v>
      </c>
      <c r="AP114" s="9"/>
      <c r="AQ114" s="22">
        <v>1.2762500000000001</v>
      </c>
      <c r="AR114" s="22">
        <v>227.90600000000001</v>
      </c>
      <c r="AS114" s="22">
        <v>-1.4434799999999999E-2</v>
      </c>
      <c r="AT114" s="22">
        <v>104</v>
      </c>
      <c r="AU114" s="22">
        <v>1.2747200000000001</v>
      </c>
      <c r="AV114">
        <f t="shared" si="20"/>
        <v>14.434799999999999</v>
      </c>
      <c r="AW114">
        <f t="shared" si="21"/>
        <v>18.422413500000001</v>
      </c>
      <c r="AX114" s="9"/>
      <c r="AY114" s="22">
        <v>0.42373699999999997</v>
      </c>
      <c r="AZ114" s="22">
        <v>262.24599999999998</v>
      </c>
      <c r="BA114" s="22">
        <v>-1.5533399999999999E-2</v>
      </c>
      <c r="BB114" s="22">
        <v>104</v>
      </c>
      <c r="BC114" s="22">
        <v>0.42306500000000002</v>
      </c>
      <c r="BD114">
        <f t="shared" si="22"/>
        <v>15.533399999999999</v>
      </c>
      <c r="BE114">
        <f t="shared" si="23"/>
        <v>6.5820763157999993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50.1126</v>
      </c>
      <c r="I115" s="22">
        <v>-1.4837599999999999E-2</v>
      </c>
      <c r="J115" s="22">
        <v>105</v>
      </c>
      <c r="K115" s="22">
        <v>1.27014</v>
      </c>
      <c r="L115">
        <f t="shared" si="12"/>
        <v>14.8376</v>
      </c>
      <c r="M115">
        <f t="shared" si="13"/>
        <v>18.861705495999999</v>
      </c>
      <c r="N115" s="9"/>
      <c r="O115" s="22">
        <v>0.42877199999999999</v>
      </c>
      <c r="P115" s="22">
        <v>99.539000000000001</v>
      </c>
      <c r="Q115" s="22">
        <v>-1.5655499999999999E-2</v>
      </c>
      <c r="R115" s="22">
        <v>105</v>
      </c>
      <c r="S115" s="22">
        <v>0.42807000000000001</v>
      </c>
      <c r="T115">
        <f t="shared" si="14"/>
        <v>15.6555</v>
      </c>
      <c r="U115">
        <f t="shared" si="15"/>
        <v>6.7126400459999997</v>
      </c>
      <c r="X115" s="9"/>
      <c r="Y115" s="22">
        <v>1.27121</v>
      </c>
      <c r="Z115" s="22">
        <v>128.99600000000001</v>
      </c>
      <c r="AA115" s="22">
        <v>-1.46515E-2</v>
      </c>
      <c r="AB115" s="22">
        <v>105</v>
      </c>
      <c r="AC115" s="22">
        <v>1.27014</v>
      </c>
      <c r="AD115">
        <f t="shared" si="16"/>
        <v>14.6515</v>
      </c>
      <c r="AE115">
        <f t="shared" si="17"/>
        <v>18.625133314999999</v>
      </c>
      <c r="AF115" s="9"/>
      <c r="AG115" s="22">
        <v>0.42877199999999999</v>
      </c>
      <c r="AH115" s="22">
        <v>178.46899999999999</v>
      </c>
      <c r="AI115" s="22">
        <v>-1.5625E-2</v>
      </c>
      <c r="AJ115" s="22">
        <v>105</v>
      </c>
      <c r="AK115" s="22">
        <v>0.42810100000000001</v>
      </c>
      <c r="AL115">
        <f t="shared" si="18"/>
        <v>15.625</v>
      </c>
      <c r="AM115">
        <f t="shared" si="19"/>
        <v>6.6995624999999999</v>
      </c>
      <c r="AP115" s="9"/>
      <c r="AQ115" s="22">
        <v>1.27121</v>
      </c>
      <c r="AR115" s="22">
        <v>227.916</v>
      </c>
      <c r="AS115" s="22">
        <v>-1.44592E-2</v>
      </c>
      <c r="AT115" s="22">
        <v>105</v>
      </c>
      <c r="AU115" s="22">
        <v>1.2704500000000001</v>
      </c>
      <c r="AV115">
        <f t="shared" si="20"/>
        <v>14.459200000000001</v>
      </c>
      <c r="AW115">
        <f t="shared" si="21"/>
        <v>18.380679632</v>
      </c>
      <c r="AX115" s="9"/>
      <c r="AY115" s="22">
        <v>0.42877199999999999</v>
      </c>
      <c r="AZ115" s="22">
        <v>262.25599999999997</v>
      </c>
      <c r="BA115" s="22">
        <v>-1.55304E-2</v>
      </c>
      <c r="BB115" s="22">
        <v>105</v>
      </c>
      <c r="BC115" s="22">
        <v>0.42813099999999998</v>
      </c>
      <c r="BD115">
        <f t="shared" si="22"/>
        <v>15.5304</v>
      </c>
      <c r="BE115">
        <f t="shared" si="23"/>
        <v>6.6590006688000001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50.122700000000002</v>
      </c>
      <c r="I116" s="22">
        <v>-1.4849899999999999E-2</v>
      </c>
      <c r="J116" s="22">
        <v>106</v>
      </c>
      <c r="K116" s="22">
        <v>1.2652600000000001</v>
      </c>
      <c r="L116">
        <f t="shared" si="12"/>
        <v>14.8499</v>
      </c>
      <c r="M116">
        <f t="shared" si="13"/>
        <v>18.802497883000001</v>
      </c>
      <c r="N116" s="9"/>
      <c r="O116" s="22">
        <v>0.433807</v>
      </c>
      <c r="P116" s="22">
        <v>99.549099999999996</v>
      </c>
      <c r="Q116" s="22">
        <v>-1.5655499999999999E-2</v>
      </c>
      <c r="R116" s="22">
        <v>106</v>
      </c>
      <c r="S116" s="22">
        <v>0.43316700000000002</v>
      </c>
      <c r="T116">
        <f t="shared" si="14"/>
        <v>15.6555</v>
      </c>
      <c r="U116">
        <f t="shared" si="15"/>
        <v>6.7914654885000001</v>
      </c>
      <c r="X116" s="9"/>
      <c r="Y116" s="22">
        <v>1.26617</v>
      </c>
      <c r="Z116" s="22">
        <v>129.006</v>
      </c>
      <c r="AA116" s="22">
        <v>-1.46698E-2</v>
      </c>
      <c r="AB116" s="22">
        <v>106</v>
      </c>
      <c r="AC116" s="22">
        <v>1.26556</v>
      </c>
      <c r="AD116">
        <f t="shared" si="16"/>
        <v>14.6698</v>
      </c>
      <c r="AE116">
        <f t="shared" si="17"/>
        <v>18.574460666</v>
      </c>
      <c r="AF116" s="9"/>
      <c r="AG116" s="22">
        <v>0.433807</v>
      </c>
      <c r="AH116" s="22">
        <v>178.48</v>
      </c>
      <c r="AI116" s="22">
        <v>-1.5628099999999999E-2</v>
      </c>
      <c r="AJ116" s="22">
        <v>106</v>
      </c>
      <c r="AK116" s="22">
        <v>0.433197</v>
      </c>
      <c r="AL116">
        <f t="shared" si="18"/>
        <v>15.628099999999998</v>
      </c>
      <c r="AM116">
        <f t="shared" si="19"/>
        <v>6.7795791766999995</v>
      </c>
      <c r="AP116" s="9"/>
      <c r="AQ116" s="22">
        <v>1.26617</v>
      </c>
      <c r="AR116" s="22">
        <v>227.92599999999999</v>
      </c>
      <c r="AS116" s="22">
        <v>-1.44806E-2</v>
      </c>
      <c r="AT116" s="22">
        <v>106</v>
      </c>
      <c r="AU116" s="22">
        <v>1.26556</v>
      </c>
      <c r="AV116">
        <f t="shared" si="20"/>
        <v>14.480599999999999</v>
      </c>
      <c r="AW116">
        <f t="shared" si="21"/>
        <v>18.334901301999999</v>
      </c>
      <c r="AX116" s="9"/>
      <c r="AY116" s="22">
        <v>0.433807</v>
      </c>
      <c r="AZ116" s="22">
        <v>262.26600000000002</v>
      </c>
      <c r="BA116" s="22">
        <v>-1.5521200000000001E-2</v>
      </c>
      <c r="BB116" s="22">
        <v>106</v>
      </c>
      <c r="BC116" s="22">
        <v>0.433228</v>
      </c>
      <c r="BD116">
        <f t="shared" si="22"/>
        <v>15.5212</v>
      </c>
      <c r="BE116">
        <f t="shared" si="23"/>
        <v>6.7332052084000003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50.1327</v>
      </c>
      <c r="I117" s="22">
        <v>-1.4871199999999999E-2</v>
      </c>
      <c r="J117" s="22">
        <v>107</v>
      </c>
      <c r="K117" s="22">
        <v>1.2609900000000001</v>
      </c>
      <c r="L117">
        <f t="shared" si="12"/>
        <v>14.8712</v>
      </c>
      <c r="M117">
        <f t="shared" si="13"/>
        <v>18.754665167999999</v>
      </c>
      <c r="N117" s="9"/>
      <c r="O117" s="22">
        <v>0.43884299999999998</v>
      </c>
      <c r="P117" s="22">
        <v>99.559200000000004</v>
      </c>
      <c r="Q117" s="22">
        <v>-1.5655499999999999E-2</v>
      </c>
      <c r="R117" s="22">
        <v>107</v>
      </c>
      <c r="S117" s="22">
        <v>0.43817099999999998</v>
      </c>
      <c r="T117">
        <f t="shared" si="14"/>
        <v>15.6555</v>
      </c>
      <c r="U117">
        <f t="shared" si="15"/>
        <v>6.8703065864999999</v>
      </c>
      <c r="X117" s="9"/>
      <c r="Y117" s="22">
        <v>1.2611399999999999</v>
      </c>
      <c r="Z117" s="22">
        <v>129.01599999999999</v>
      </c>
      <c r="AA117" s="22">
        <v>-1.4682000000000001E-2</v>
      </c>
      <c r="AB117" s="22">
        <v>107</v>
      </c>
      <c r="AC117" s="22">
        <v>1.26007</v>
      </c>
      <c r="AD117">
        <f t="shared" si="16"/>
        <v>14.682</v>
      </c>
      <c r="AE117">
        <f t="shared" si="17"/>
        <v>18.516057480000001</v>
      </c>
      <c r="AF117" s="9"/>
      <c r="AG117" s="22">
        <v>0.43884299999999998</v>
      </c>
      <c r="AH117" s="22">
        <v>178.49</v>
      </c>
      <c r="AI117" s="22">
        <v>-1.5625E-2</v>
      </c>
      <c r="AJ117" s="22">
        <v>107</v>
      </c>
      <c r="AK117" s="22">
        <v>0.43820199999999998</v>
      </c>
      <c r="AL117">
        <f t="shared" si="18"/>
        <v>15.625</v>
      </c>
      <c r="AM117">
        <f t="shared" si="19"/>
        <v>6.8569218749999994</v>
      </c>
      <c r="AP117" s="9"/>
      <c r="AQ117" s="22">
        <v>1.2611399999999999</v>
      </c>
      <c r="AR117" s="22">
        <v>227.93600000000001</v>
      </c>
      <c r="AS117" s="22">
        <v>-1.4508099999999999E-2</v>
      </c>
      <c r="AT117" s="22">
        <v>107</v>
      </c>
      <c r="AU117" s="22">
        <v>1.2597700000000001</v>
      </c>
      <c r="AV117">
        <f t="shared" si="20"/>
        <v>14.508099999999999</v>
      </c>
      <c r="AW117">
        <f t="shared" si="21"/>
        <v>18.296745233999996</v>
      </c>
      <c r="AX117" s="9"/>
      <c r="AY117" s="22">
        <v>0.43884299999999998</v>
      </c>
      <c r="AZ117" s="22">
        <v>262.27600000000001</v>
      </c>
      <c r="BA117" s="22">
        <v>-1.5509E-2</v>
      </c>
      <c r="BB117" s="22">
        <v>107</v>
      </c>
      <c r="BC117" s="22">
        <v>0.43811</v>
      </c>
      <c r="BD117">
        <f t="shared" si="22"/>
        <v>15.509</v>
      </c>
      <c r="BE117">
        <f t="shared" si="23"/>
        <v>6.8060160869999997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50.142800000000001</v>
      </c>
      <c r="I118" s="22">
        <v>-1.4892600000000001E-2</v>
      </c>
      <c r="J118" s="22">
        <v>108</v>
      </c>
      <c r="K118" s="22">
        <v>1.25549</v>
      </c>
      <c r="L118">
        <f t="shared" si="12"/>
        <v>14.8926</v>
      </c>
      <c r="M118">
        <f t="shared" si="13"/>
        <v>18.706594859999999</v>
      </c>
      <c r="N118" s="9"/>
      <c r="O118" s="22">
        <v>0.44387799999999999</v>
      </c>
      <c r="P118" s="22">
        <v>99.569199999999995</v>
      </c>
      <c r="Q118" s="22">
        <v>-1.5655499999999999E-2</v>
      </c>
      <c r="R118" s="22">
        <v>108</v>
      </c>
      <c r="S118" s="22">
        <v>0.44329800000000003</v>
      </c>
      <c r="T118">
        <f t="shared" si="14"/>
        <v>15.6555</v>
      </c>
      <c r="U118">
        <f t="shared" si="15"/>
        <v>6.9491320290000003</v>
      </c>
      <c r="X118" s="9"/>
      <c r="Y118" s="22">
        <v>1.2561</v>
      </c>
      <c r="Z118" s="22">
        <v>129.02600000000001</v>
      </c>
      <c r="AA118" s="22">
        <v>-1.4700299999999999E-2</v>
      </c>
      <c r="AB118" s="22">
        <v>108</v>
      </c>
      <c r="AC118" s="22">
        <v>1.25549</v>
      </c>
      <c r="AD118">
        <f t="shared" si="16"/>
        <v>14.700299999999999</v>
      </c>
      <c r="AE118">
        <f t="shared" si="17"/>
        <v>18.465046829999999</v>
      </c>
      <c r="AF118" s="9"/>
      <c r="AG118" s="22">
        <v>0.44387799999999999</v>
      </c>
      <c r="AH118" s="22">
        <v>178.5</v>
      </c>
      <c r="AI118" s="22">
        <v>-1.5621899999999999E-2</v>
      </c>
      <c r="AJ118" s="22">
        <v>108</v>
      </c>
      <c r="AK118" s="22">
        <v>0.44329800000000003</v>
      </c>
      <c r="AL118">
        <f t="shared" si="18"/>
        <v>15.6219</v>
      </c>
      <c r="AM118">
        <f t="shared" si="19"/>
        <v>6.9342177282000002</v>
      </c>
      <c r="AP118" s="9"/>
      <c r="AQ118" s="22">
        <v>1.2561</v>
      </c>
      <c r="AR118" s="22">
        <v>227.946</v>
      </c>
      <c r="AS118" s="22">
        <v>-1.4523299999999999E-2</v>
      </c>
      <c r="AT118" s="22">
        <v>108</v>
      </c>
      <c r="AU118" s="22">
        <v>1.25549</v>
      </c>
      <c r="AV118">
        <f t="shared" si="20"/>
        <v>14.523299999999999</v>
      </c>
      <c r="AW118">
        <f t="shared" si="21"/>
        <v>18.242717129999999</v>
      </c>
      <c r="AX118" s="9"/>
      <c r="AY118" s="22">
        <v>0.44387799999999999</v>
      </c>
      <c r="AZ118" s="22">
        <v>262.286</v>
      </c>
      <c r="BA118" s="22">
        <v>-1.54999E-2</v>
      </c>
      <c r="BB118" s="22">
        <v>108</v>
      </c>
      <c r="BC118" s="22">
        <v>0.44323699999999999</v>
      </c>
      <c r="BD118">
        <f t="shared" si="22"/>
        <v>15.4999</v>
      </c>
      <c r="BE118">
        <f t="shared" si="23"/>
        <v>6.8800646122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50.152900000000002</v>
      </c>
      <c r="I119" s="22">
        <v>-1.4913900000000001E-2</v>
      </c>
      <c r="J119" s="22">
        <v>109</v>
      </c>
      <c r="K119" s="22">
        <v>1.25031</v>
      </c>
      <c r="L119">
        <f t="shared" si="12"/>
        <v>14.9139</v>
      </c>
      <c r="M119">
        <f t="shared" si="13"/>
        <v>18.658332872999999</v>
      </c>
      <c r="N119" s="9"/>
      <c r="O119" s="22">
        <v>0.44891399999999998</v>
      </c>
      <c r="P119" s="22">
        <v>99.579300000000003</v>
      </c>
      <c r="Q119" s="22">
        <v>-1.5649400000000001E-2</v>
      </c>
      <c r="R119" s="22">
        <v>109</v>
      </c>
      <c r="S119" s="22">
        <v>0.44827299999999998</v>
      </c>
      <c r="T119">
        <f t="shared" si="14"/>
        <v>15.6494</v>
      </c>
      <c r="U119">
        <f t="shared" si="15"/>
        <v>7.0252347515999993</v>
      </c>
      <c r="X119" s="9"/>
      <c r="Y119" s="22">
        <v>1.2510699999999999</v>
      </c>
      <c r="Z119" s="22">
        <v>129.036</v>
      </c>
      <c r="AA119" s="22">
        <v>-1.47186E-2</v>
      </c>
      <c r="AB119" s="22">
        <v>109</v>
      </c>
      <c r="AC119" s="22">
        <v>1.25031</v>
      </c>
      <c r="AD119">
        <f t="shared" si="16"/>
        <v>14.7186</v>
      </c>
      <c r="AE119">
        <f t="shared" si="17"/>
        <v>18.413998901999999</v>
      </c>
      <c r="AF119" s="9"/>
      <c r="AG119" s="22">
        <v>0.44891399999999998</v>
      </c>
      <c r="AH119" s="22">
        <v>178.51</v>
      </c>
      <c r="AI119" s="22">
        <v>-1.5621899999999999E-2</v>
      </c>
      <c r="AJ119" s="22">
        <v>109</v>
      </c>
      <c r="AK119" s="22">
        <v>0.44830300000000001</v>
      </c>
      <c r="AL119">
        <f t="shared" si="18"/>
        <v>15.6219</v>
      </c>
      <c r="AM119">
        <f t="shared" si="19"/>
        <v>7.0128896165999999</v>
      </c>
      <c r="AP119" s="9"/>
      <c r="AQ119" s="22">
        <v>1.2510699999999999</v>
      </c>
      <c r="AR119" s="22">
        <v>227.95599999999999</v>
      </c>
      <c r="AS119" s="22">
        <v>-1.45355E-2</v>
      </c>
      <c r="AT119" s="22">
        <v>109</v>
      </c>
      <c r="AU119" s="22">
        <v>1.25031</v>
      </c>
      <c r="AV119">
        <f t="shared" si="20"/>
        <v>14.535499999999999</v>
      </c>
      <c r="AW119">
        <f t="shared" si="21"/>
        <v>18.184927984999998</v>
      </c>
      <c r="AX119" s="9"/>
      <c r="AY119" s="22">
        <v>0.44891399999999998</v>
      </c>
      <c r="AZ119" s="22">
        <v>262.29599999999999</v>
      </c>
      <c r="BA119" s="22">
        <v>-1.54938E-2</v>
      </c>
      <c r="BB119" s="22">
        <v>109</v>
      </c>
      <c r="BC119" s="22">
        <v>0.44824199999999997</v>
      </c>
      <c r="BD119">
        <f t="shared" si="22"/>
        <v>15.4938</v>
      </c>
      <c r="BE119">
        <f t="shared" si="23"/>
        <v>6.9553837331999997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50.1629</v>
      </c>
      <c r="I120" s="22">
        <v>-1.4932300000000001E-2</v>
      </c>
      <c r="J120" s="22">
        <v>110</v>
      </c>
      <c r="K120" s="22">
        <v>1.24542</v>
      </c>
      <c r="L120">
        <f t="shared" si="12"/>
        <v>14.932300000000001</v>
      </c>
      <c r="M120">
        <f t="shared" si="13"/>
        <v>18.606093769000001</v>
      </c>
      <c r="N120" s="9"/>
      <c r="O120" s="22">
        <v>0.45394899999999999</v>
      </c>
      <c r="P120" s="22">
        <v>99.589399999999998</v>
      </c>
      <c r="Q120" s="22">
        <v>-1.5646400000000001E-2</v>
      </c>
      <c r="R120" s="22">
        <v>110</v>
      </c>
      <c r="S120" s="22">
        <v>0.45327800000000001</v>
      </c>
      <c r="T120">
        <f t="shared" si="14"/>
        <v>15.646400000000002</v>
      </c>
      <c r="U120">
        <f t="shared" si="15"/>
        <v>7.1026676336000003</v>
      </c>
      <c r="X120" s="9"/>
      <c r="Y120" s="22">
        <v>1.24603</v>
      </c>
      <c r="Z120" s="22">
        <v>129.04599999999999</v>
      </c>
      <c r="AA120" s="22">
        <v>-1.4742999999999999E-2</v>
      </c>
      <c r="AB120" s="22">
        <v>110</v>
      </c>
      <c r="AC120" s="22">
        <v>1.24542</v>
      </c>
      <c r="AD120">
        <f t="shared" si="16"/>
        <v>14.742999999999999</v>
      </c>
      <c r="AE120">
        <f t="shared" si="17"/>
        <v>18.370220289999999</v>
      </c>
      <c r="AF120" s="9"/>
      <c r="AG120" s="22">
        <v>0.45394899999999999</v>
      </c>
      <c r="AH120" s="22">
        <v>178.52</v>
      </c>
      <c r="AI120" s="22">
        <v>-1.56189E-2</v>
      </c>
      <c r="AJ120" s="22">
        <v>110</v>
      </c>
      <c r="AK120" s="22">
        <v>0.45333899999999999</v>
      </c>
      <c r="AL120">
        <f t="shared" si="18"/>
        <v>15.6189</v>
      </c>
      <c r="AM120">
        <f t="shared" si="19"/>
        <v>7.0901840361000001</v>
      </c>
      <c r="AP120" s="9"/>
      <c r="AQ120" s="22">
        <v>1.24603</v>
      </c>
      <c r="AR120" s="22">
        <v>227.96600000000001</v>
      </c>
      <c r="AS120" s="22">
        <v>-1.4544700000000001E-2</v>
      </c>
      <c r="AT120" s="22">
        <v>110</v>
      </c>
      <c r="AU120" s="22">
        <v>1.24512</v>
      </c>
      <c r="AV120">
        <f t="shared" si="20"/>
        <v>14.544700000000001</v>
      </c>
      <c r="AW120">
        <f t="shared" si="21"/>
        <v>18.123132541</v>
      </c>
      <c r="AX120" s="9"/>
      <c r="AY120" s="22">
        <v>0.45394899999999999</v>
      </c>
      <c r="AZ120" s="22">
        <v>262.30599999999998</v>
      </c>
      <c r="BA120" s="22">
        <v>-1.5484599999999999E-2</v>
      </c>
      <c r="BB120" s="22">
        <v>110</v>
      </c>
      <c r="BC120" s="22">
        <v>0.45324700000000001</v>
      </c>
      <c r="BD120">
        <f t="shared" si="22"/>
        <v>15.484599999999999</v>
      </c>
      <c r="BE120">
        <f t="shared" si="23"/>
        <v>7.0292186853999992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50.173000000000002</v>
      </c>
      <c r="I121" s="22">
        <v>-1.4947500000000001E-2</v>
      </c>
      <c r="J121" s="22">
        <v>111</v>
      </c>
      <c r="K121" s="22">
        <v>1.2402299999999999</v>
      </c>
      <c r="L121">
        <f t="shared" si="12"/>
        <v>14.947500000000002</v>
      </c>
      <c r="M121">
        <f t="shared" si="13"/>
        <v>18.549847500000002</v>
      </c>
      <c r="N121" s="9"/>
      <c r="O121" s="22">
        <v>0.458984</v>
      </c>
      <c r="P121" s="22">
        <v>99.599400000000003</v>
      </c>
      <c r="Q121" s="22">
        <v>-1.5643299999999999E-2</v>
      </c>
      <c r="R121" s="22">
        <v>111</v>
      </c>
      <c r="S121" s="22">
        <v>0.45834399999999997</v>
      </c>
      <c r="T121">
        <f t="shared" si="14"/>
        <v>15.643299999999998</v>
      </c>
      <c r="U121">
        <f t="shared" si="15"/>
        <v>7.1800244071999995</v>
      </c>
      <c r="X121" s="9"/>
      <c r="Y121" s="22">
        <v>1.2410000000000001</v>
      </c>
      <c r="Z121" s="22">
        <v>129.05600000000001</v>
      </c>
      <c r="AA121" s="22">
        <v>-1.47644E-2</v>
      </c>
      <c r="AB121" s="22">
        <v>111</v>
      </c>
      <c r="AC121" s="22">
        <v>1.24054</v>
      </c>
      <c r="AD121">
        <f t="shared" si="16"/>
        <v>14.7644</v>
      </c>
      <c r="AE121">
        <f t="shared" si="17"/>
        <v>18.322620400000002</v>
      </c>
      <c r="AF121" s="9"/>
      <c r="AG121" s="22">
        <v>0.458984</v>
      </c>
      <c r="AH121" s="22">
        <v>178.53</v>
      </c>
      <c r="AI121" s="22">
        <v>-1.5606699999999999E-2</v>
      </c>
      <c r="AJ121" s="22">
        <v>111</v>
      </c>
      <c r="AK121" s="22">
        <v>0.45834399999999997</v>
      </c>
      <c r="AL121">
        <f t="shared" si="18"/>
        <v>15.6067</v>
      </c>
      <c r="AM121">
        <f t="shared" si="19"/>
        <v>7.1632255927999999</v>
      </c>
      <c r="AP121" s="9"/>
      <c r="AQ121" s="22">
        <v>1.2410000000000001</v>
      </c>
      <c r="AR121" s="22">
        <v>227.976</v>
      </c>
      <c r="AS121" s="22">
        <v>-1.45691E-2</v>
      </c>
      <c r="AT121" s="22">
        <v>111</v>
      </c>
      <c r="AU121" s="22">
        <v>1.23993</v>
      </c>
      <c r="AV121">
        <f t="shared" si="20"/>
        <v>14.569100000000001</v>
      </c>
      <c r="AW121">
        <f t="shared" si="21"/>
        <v>18.080253100000004</v>
      </c>
      <c r="AX121" s="9"/>
      <c r="AY121" s="22">
        <v>0.458984</v>
      </c>
      <c r="AZ121" s="22">
        <v>262.31599999999997</v>
      </c>
      <c r="BA121" s="22">
        <v>-1.5466300000000001E-2</v>
      </c>
      <c r="BB121" s="22">
        <v>111</v>
      </c>
      <c r="BC121" s="22">
        <v>0.45831300000000003</v>
      </c>
      <c r="BD121">
        <f t="shared" si="22"/>
        <v>15.4663</v>
      </c>
      <c r="BE121">
        <f t="shared" si="23"/>
        <v>7.0987842392000005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50.183100000000003</v>
      </c>
      <c r="I122" s="22">
        <v>-1.49567E-2</v>
      </c>
      <c r="J122" s="22">
        <v>112</v>
      </c>
      <c r="K122" s="22">
        <v>1.23505</v>
      </c>
      <c r="L122">
        <f t="shared" si="12"/>
        <v>14.9567</v>
      </c>
      <c r="M122">
        <f t="shared" si="13"/>
        <v>18.485882931999999</v>
      </c>
      <c r="N122" s="9"/>
      <c r="O122" s="22">
        <v>0.46401999999999999</v>
      </c>
      <c r="P122" s="22">
        <v>99.609499999999997</v>
      </c>
      <c r="Q122" s="22">
        <v>-1.5646400000000001E-2</v>
      </c>
      <c r="R122" s="22">
        <v>112</v>
      </c>
      <c r="S122" s="22">
        <v>0.46331800000000001</v>
      </c>
      <c r="T122">
        <f t="shared" si="14"/>
        <v>15.646400000000002</v>
      </c>
      <c r="U122">
        <f t="shared" si="15"/>
        <v>7.2602425280000009</v>
      </c>
      <c r="X122" s="9"/>
      <c r="Y122" s="22">
        <v>1.2359599999999999</v>
      </c>
      <c r="Z122" s="22">
        <v>129.06700000000001</v>
      </c>
      <c r="AA122" s="22">
        <v>-1.4782699999999999E-2</v>
      </c>
      <c r="AB122" s="22">
        <v>112</v>
      </c>
      <c r="AC122" s="22">
        <v>1.23566</v>
      </c>
      <c r="AD122">
        <f t="shared" si="16"/>
        <v>14.7827</v>
      </c>
      <c r="AE122">
        <f t="shared" si="17"/>
        <v>18.270825891999998</v>
      </c>
      <c r="AF122" s="9"/>
      <c r="AG122" s="22">
        <v>0.46401999999999999</v>
      </c>
      <c r="AH122" s="22">
        <v>178.54</v>
      </c>
      <c r="AI122" s="22">
        <v>-1.5606699999999999E-2</v>
      </c>
      <c r="AJ122" s="22">
        <v>112</v>
      </c>
      <c r="AK122" s="22">
        <v>0.46340900000000002</v>
      </c>
      <c r="AL122">
        <f t="shared" si="18"/>
        <v>15.6067</v>
      </c>
      <c r="AM122">
        <f t="shared" si="19"/>
        <v>7.2418209339999997</v>
      </c>
      <c r="AP122" s="9"/>
      <c r="AQ122" s="22">
        <v>1.2359599999999999</v>
      </c>
      <c r="AR122" s="22">
        <v>227.98599999999999</v>
      </c>
      <c r="AS122" s="22">
        <v>-1.4584400000000001E-2</v>
      </c>
      <c r="AT122" s="22">
        <v>112</v>
      </c>
      <c r="AU122" s="22">
        <v>1.23505</v>
      </c>
      <c r="AV122">
        <f t="shared" si="20"/>
        <v>14.5844</v>
      </c>
      <c r="AW122">
        <f t="shared" si="21"/>
        <v>18.025735023999999</v>
      </c>
      <c r="AX122" s="9"/>
      <c r="AY122" s="22">
        <v>0.46401999999999999</v>
      </c>
      <c r="AZ122" s="22">
        <v>262.327</v>
      </c>
      <c r="BA122" s="22">
        <v>-1.5469399999999999E-2</v>
      </c>
      <c r="BB122" s="22">
        <v>112</v>
      </c>
      <c r="BC122" s="22">
        <v>0.46340900000000002</v>
      </c>
      <c r="BD122">
        <f t="shared" si="22"/>
        <v>15.4694</v>
      </c>
      <c r="BE122">
        <f t="shared" si="23"/>
        <v>7.1781109880000002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50.193199999999997</v>
      </c>
      <c r="I123" s="22">
        <v>-1.4981100000000001E-2</v>
      </c>
      <c r="J123" s="22">
        <v>113</v>
      </c>
      <c r="K123" s="22">
        <v>1.2301599999999999</v>
      </c>
      <c r="L123">
        <f t="shared" si="12"/>
        <v>14.981100000000001</v>
      </c>
      <c r="M123">
        <f t="shared" si="13"/>
        <v>18.440685423000001</v>
      </c>
      <c r="N123" s="9"/>
      <c r="O123" s="22">
        <v>0.469055</v>
      </c>
      <c r="P123" s="22">
        <v>99.619600000000005</v>
      </c>
      <c r="Q123" s="22">
        <v>-1.56525E-2</v>
      </c>
      <c r="R123" s="22">
        <v>113</v>
      </c>
      <c r="S123" s="22">
        <v>0.468414</v>
      </c>
      <c r="T123">
        <f t="shared" si="14"/>
        <v>15.6525</v>
      </c>
      <c r="U123">
        <f t="shared" si="15"/>
        <v>7.3418833875000002</v>
      </c>
      <c r="X123" s="9"/>
      <c r="Y123" s="22">
        <v>1.2309300000000001</v>
      </c>
      <c r="Z123" s="22">
        <v>129.077</v>
      </c>
      <c r="AA123" s="22">
        <v>-1.4798E-2</v>
      </c>
      <c r="AB123" s="22">
        <v>113</v>
      </c>
      <c r="AC123" s="22">
        <v>1.22986</v>
      </c>
      <c r="AD123">
        <f t="shared" si="16"/>
        <v>14.798</v>
      </c>
      <c r="AE123">
        <f t="shared" si="17"/>
        <v>18.215302140000002</v>
      </c>
      <c r="AF123" s="9"/>
      <c r="AG123" s="22">
        <v>0.469055</v>
      </c>
      <c r="AH123" s="22">
        <v>178.55</v>
      </c>
      <c r="AI123" s="22">
        <v>-1.5600599999999999E-2</v>
      </c>
      <c r="AJ123" s="22">
        <v>113</v>
      </c>
      <c r="AK123" s="22">
        <v>0.468414</v>
      </c>
      <c r="AL123">
        <f t="shared" si="18"/>
        <v>15.6006</v>
      </c>
      <c r="AM123">
        <f t="shared" si="19"/>
        <v>7.3175394330000003</v>
      </c>
      <c r="AP123" s="9"/>
      <c r="AQ123" s="22">
        <v>1.2309300000000001</v>
      </c>
      <c r="AR123" s="22">
        <v>227.99600000000001</v>
      </c>
      <c r="AS123" s="22">
        <v>-1.45966E-2</v>
      </c>
      <c r="AT123" s="22">
        <v>113</v>
      </c>
      <c r="AU123" s="22">
        <v>1.2301599999999999</v>
      </c>
      <c r="AV123">
        <f t="shared" si="20"/>
        <v>14.596599999999999</v>
      </c>
      <c r="AW123">
        <f t="shared" si="21"/>
        <v>17.967392837999999</v>
      </c>
      <c r="AX123" s="9"/>
      <c r="AY123" s="22">
        <v>0.469055</v>
      </c>
      <c r="AZ123" s="22">
        <v>262.33699999999999</v>
      </c>
      <c r="BA123" s="22">
        <v>-1.5469399999999999E-2</v>
      </c>
      <c r="BB123" s="22">
        <v>113</v>
      </c>
      <c r="BC123" s="22">
        <v>0.468414</v>
      </c>
      <c r="BD123">
        <f t="shared" si="22"/>
        <v>15.4694</v>
      </c>
      <c r="BE123">
        <f t="shared" si="23"/>
        <v>7.255999417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50.203200000000002</v>
      </c>
      <c r="I124" s="22">
        <v>-1.50055E-2</v>
      </c>
      <c r="J124" s="22">
        <v>114</v>
      </c>
      <c r="K124" s="22">
        <v>1.2252799999999999</v>
      </c>
      <c r="L124">
        <f t="shared" si="12"/>
        <v>15.0055</v>
      </c>
      <c r="M124">
        <f t="shared" si="13"/>
        <v>18.395092394999999</v>
      </c>
      <c r="N124" s="9"/>
      <c r="O124" s="22">
        <v>0.47409099999999998</v>
      </c>
      <c r="P124" s="22">
        <v>99.6297</v>
      </c>
      <c r="Q124" s="22">
        <v>-1.5655499999999999E-2</v>
      </c>
      <c r="R124" s="22">
        <v>114</v>
      </c>
      <c r="S124" s="22">
        <v>0.47348000000000001</v>
      </c>
      <c r="T124">
        <f t="shared" si="14"/>
        <v>15.6555</v>
      </c>
      <c r="U124">
        <f t="shared" si="15"/>
        <v>7.4221316504999999</v>
      </c>
      <c r="X124" s="9"/>
      <c r="Y124" s="22">
        <v>1.2258899999999999</v>
      </c>
      <c r="Z124" s="22">
        <v>129.08699999999999</v>
      </c>
      <c r="AA124" s="22">
        <v>-1.4801E-2</v>
      </c>
      <c r="AB124" s="22">
        <v>114</v>
      </c>
      <c r="AC124" s="22">
        <v>1.22498</v>
      </c>
      <c r="AD124">
        <f t="shared" si="16"/>
        <v>14.801</v>
      </c>
      <c r="AE124">
        <f t="shared" si="17"/>
        <v>18.14439789</v>
      </c>
      <c r="AF124" s="9"/>
      <c r="AG124" s="22">
        <v>0.47409099999999998</v>
      </c>
      <c r="AH124" s="22">
        <v>178.56</v>
      </c>
      <c r="AI124" s="22">
        <v>-1.55975E-2</v>
      </c>
      <c r="AJ124" s="22">
        <v>114</v>
      </c>
      <c r="AK124" s="22">
        <v>0.47332800000000003</v>
      </c>
      <c r="AL124">
        <f t="shared" si="18"/>
        <v>15.5975</v>
      </c>
      <c r="AM124">
        <f t="shared" si="19"/>
        <v>7.3946343724999997</v>
      </c>
      <c r="AP124" s="9"/>
      <c r="AQ124" s="22">
        <v>1.2258899999999999</v>
      </c>
      <c r="AR124" s="22">
        <v>228.00700000000001</v>
      </c>
      <c r="AS124" s="22">
        <v>-1.4611799999999999E-2</v>
      </c>
      <c r="AT124" s="22">
        <v>114</v>
      </c>
      <c r="AU124" s="22">
        <v>1.2246699999999999</v>
      </c>
      <c r="AV124">
        <f t="shared" si="20"/>
        <v>14.611799999999999</v>
      </c>
      <c r="AW124">
        <f t="shared" si="21"/>
        <v>17.912459501999997</v>
      </c>
      <c r="AX124" s="9"/>
      <c r="AY124" s="22">
        <v>0.47409099999999998</v>
      </c>
      <c r="AZ124" s="22">
        <v>262.34699999999998</v>
      </c>
      <c r="BA124" s="22">
        <v>-1.54755E-2</v>
      </c>
      <c r="BB124" s="22">
        <v>114</v>
      </c>
      <c r="BC124" s="22">
        <v>0.47344999999999998</v>
      </c>
      <c r="BD124">
        <f t="shared" si="22"/>
        <v>15.4755</v>
      </c>
      <c r="BE124">
        <f t="shared" si="23"/>
        <v>7.3367952704999997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50.213299999999997</v>
      </c>
      <c r="I125" s="22">
        <v>-1.50238E-2</v>
      </c>
      <c r="J125" s="22">
        <v>115</v>
      </c>
      <c r="K125" s="22">
        <v>1.2200899999999999</v>
      </c>
      <c r="L125">
        <f t="shared" si="12"/>
        <v>15.0238</v>
      </c>
      <c r="M125">
        <f t="shared" si="13"/>
        <v>18.341956467999999</v>
      </c>
      <c r="N125" s="9"/>
      <c r="O125" s="22">
        <v>0.479126</v>
      </c>
      <c r="P125" s="22">
        <v>99.639700000000005</v>
      </c>
      <c r="Q125" s="22">
        <v>-1.5655499999999999E-2</v>
      </c>
      <c r="R125" s="22">
        <v>115</v>
      </c>
      <c r="S125" s="22">
        <v>0.47839399999999999</v>
      </c>
      <c r="T125">
        <f t="shared" si="14"/>
        <v>15.6555</v>
      </c>
      <c r="U125">
        <f t="shared" si="15"/>
        <v>7.5009570930000002</v>
      </c>
      <c r="X125" s="9"/>
      <c r="Y125" s="22">
        <v>1.2208600000000001</v>
      </c>
      <c r="Z125" s="22">
        <v>129.09700000000001</v>
      </c>
      <c r="AA125" s="22">
        <v>-1.4816299999999999E-2</v>
      </c>
      <c r="AB125" s="22">
        <v>115</v>
      </c>
      <c r="AC125" s="22">
        <v>1.2203999999999999</v>
      </c>
      <c r="AD125">
        <f t="shared" si="16"/>
        <v>14.8163</v>
      </c>
      <c r="AE125">
        <f t="shared" si="17"/>
        <v>18.088628018000001</v>
      </c>
      <c r="AF125" s="9"/>
      <c r="AG125" s="22">
        <v>0.479126</v>
      </c>
      <c r="AH125" s="22">
        <v>178.57</v>
      </c>
      <c r="AI125" s="22">
        <v>-1.5594500000000001E-2</v>
      </c>
      <c r="AJ125" s="22">
        <v>115</v>
      </c>
      <c r="AK125" s="22">
        <v>0.478516</v>
      </c>
      <c r="AL125">
        <f t="shared" si="18"/>
        <v>15.5945</v>
      </c>
      <c r="AM125">
        <f t="shared" si="19"/>
        <v>7.4717304069999999</v>
      </c>
      <c r="AP125" s="9"/>
      <c r="AQ125" s="22">
        <v>1.2208600000000001</v>
      </c>
      <c r="AR125" s="22">
        <v>228.017</v>
      </c>
      <c r="AS125" s="22">
        <v>-1.4627100000000001E-2</v>
      </c>
      <c r="AT125" s="22">
        <v>115</v>
      </c>
      <c r="AU125" s="22">
        <v>1.2197899999999999</v>
      </c>
      <c r="AV125">
        <f t="shared" si="20"/>
        <v>14.6271</v>
      </c>
      <c r="AW125">
        <f t="shared" si="21"/>
        <v>17.857641306000001</v>
      </c>
      <c r="AX125" s="9"/>
      <c r="AY125" s="22">
        <v>0.479126</v>
      </c>
      <c r="AZ125" s="22">
        <v>262.35700000000003</v>
      </c>
      <c r="BA125" s="22">
        <v>-1.54816E-2</v>
      </c>
      <c r="BB125" s="22">
        <v>115</v>
      </c>
      <c r="BC125" s="22">
        <v>0.478516</v>
      </c>
      <c r="BD125">
        <f t="shared" si="22"/>
        <v>15.4816</v>
      </c>
      <c r="BE125">
        <f t="shared" si="23"/>
        <v>7.4176370815999997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50.223399999999998</v>
      </c>
      <c r="I126" s="22">
        <v>-1.50391E-2</v>
      </c>
      <c r="J126" s="22">
        <v>116</v>
      </c>
      <c r="K126" s="22">
        <v>1.2149000000000001</v>
      </c>
      <c r="L126">
        <f t="shared" si="12"/>
        <v>15.039099999999999</v>
      </c>
      <c r="M126">
        <f t="shared" si="13"/>
        <v>18.284838561999997</v>
      </c>
      <c r="N126" s="9"/>
      <c r="O126" s="22">
        <v>0.48416100000000001</v>
      </c>
      <c r="P126" s="22">
        <v>99.649799999999999</v>
      </c>
      <c r="Q126" s="22">
        <v>-1.5655499999999999E-2</v>
      </c>
      <c r="R126" s="22">
        <v>116</v>
      </c>
      <c r="S126" s="22">
        <v>0.48352099999999998</v>
      </c>
      <c r="T126">
        <f t="shared" si="14"/>
        <v>15.6555</v>
      </c>
      <c r="U126">
        <f t="shared" si="15"/>
        <v>7.5797825354999997</v>
      </c>
      <c r="X126" s="9"/>
      <c r="Y126" s="22">
        <v>1.2158199999999999</v>
      </c>
      <c r="Z126" s="22">
        <v>129.107</v>
      </c>
      <c r="AA126" s="22">
        <v>-1.48346E-2</v>
      </c>
      <c r="AB126" s="22">
        <v>116</v>
      </c>
      <c r="AC126" s="22">
        <v>1.2149000000000001</v>
      </c>
      <c r="AD126">
        <f t="shared" si="16"/>
        <v>14.8346</v>
      </c>
      <c r="AE126">
        <f t="shared" si="17"/>
        <v>18.036203371999999</v>
      </c>
      <c r="AF126" s="9"/>
      <c r="AG126" s="22">
        <v>0.48416100000000001</v>
      </c>
      <c r="AH126" s="22">
        <v>178.58</v>
      </c>
      <c r="AI126" s="22">
        <v>-1.55914E-2</v>
      </c>
      <c r="AJ126" s="22">
        <v>116</v>
      </c>
      <c r="AK126" s="22">
        <v>0.48352099999999998</v>
      </c>
      <c r="AL126">
        <f t="shared" si="18"/>
        <v>15.5914</v>
      </c>
      <c r="AM126">
        <f t="shared" si="19"/>
        <v>7.5487478154000005</v>
      </c>
      <c r="AP126" s="9"/>
      <c r="AQ126" s="22">
        <v>1.2158199999999999</v>
      </c>
      <c r="AR126" s="22">
        <v>228.02699999999999</v>
      </c>
      <c r="AS126" s="22">
        <v>-1.4648400000000001E-2</v>
      </c>
      <c r="AT126" s="22">
        <v>116</v>
      </c>
      <c r="AU126" s="22">
        <v>1.2155199999999999</v>
      </c>
      <c r="AV126">
        <f t="shared" si="20"/>
        <v>14.648400000000001</v>
      </c>
      <c r="AW126">
        <f t="shared" si="21"/>
        <v>17.809817687999999</v>
      </c>
      <c r="AX126" s="9"/>
      <c r="AY126" s="22">
        <v>0.48416100000000001</v>
      </c>
      <c r="AZ126" s="22">
        <v>262.36700000000002</v>
      </c>
      <c r="BA126" s="22">
        <v>-1.5484599999999999E-2</v>
      </c>
      <c r="BB126" s="22">
        <v>116</v>
      </c>
      <c r="BC126" s="22">
        <v>0.48355100000000001</v>
      </c>
      <c r="BD126">
        <f t="shared" si="22"/>
        <v>15.484599999999999</v>
      </c>
      <c r="BE126">
        <f t="shared" si="23"/>
        <v>7.4970394205999993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50.233400000000003</v>
      </c>
      <c r="I127" s="22">
        <v>-1.50513E-2</v>
      </c>
      <c r="J127" s="22">
        <v>117</v>
      </c>
      <c r="K127" s="22">
        <v>1.2103299999999999</v>
      </c>
      <c r="L127">
        <f t="shared" si="12"/>
        <v>15.051299999999999</v>
      </c>
      <c r="M127">
        <f t="shared" si="13"/>
        <v>18.223813013999997</v>
      </c>
      <c r="N127" s="9"/>
      <c r="O127" s="22">
        <v>0.48919699999999999</v>
      </c>
      <c r="P127" s="22">
        <v>99.659899999999993</v>
      </c>
      <c r="Q127" s="22">
        <v>-1.5655499999999999E-2</v>
      </c>
      <c r="R127" s="22">
        <v>117</v>
      </c>
      <c r="S127" s="22">
        <v>0.48849500000000001</v>
      </c>
      <c r="T127">
        <f t="shared" si="14"/>
        <v>15.6555</v>
      </c>
      <c r="U127">
        <f t="shared" si="15"/>
        <v>7.6586236334999995</v>
      </c>
      <c r="X127" s="9"/>
      <c r="Y127" s="22">
        <v>1.21078</v>
      </c>
      <c r="Z127" s="22">
        <v>129.11699999999999</v>
      </c>
      <c r="AA127" s="22">
        <v>-1.48529E-2</v>
      </c>
      <c r="AB127" s="22">
        <v>117</v>
      </c>
      <c r="AC127" s="22">
        <v>1.2094100000000001</v>
      </c>
      <c r="AD127">
        <f t="shared" si="16"/>
        <v>14.8529</v>
      </c>
      <c r="AE127">
        <f t="shared" si="17"/>
        <v>17.983594262</v>
      </c>
      <c r="AF127" s="9"/>
      <c r="AG127" s="22">
        <v>0.48919699999999999</v>
      </c>
      <c r="AH127" s="22">
        <v>178.59</v>
      </c>
      <c r="AI127" s="22">
        <v>-1.55853E-2</v>
      </c>
      <c r="AJ127" s="22">
        <v>117</v>
      </c>
      <c r="AK127" s="22">
        <v>0.48858600000000002</v>
      </c>
      <c r="AL127">
        <f t="shared" si="18"/>
        <v>15.5853</v>
      </c>
      <c r="AM127">
        <f t="shared" si="19"/>
        <v>7.6242820041000003</v>
      </c>
      <c r="AP127" s="9"/>
      <c r="AQ127" s="22">
        <v>1.21078</v>
      </c>
      <c r="AR127" s="22">
        <v>228.03700000000001</v>
      </c>
      <c r="AS127" s="22">
        <v>-1.4660599999999999E-2</v>
      </c>
      <c r="AT127" s="22">
        <v>117</v>
      </c>
      <c r="AU127" s="22">
        <v>1.2097199999999999</v>
      </c>
      <c r="AV127">
        <f t="shared" si="20"/>
        <v>14.660599999999999</v>
      </c>
      <c r="AW127">
        <f t="shared" si="21"/>
        <v>17.750761267999998</v>
      </c>
      <c r="AX127" s="9"/>
      <c r="AY127" s="22">
        <v>0.48919699999999999</v>
      </c>
      <c r="AZ127" s="22">
        <v>262.37700000000001</v>
      </c>
      <c r="BA127" s="22">
        <v>-1.54755E-2</v>
      </c>
      <c r="BB127" s="22">
        <v>117</v>
      </c>
      <c r="BC127" s="22">
        <v>0.48855599999999999</v>
      </c>
      <c r="BD127">
        <f t="shared" si="22"/>
        <v>15.4755</v>
      </c>
      <c r="BE127">
        <f t="shared" si="23"/>
        <v>7.5705681734999999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50.243499999999997</v>
      </c>
      <c r="I128" s="22">
        <v>-1.5063500000000001E-2</v>
      </c>
      <c r="J128" s="22">
        <v>118</v>
      </c>
      <c r="K128" s="22">
        <v>1.2045300000000001</v>
      </c>
      <c r="L128">
        <f t="shared" si="12"/>
        <v>15.063500000000001</v>
      </c>
      <c r="M128">
        <f t="shared" si="13"/>
        <v>18.162815125000002</v>
      </c>
      <c r="N128" s="9"/>
      <c r="O128" s="22">
        <v>0.494232</v>
      </c>
      <c r="P128" s="22">
        <v>99.669899999999998</v>
      </c>
      <c r="Q128" s="22">
        <v>-1.5658600000000002E-2</v>
      </c>
      <c r="R128" s="22">
        <v>118</v>
      </c>
      <c r="S128" s="22">
        <v>0.49356100000000003</v>
      </c>
      <c r="T128">
        <f t="shared" si="14"/>
        <v>15.658600000000002</v>
      </c>
      <c r="U128">
        <f t="shared" si="15"/>
        <v>7.7389811952000009</v>
      </c>
      <c r="X128" s="9"/>
      <c r="Y128" s="22">
        <v>1.2057500000000001</v>
      </c>
      <c r="Z128" s="22">
        <v>129.12700000000001</v>
      </c>
      <c r="AA128" s="22">
        <v>-1.48621E-2</v>
      </c>
      <c r="AB128" s="22">
        <v>118</v>
      </c>
      <c r="AC128" s="22">
        <v>1.2054400000000001</v>
      </c>
      <c r="AD128">
        <f t="shared" si="16"/>
        <v>14.8621</v>
      </c>
      <c r="AE128">
        <f t="shared" si="17"/>
        <v>17.919977075000002</v>
      </c>
      <c r="AF128" s="9"/>
      <c r="AG128" s="22">
        <v>0.494232</v>
      </c>
      <c r="AH128" s="22">
        <v>178.6</v>
      </c>
      <c r="AI128" s="22">
        <v>-1.55853E-2</v>
      </c>
      <c r="AJ128" s="22">
        <v>118</v>
      </c>
      <c r="AK128" s="22">
        <v>0.49353000000000002</v>
      </c>
      <c r="AL128">
        <f t="shared" si="18"/>
        <v>15.5853</v>
      </c>
      <c r="AM128">
        <f t="shared" si="19"/>
        <v>7.7027539896000006</v>
      </c>
      <c r="AP128" s="9"/>
      <c r="AQ128" s="22">
        <v>1.2057500000000001</v>
      </c>
      <c r="AR128" s="22">
        <v>228.047</v>
      </c>
      <c r="AS128" s="22">
        <v>-1.46851E-2</v>
      </c>
      <c r="AT128" s="22">
        <v>118</v>
      </c>
      <c r="AU128" s="22">
        <v>1.2051400000000001</v>
      </c>
      <c r="AV128">
        <f t="shared" si="20"/>
        <v>14.6851</v>
      </c>
      <c r="AW128">
        <f t="shared" si="21"/>
        <v>17.706559325000001</v>
      </c>
      <c r="AX128" s="9"/>
      <c r="AY128" s="22">
        <v>0.494232</v>
      </c>
      <c r="AZ128" s="22">
        <v>262.387</v>
      </c>
      <c r="BA128" s="22">
        <v>-1.5457200000000001E-2</v>
      </c>
      <c r="BB128" s="22">
        <v>118</v>
      </c>
      <c r="BC128" s="22">
        <v>0.49362200000000001</v>
      </c>
      <c r="BD128">
        <f t="shared" si="22"/>
        <v>15.4572</v>
      </c>
      <c r="BE128">
        <f t="shared" si="23"/>
        <v>7.6394428703999999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50.253599999999999</v>
      </c>
      <c r="I129" s="22">
        <v>-1.5075699999999999E-2</v>
      </c>
      <c r="J129" s="22">
        <v>119</v>
      </c>
      <c r="K129" s="22">
        <v>1.1993400000000001</v>
      </c>
      <c r="L129">
        <f t="shared" si="12"/>
        <v>15.075699999999999</v>
      </c>
      <c r="M129">
        <f t="shared" si="13"/>
        <v>18.101543746999997</v>
      </c>
      <c r="N129" s="9"/>
      <c r="O129" s="22">
        <v>0.49926799999999999</v>
      </c>
      <c r="P129" s="22">
        <v>99.68</v>
      </c>
      <c r="Q129" s="22">
        <v>-1.56647E-2</v>
      </c>
      <c r="R129" s="22">
        <v>119</v>
      </c>
      <c r="S129" s="22">
        <v>0.49853500000000001</v>
      </c>
      <c r="T129">
        <f t="shared" si="14"/>
        <v>15.6647</v>
      </c>
      <c r="U129">
        <f t="shared" si="15"/>
        <v>7.8208834395999993</v>
      </c>
      <c r="X129" s="9"/>
      <c r="Y129" s="22">
        <v>1.2007099999999999</v>
      </c>
      <c r="Z129" s="22">
        <v>129.137</v>
      </c>
      <c r="AA129" s="22">
        <v>-1.48743E-2</v>
      </c>
      <c r="AB129" s="22">
        <v>119</v>
      </c>
      <c r="AC129" s="22">
        <v>1.2005600000000001</v>
      </c>
      <c r="AD129">
        <f t="shared" si="16"/>
        <v>14.8743</v>
      </c>
      <c r="AE129">
        <f t="shared" si="17"/>
        <v>17.859720752999998</v>
      </c>
      <c r="AF129" s="9"/>
      <c r="AG129" s="22">
        <v>0.49926799999999999</v>
      </c>
      <c r="AH129" s="22">
        <v>178.61</v>
      </c>
      <c r="AI129" s="22">
        <v>-1.55853E-2</v>
      </c>
      <c r="AJ129" s="22">
        <v>119</v>
      </c>
      <c r="AK129" s="22">
        <v>0.49850499999999998</v>
      </c>
      <c r="AL129">
        <f t="shared" si="18"/>
        <v>15.5853</v>
      </c>
      <c r="AM129">
        <f t="shared" si="19"/>
        <v>7.7812415603999998</v>
      </c>
      <c r="AP129" s="9"/>
      <c r="AQ129" s="22">
        <v>1.2007099999999999</v>
      </c>
      <c r="AR129" s="22">
        <v>228.05699999999999</v>
      </c>
      <c r="AS129" s="22">
        <v>-1.4700299999999999E-2</v>
      </c>
      <c r="AT129" s="22">
        <v>119</v>
      </c>
      <c r="AU129" s="22">
        <v>1.1996500000000001</v>
      </c>
      <c r="AV129">
        <f t="shared" si="20"/>
        <v>14.700299999999999</v>
      </c>
      <c r="AW129">
        <f t="shared" si="21"/>
        <v>17.650797212999997</v>
      </c>
      <c r="AX129" s="9"/>
      <c r="AY129" s="22">
        <v>0.49926799999999999</v>
      </c>
      <c r="AZ129" s="22">
        <v>262.39699999999999</v>
      </c>
      <c r="BA129" s="22">
        <v>-1.5444899999999999E-2</v>
      </c>
      <c r="BB129" s="22">
        <v>119</v>
      </c>
      <c r="BC129" s="22">
        <v>0.49865700000000002</v>
      </c>
      <c r="BD129">
        <f t="shared" si="22"/>
        <v>15.444899999999999</v>
      </c>
      <c r="BE129">
        <f t="shared" si="23"/>
        <v>7.7111443331999991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50.2637</v>
      </c>
      <c r="I130" s="22">
        <v>-1.50879E-2</v>
      </c>
      <c r="J130" s="22">
        <v>120</v>
      </c>
      <c r="K130" s="22">
        <v>1.19476</v>
      </c>
      <c r="L130">
        <f t="shared" si="12"/>
        <v>15.087899999999999</v>
      </c>
      <c r="M130">
        <f t="shared" si="13"/>
        <v>18.040300272</v>
      </c>
      <c r="N130" s="9"/>
      <c r="O130" s="22">
        <v>0.50430299999999995</v>
      </c>
      <c r="P130" s="22">
        <v>99.690100000000001</v>
      </c>
      <c r="Q130" s="22">
        <v>-1.56677E-2</v>
      </c>
      <c r="R130" s="22">
        <v>120</v>
      </c>
      <c r="S130" s="22">
        <v>0.50353999999999999</v>
      </c>
      <c r="T130">
        <f t="shared" si="14"/>
        <v>15.6677</v>
      </c>
      <c r="U130">
        <f t="shared" si="15"/>
        <v>7.9012681130999995</v>
      </c>
      <c r="X130" s="9"/>
      <c r="Y130" s="22">
        <v>1.1956800000000001</v>
      </c>
      <c r="Z130" s="22">
        <v>129.14699999999999</v>
      </c>
      <c r="AA130" s="22">
        <v>-1.48773E-2</v>
      </c>
      <c r="AB130" s="22">
        <v>120</v>
      </c>
      <c r="AC130" s="22">
        <v>1.19537</v>
      </c>
      <c r="AD130">
        <f t="shared" si="16"/>
        <v>14.8773</v>
      </c>
      <c r="AE130">
        <f t="shared" si="17"/>
        <v>17.788490064000001</v>
      </c>
      <c r="AF130" s="9"/>
      <c r="AG130" s="22">
        <v>0.50430299999999995</v>
      </c>
      <c r="AH130" s="22">
        <v>178.62100000000001</v>
      </c>
      <c r="AI130" s="22">
        <v>-1.55792E-2</v>
      </c>
      <c r="AJ130" s="22">
        <v>120</v>
      </c>
      <c r="AK130" s="22">
        <v>0.50363199999999997</v>
      </c>
      <c r="AL130">
        <f t="shared" si="18"/>
        <v>15.5792</v>
      </c>
      <c r="AM130">
        <f t="shared" si="19"/>
        <v>7.856637297599999</v>
      </c>
      <c r="AP130" s="9"/>
      <c r="AQ130" s="22">
        <v>1.1956800000000001</v>
      </c>
      <c r="AR130" s="22">
        <v>228.06700000000001</v>
      </c>
      <c r="AS130" s="22">
        <v>-1.47125E-2</v>
      </c>
      <c r="AT130" s="22">
        <v>120</v>
      </c>
      <c r="AU130" s="22">
        <v>1.1944600000000001</v>
      </c>
      <c r="AV130">
        <f t="shared" si="20"/>
        <v>14.7125</v>
      </c>
      <c r="AW130">
        <f t="shared" si="21"/>
        <v>17.591442000000001</v>
      </c>
      <c r="AX130" s="9"/>
      <c r="AY130" s="22">
        <v>0.50430299999999995</v>
      </c>
      <c r="AZ130" s="22">
        <v>262.40699999999998</v>
      </c>
      <c r="BA130" s="22">
        <v>-1.54419E-2</v>
      </c>
      <c r="BB130" s="22">
        <v>120</v>
      </c>
      <c r="BC130" s="22">
        <v>0.50353999999999999</v>
      </c>
      <c r="BD130">
        <f t="shared" si="22"/>
        <v>15.4419</v>
      </c>
      <c r="BE130">
        <f t="shared" si="23"/>
        <v>7.7873964956999995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50.273699999999998</v>
      </c>
      <c r="I131" s="22">
        <v>-1.51001E-2</v>
      </c>
      <c r="J131" s="22">
        <v>121</v>
      </c>
      <c r="K131" s="22">
        <v>1.18927</v>
      </c>
      <c r="L131">
        <f t="shared" si="12"/>
        <v>15.100099999999999</v>
      </c>
      <c r="M131">
        <f t="shared" si="13"/>
        <v>17.978783063999998</v>
      </c>
      <c r="N131" s="9"/>
      <c r="O131" s="22">
        <v>0.50933799999999996</v>
      </c>
      <c r="P131" s="22">
        <v>99.700199999999995</v>
      </c>
      <c r="Q131" s="22">
        <v>-1.5661600000000001E-2</v>
      </c>
      <c r="R131" s="22">
        <v>121</v>
      </c>
      <c r="S131" s="22">
        <v>0.50863599999999998</v>
      </c>
      <c r="T131">
        <f t="shared" si="14"/>
        <v>15.661600000000002</v>
      </c>
      <c r="U131">
        <f t="shared" si="15"/>
        <v>7.9770480207999999</v>
      </c>
      <c r="X131" s="9"/>
      <c r="Y131" s="22">
        <v>1.1906399999999999</v>
      </c>
      <c r="Z131" s="22">
        <v>129.15700000000001</v>
      </c>
      <c r="AA131" s="22">
        <v>-1.48834E-2</v>
      </c>
      <c r="AB131" s="22">
        <v>121</v>
      </c>
      <c r="AC131" s="22">
        <v>1.18988</v>
      </c>
      <c r="AD131">
        <f t="shared" si="16"/>
        <v>14.8834</v>
      </c>
      <c r="AE131">
        <f t="shared" si="17"/>
        <v>17.720771375999998</v>
      </c>
      <c r="AF131" s="9"/>
      <c r="AG131" s="22">
        <v>0.50933799999999996</v>
      </c>
      <c r="AH131" s="22">
        <v>178.631</v>
      </c>
      <c r="AI131" s="22">
        <v>-1.55762E-2</v>
      </c>
      <c r="AJ131" s="22">
        <v>121</v>
      </c>
      <c r="AK131" s="22">
        <v>0.50863599999999998</v>
      </c>
      <c r="AL131">
        <f t="shared" si="18"/>
        <v>15.5762</v>
      </c>
      <c r="AM131">
        <f t="shared" si="19"/>
        <v>7.9335505555999992</v>
      </c>
      <c r="AP131" s="9"/>
      <c r="AQ131" s="22">
        <v>1.1906399999999999</v>
      </c>
      <c r="AR131" s="22">
        <v>228.077</v>
      </c>
      <c r="AS131" s="22">
        <v>-1.4721700000000001E-2</v>
      </c>
      <c r="AT131" s="22">
        <v>121</v>
      </c>
      <c r="AU131" s="22">
        <v>1.18988</v>
      </c>
      <c r="AV131">
        <f t="shared" si="20"/>
        <v>14.7217</v>
      </c>
      <c r="AW131">
        <f t="shared" si="21"/>
        <v>17.528244888</v>
      </c>
      <c r="AX131" s="9"/>
      <c r="AY131" s="22">
        <v>0.50933799999999996</v>
      </c>
      <c r="AZ131" s="22">
        <v>262.41699999999997</v>
      </c>
      <c r="BA131" s="22">
        <v>-1.54266E-2</v>
      </c>
      <c r="BB131" s="22">
        <v>121</v>
      </c>
      <c r="BC131" s="22">
        <v>0.50869799999999998</v>
      </c>
      <c r="BD131">
        <f t="shared" si="22"/>
        <v>15.426600000000001</v>
      </c>
      <c r="BE131">
        <f t="shared" si="23"/>
        <v>7.8573535907999998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50.283799999999999</v>
      </c>
      <c r="I132" s="22">
        <v>-1.51123E-2</v>
      </c>
      <c r="J132" s="22">
        <v>122</v>
      </c>
      <c r="K132" s="22">
        <v>1.1850000000000001</v>
      </c>
      <c r="L132">
        <f t="shared" si="12"/>
        <v>15.112300000000001</v>
      </c>
      <c r="M132">
        <f t="shared" si="13"/>
        <v>17.917294003000002</v>
      </c>
      <c r="N132" s="9"/>
      <c r="O132" s="22">
        <v>0.514374</v>
      </c>
      <c r="P132" s="22">
        <v>99.7102</v>
      </c>
      <c r="Q132" s="22">
        <v>-1.5655499999999999E-2</v>
      </c>
      <c r="R132" s="22">
        <v>122</v>
      </c>
      <c r="S132" s="22">
        <v>0.51361100000000004</v>
      </c>
      <c r="T132">
        <f t="shared" si="14"/>
        <v>15.6555</v>
      </c>
      <c r="U132">
        <f t="shared" si="15"/>
        <v>8.0527821569999993</v>
      </c>
      <c r="X132" s="9"/>
      <c r="Y132" s="22">
        <v>1.1856100000000001</v>
      </c>
      <c r="Z132" s="22">
        <v>129.167</v>
      </c>
      <c r="AA132" s="22">
        <v>-1.4898700000000001E-2</v>
      </c>
      <c r="AB132" s="22">
        <v>122</v>
      </c>
      <c r="AC132" s="22">
        <v>1.18469</v>
      </c>
      <c r="AD132">
        <f t="shared" si="16"/>
        <v>14.898700000000002</v>
      </c>
      <c r="AE132">
        <f t="shared" si="17"/>
        <v>17.664047707000002</v>
      </c>
      <c r="AF132" s="9"/>
      <c r="AG132" s="22">
        <v>0.514374</v>
      </c>
      <c r="AH132" s="22">
        <v>178.64099999999999</v>
      </c>
      <c r="AI132" s="22">
        <v>-1.55762E-2</v>
      </c>
      <c r="AJ132" s="22">
        <v>122</v>
      </c>
      <c r="AK132" s="22">
        <v>0.51364100000000001</v>
      </c>
      <c r="AL132">
        <f t="shared" si="18"/>
        <v>15.5762</v>
      </c>
      <c r="AM132">
        <f t="shared" si="19"/>
        <v>8.0119922987999992</v>
      </c>
      <c r="AP132" s="9"/>
      <c r="AQ132" s="22">
        <v>1.1856100000000001</v>
      </c>
      <c r="AR132" s="22">
        <v>228.08699999999999</v>
      </c>
      <c r="AS132" s="22">
        <v>-1.47308E-2</v>
      </c>
      <c r="AT132" s="22">
        <v>122</v>
      </c>
      <c r="AU132" s="22">
        <v>1.1843900000000001</v>
      </c>
      <c r="AV132">
        <f t="shared" si="20"/>
        <v>14.7308</v>
      </c>
      <c r="AW132">
        <f t="shared" si="21"/>
        <v>17.464983788000001</v>
      </c>
      <c r="AX132" s="9"/>
      <c r="AY132" s="22">
        <v>0.514374</v>
      </c>
      <c r="AZ132" s="22">
        <v>262.42700000000002</v>
      </c>
      <c r="BA132" s="22">
        <v>-1.54114E-2</v>
      </c>
      <c r="BB132" s="22">
        <v>122</v>
      </c>
      <c r="BC132" s="22">
        <v>0.51364100000000001</v>
      </c>
      <c r="BD132">
        <f t="shared" si="22"/>
        <v>15.4114</v>
      </c>
      <c r="BE132">
        <f t="shared" si="23"/>
        <v>7.9272234635999999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50.293900000000001</v>
      </c>
      <c r="I133" s="22">
        <v>-1.51276E-2</v>
      </c>
      <c r="J133" s="22">
        <v>123</v>
      </c>
      <c r="K133" s="22">
        <v>1.1795</v>
      </c>
      <c r="L133">
        <f t="shared" si="12"/>
        <v>15.127599999999999</v>
      </c>
      <c r="M133">
        <f t="shared" si="13"/>
        <v>17.859190731999998</v>
      </c>
      <c r="N133" s="9"/>
      <c r="O133" s="22">
        <v>0.51940900000000001</v>
      </c>
      <c r="P133" s="22">
        <v>99.720299999999995</v>
      </c>
      <c r="Q133" s="22">
        <v>-1.5646400000000001E-2</v>
      </c>
      <c r="R133" s="22">
        <v>123</v>
      </c>
      <c r="S133" s="22">
        <v>0.51867700000000005</v>
      </c>
      <c r="T133">
        <f t="shared" si="14"/>
        <v>15.646400000000002</v>
      </c>
      <c r="U133">
        <f t="shared" si="15"/>
        <v>8.1268809776000008</v>
      </c>
      <c r="X133" s="9"/>
      <c r="Y133" s="22">
        <v>1.1805699999999999</v>
      </c>
      <c r="Z133" s="22">
        <v>129.17699999999999</v>
      </c>
      <c r="AA133" s="22">
        <v>-1.4904799999999999E-2</v>
      </c>
      <c r="AB133" s="22">
        <v>123</v>
      </c>
      <c r="AC133" s="22">
        <v>1.1795</v>
      </c>
      <c r="AD133">
        <f t="shared" si="16"/>
        <v>14.9048</v>
      </c>
      <c r="AE133">
        <f t="shared" si="17"/>
        <v>17.596159735999997</v>
      </c>
      <c r="AF133" s="9"/>
      <c r="AG133" s="22">
        <v>0.51940900000000001</v>
      </c>
      <c r="AH133" s="22">
        <v>178.65100000000001</v>
      </c>
      <c r="AI133" s="22">
        <v>-1.55792E-2</v>
      </c>
      <c r="AJ133" s="22">
        <v>123</v>
      </c>
      <c r="AK133" s="22">
        <v>0.51870700000000003</v>
      </c>
      <c r="AL133">
        <f t="shared" si="18"/>
        <v>15.5792</v>
      </c>
      <c r="AM133">
        <f t="shared" si="19"/>
        <v>8.0919766927999994</v>
      </c>
      <c r="AP133" s="9"/>
      <c r="AQ133" s="22">
        <v>1.1805699999999999</v>
      </c>
      <c r="AR133" s="22">
        <v>228.09700000000001</v>
      </c>
      <c r="AS133" s="22">
        <v>-1.4742999999999999E-2</v>
      </c>
      <c r="AT133" s="22">
        <v>123</v>
      </c>
      <c r="AU133" s="22">
        <v>1.17981</v>
      </c>
      <c r="AV133">
        <f t="shared" si="20"/>
        <v>14.742999999999999</v>
      </c>
      <c r="AW133">
        <f t="shared" si="21"/>
        <v>17.405143509999998</v>
      </c>
      <c r="AX133" s="9"/>
      <c r="AY133" s="22">
        <v>0.51940900000000001</v>
      </c>
      <c r="AZ133" s="22">
        <v>262.43700000000001</v>
      </c>
      <c r="BA133" s="22">
        <v>-1.53992E-2</v>
      </c>
      <c r="BB133" s="22">
        <v>123</v>
      </c>
      <c r="BC133" s="22">
        <v>0.51870700000000003</v>
      </c>
      <c r="BD133">
        <f t="shared" si="22"/>
        <v>15.3992</v>
      </c>
      <c r="BE133">
        <f t="shared" si="23"/>
        <v>7.9984830728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50.303899999999999</v>
      </c>
      <c r="I134" s="22">
        <v>-1.51398E-2</v>
      </c>
      <c r="J134" s="22">
        <v>124</v>
      </c>
      <c r="K134" s="22">
        <v>1.17462</v>
      </c>
      <c r="L134">
        <f t="shared" si="12"/>
        <v>15.139799999999999</v>
      </c>
      <c r="M134">
        <f t="shared" si="13"/>
        <v>17.797440492</v>
      </c>
      <c r="N134" s="9"/>
      <c r="O134" s="22">
        <v>0.52444500000000005</v>
      </c>
      <c r="P134" s="22">
        <v>99.730400000000003</v>
      </c>
      <c r="Q134" s="22">
        <v>-1.5634200000000001E-2</v>
      </c>
      <c r="R134" s="22">
        <v>124</v>
      </c>
      <c r="S134" s="22">
        <v>0.52359</v>
      </c>
      <c r="T134">
        <f t="shared" si="14"/>
        <v>15.634200000000002</v>
      </c>
      <c r="U134">
        <f t="shared" si="15"/>
        <v>8.1992780190000012</v>
      </c>
      <c r="X134" s="9"/>
      <c r="Y134" s="22">
        <v>1.17554</v>
      </c>
      <c r="Z134" s="22">
        <v>129.18700000000001</v>
      </c>
      <c r="AA134" s="22">
        <v>-1.4917E-2</v>
      </c>
      <c r="AB134" s="22">
        <v>124</v>
      </c>
      <c r="AC134" s="22">
        <v>1.17462</v>
      </c>
      <c r="AD134">
        <f t="shared" si="16"/>
        <v>14.917</v>
      </c>
      <c r="AE134">
        <f t="shared" si="17"/>
        <v>17.535530179999999</v>
      </c>
      <c r="AF134" s="9"/>
      <c r="AG134" s="22">
        <v>0.52444500000000005</v>
      </c>
      <c r="AH134" s="22">
        <v>178.661</v>
      </c>
      <c r="AI134" s="22">
        <v>-1.55853E-2</v>
      </c>
      <c r="AJ134" s="22">
        <v>124</v>
      </c>
      <c r="AK134" s="22">
        <v>0.52374299999999996</v>
      </c>
      <c r="AL134">
        <f t="shared" si="18"/>
        <v>15.5853</v>
      </c>
      <c r="AM134">
        <f t="shared" si="19"/>
        <v>8.1736326585000008</v>
      </c>
      <c r="AP134" s="9"/>
      <c r="AQ134" s="22">
        <v>1.17554</v>
      </c>
      <c r="AR134" s="22">
        <v>228.107</v>
      </c>
      <c r="AS134" s="22">
        <v>-1.47461E-2</v>
      </c>
      <c r="AT134" s="22">
        <v>124</v>
      </c>
      <c r="AU134" s="22">
        <v>1.17493</v>
      </c>
      <c r="AV134">
        <f t="shared" si="20"/>
        <v>14.7461</v>
      </c>
      <c r="AW134">
        <f t="shared" si="21"/>
        <v>17.334630394000001</v>
      </c>
      <c r="AX134" s="9"/>
      <c r="AY134" s="22">
        <v>0.52444500000000005</v>
      </c>
      <c r="AZ134" s="22">
        <v>262.447</v>
      </c>
      <c r="BA134" s="22">
        <v>-1.53992E-2</v>
      </c>
      <c r="BB134" s="22">
        <v>124</v>
      </c>
      <c r="BC134" s="22">
        <v>0.52371199999999996</v>
      </c>
      <c r="BD134">
        <f t="shared" si="22"/>
        <v>15.3992</v>
      </c>
      <c r="BE134">
        <f t="shared" si="23"/>
        <v>8.0760334440000001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50.314</v>
      </c>
      <c r="I135" s="22">
        <v>-1.5152000000000001E-2</v>
      </c>
      <c r="J135" s="22">
        <v>125</v>
      </c>
      <c r="K135" s="22">
        <v>1.16943</v>
      </c>
      <c r="L135">
        <f t="shared" si="12"/>
        <v>15.152000000000001</v>
      </c>
      <c r="M135">
        <f t="shared" si="13"/>
        <v>17.735416000000004</v>
      </c>
      <c r="N135" s="9"/>
      <c r="O135" s="22">
        <v>0.52947999999999995</v>
      </c>
      <c r="P135" s="22">
        <v>99.740399999999994</v>
      </c>
      <c r="Q135" s="22">
        <v>-1.5625E-2</v>
      </c>
      <c r="R135" s="22">
        <v>125</v>
      </c>
      <c r="S135" s="22">
        <v>0.52880899999999997</v>
      </c>
      <c r="T135">
        <f t="shared" si="14"/>
        <v>15.625</v>
      </c>
      <c r="U135">
        <f t="shared" si="15"/>
        <v>8.2731249999999985</v>
      </c>
      <c r="X135" s="9"/>
      <c r="Y135" s="22">
        <v>1.1705000000000001</v>
      </c>
      <c r="Z135" s="22">
        <v>129.197</v>
      </c>
      <c r="AA135" s="22">
        <v>-1.49292E-2</v>
      </c>
      <c r="AB135" s="22">
        <v>125</v>
      </c>
      <c r="AC135" s="22">
        <v>1.16974</v>
      </c>
      <c r="AD135">
        <f t="shared" si="16"/>
        <v>14.9292</v>
      </c>
      <c r="AE135">
        <f t="shared" si="17"/>
        <v>17.474628600000003</v>
      </c>
      <c r="AF135" s="9"/>
      <c r="AG135" s="22">
        <v>0.52947999999999995</v>
      </c>
      <c r="AH135" s="22">
        <v>178.67099999999999</v>
      </c>
      <c r="AI135" s="22">
        <v>-1.55792E-2</v>
      </c>
      <c r="AJ135" s="22">
        <v>125</v>
      </c>
      <c r="AK135" s="22">
        <v>0.52890000000000004</v>
      </c>
      <c r="AL135">
        <f t="shared" si="18"/>
        <v>15.5792</v>
      </c>
      <c r="AM135">
        <f t="shared" si="19"/>
        <v>8.2488748159999989</v>
      </c>
      <c r="AP135" s="9"/>
      <c r="AQ135" s="22">
        <v>1.1705000000000001</v>
      </c>
      <c r="AR135" s="22">
        <v>228.11699999999999</v>
      </c>
      <c r="AS135" s="22">
        <v>-1.47522E-2</v>
      </c>
      <c r="AT135" s="22">
        <v>125</v>
      </c>
      <c r="AU135" s="22">
        <v>1.16974</v>
      </c>
      <c r="AV135">
        <f t="shared" si="20"/>
        <v>14.7522</v>
      </c>
      <c r="AW135">
        <f t="shared" si="21"/>
        <v>17.267450100000001</v>
      </c>
      <c r="AX135" s="9"/>
      <c r="AY135" s="22">
        <v>0.52947999999999995</v>
      </c>
      <c r="AZ135" s="22">
        <v>262.45699999999999</v>
      </c>
      <c r="BA135" s="22">
        <v>-1.54083E-2</v>
      </c>
      <c r="BB135" s="22">
        <v>125</v>
      </c>
      <c r="BC135" s="22">
        <v>0.528748</v>
      </c>
      <c r="BD135">
        <f t="shared" si="22"/>
        <v>15.408300000000001</v>
      </c>
      <c r="BE135">
        <f t="shared" si="23"/>
        <v>8.1583866839999999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50.324100000000001</v>
      </c>
      <c r="I136" s="22">
        <v>-1.51611E-2</v>
      </c>
      <c r="J136" s="22">
        <v>126</v>
      </c>
      <c r="K136" s="22">
        <v>1.16455</v>
      </c>
      <c r="L136">
        <f t="shared" si="12"/>
        <v>15.161100000000001</v>
      </c>
      <c r="M136">
        <f t="shared" si="13"/>
        <v>17.669807217000002</v>
      </c>
      <c r="N136" s="9"/>
      <c r="O136" s="22">
        <v>0.53451499999999996</v>
      </c>
      <c r="P136" s="22">
        <v>99.750500000000002</v>
      </c>
      <c r="Q136" s="22">
        <v>-1.56189E-2</v>
      </c>
      <c r="R136" s="22">
        <v>126</v>
      </c>
      <c r="S136" s="22">
        <v>0.53390499999999996</v>
      </c>
      <c r="T136">
        <f t="shared" si="14"/>
        <v>15.6189</v>
      </c>
      <c r="U136">
        <f t="shared" si="15"/>
        <v>8.3485363335000002</v>
      </c>
      <c r="X136" s="9"/>
      <c r="Y136" s="22">
        <v>1.16547</v>
      </c>
      <c r="Z136" s="22">
        <v>129.208</v>
      </c>
      <c r="AA136" s="22">
        <v>-1.4947500000000001E-2</v>
      </c>
      <c r="AB136" s="22">
        <v>126</v>
      </c>
      <c r="AC136" s="22">
        <v>1.16394</v>
      </c>
      <c r="AD136">
        <f t="shared" si="16"/>
        <v>14.947500000000002</v>
      </c>
      <c r="AE136">
        <f t="shared" si="17"/>
        <v>17.420862825</v>
      </c>
      <c r="AF136" s="9"/>
      <c r="AG136" s="22">
        <v>0.53451499999999996</v>
      </c>
      <c r="AH136" s="22">
        <v>178.68100000000001</v>
      </c>
      <c r="AI136" s="22">
        <v>-1.55762E-2</v>
      </c>
      <c r="AJ136" s="22">
        <v>126</v>
      </c>
      <c r="AK136" s="22">
        <v>0.53381299999999998</v>
      </c>
      <c r="AL136">
        <f t="shared" si="18"/>
        <v>15.5762</v>
      </c>
      <c r="AM136">
        <f t="shared" si="19"/>
        <v>8.3257125429999999</v>
      </c>
      <c r="AP136" s="9"/>
      <c r="AQ136" s="22">
        <v>1.16547</v>
      </c>
      <c r="AR136" s="22">
        <v>228.12700000000001</v>
      </c>
      <c r="AS136" s="22">
        <v>-1.4761399999999999E-2</v>
      </c>
      <c r="AT136" s="22">
        <v>126</v>
      </c>
      <c r="AU136" s="22">
        <v>1.16455</v>
      </c>
      <c r="AV136">
        <f t="shared" si="20"/>
        <v>14.761399999999998</v>
      </c>
      <c r="AW136">
        <f t="shared" si="21"/>
        <v>17.203968858</v>
      </c>
      <c r="AX136" s="9"/>
      <c r="AY136" s="22">
        <v>0.53451499999999996</v>
      </c>
      <c r="AZ136" s="22">
        <v>262.46800000000002</v>
      </c>
      <c r="BA136" s="22">
        <v>-1.54022E-2</v>
      </c>
      <c r="BB136" s="22">
        <v>126</v>
      </c>
      <c r="BC136" s="22">
        <v>0.53381299999999998</v>
      </c>
      <c r="BD136">
        <f t="shared" si="22"/>
        <v>15.402199999999999</v>
      </c>
      <c r="BE136">
        <f t="shared" si="23"/>
        <v>8.2327069329999993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50.334200000000003</v>
      </c>
      <c r="I137" s="22">
        <v>-1.51764E-2</v>
      </c>
      <c r="J137" s="22">
        <v>127</v>
      </c>
      <c r="K137" s="22">
        <v>1.15906</v>
      </c>
      <c r="L137">
        <f t="shared" si="12"/>
        <v>15.176399999999999</v>
      </c>
      <c r="M137">
        <f t="shared" si="13"/>
        <v>17.611149852</v>
      </c>
      <c r="N137" s="9"/>
      <c r="O137" s="22">
        <v>0.539551</v>
      </c>
      <c r="P137" s="22">
        <v>99.760599999999997</v>
      </c>
      <c r="Q137" s="22">
        <v>-1.5615800000000001E-2</v>
      </c>
      <c r="R137" s="22">
        <v>127</v>
      </c>
      <c r="S137" s="22">
        <v>0.53881800000000002</v>
      </c>
      <c r="T137">
        <f t="shared" si="14"/>
        <v>15.6158</v>
      </c>
      <c r="U137">
        <f t="shared" si="15"/>
        <v>8.4255205057999998</v>
      </c>
      <c r="X137" s="9"/>
      <c r="Y137" s="22">
        <v>1.1604300000000001</v>
      </c>
      <c r="Z137" s="22">
        <v>129.21799999999999</v>
      </c>
      <c r="AA137" s="22">
        <v>-1.4978E-2</v>
      </c>
      <c r="AB137" s="22">
        <v>127</v>
      </c>
      <c r="AC137" s="22">
        <v>1.1599699999999999</v>
      </c>
      <c r="AD137">
        <f t="shared" si="16"/>
        <v>14.978</v>
      </c>
      <c r="AE137">
        <f t="shared" si="17"/>
        <v>17.380920540000002</v>
      </c>
      <c r="AF137" s="9"/>
      <c r="AG137" s="22">
        <v>0.539551</v>
      </c>
      <c r="AH137" s="22">
        <v>178.691</v>
      </c>
      <c r="AI137" s="22">
        <v>-1.5564E-2</v>
      </c>
      <c r="AJ137" s="22">
        <v>127</v>
      </c>
      <c r="AK137" s="22">
        <v>0.53884900000000002</v>
      </c>
      <c r="AL137">
        <f t="shared" si="18"/>
        <v>15.564</v>
      </c>
      <c r="AM137">
        <f t="shared" si="19"/>
        <v>8.3975717640000003</v>
      </c>
      <c r="AP137" s="9"/>
      <c r="AQ137" s="22">
        <v>1.1604300000000001</v>
      </c>
      <c r="AR137" s="22">
        <v>228.137</v>
      </c>
      <c r="AS137" s="22">
        <v>-1.47644E-2</v>
      </c>
      <c r="AT137" s="22">
        <v>127</v>
      </c>
      <c r="AU137" s="22">
        <v>1.1587499999999999</v>
      </c>
      <c r="AV137">
        <f t="shared" si="20"/>
        <v>14.7644</v>
      </c>
      <c r="AW137">
        <f t="shared" si="21"/>
        <v>17.133052692</v>
      </c>
      <c r="AX137" s="9"/>
      <c r="AY137" s="22">
        <v>0.539551</v>
      </c>
      <c r="AZ137" s="22">
        <v>262.47800000000001</v>
      </c>
      <c r="BA137" s="22">
        <v>-1.54022E-2</v>
      </c>
      <c r="BB137" s="22">
        <v>127</v>
      </c>
      <c r="BC137" s="22">
        <v>0.53884900000000002</v>
      </c>
      <c r="BD137">
        <f t="shared" si="22"/>
        <v>15.402199999999999</v>
      </c>
      <c r="BE137">
        <f t="shared" si="23"/>
        <v>8.3102724121999998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50.344200000000001</v>
      </c>
      <c r="I138" s="22">
        <v>-1.5185499999999999E-2</v>
      </c>
      <c r="J138" s="22">
        <v>128</v>
      </c>
      <c r="K138" s="22">
        <v>1.15448</v>
      </c>
      <c r="L138">
        <f t="shared" si="12"/>
        <v>15.185499999999999</v>
      </c>
      <c r="M138">
        <f t="shared" si="13"/>
        <v>17.5453267</v>
      </c>
      <c r="N138" s="9"/>
      <c r="O138" s="22">
        <v>0.54458600000000001</v>
      </c>
      <c r="P138" s="22">
        <v>99.770600000000002</v>
      </c>
      <c r="Q138" s="22">
        <v>-1.56128E-2</v>
      </c>
      <c r="R138" s="22">
        <v>128</v>
      </c>
      <c r="S138" s="22">
        <v>0.54382299999999995</v>
      </c>
      <c r="T138">
        <f t="shared" si="14"/>
        <v>15.6128</v>
      </c>
      <c r="U138">
        <f t="shared" si="15"/>
        <v>8.5025123007999994</v>
      </c>
      <c r="X138" s="9"/>
      <c r="Y138" s="22">
        <v>1.1554</v>
      </c>
      <c r="Z138" s="22">
        <v>129.22800000000001</v>
      </c>
      <c r="AA138" s="22">
        <v>-1.4993299999999999E-2</v>
      </c>
      <c r="AB138" s="22">
        <v>128</v>
      </c>
      <c r="AC138" s="22">
        <v>1.15448</v>
      </c>
      <c r="AD138">
        <f t="shared" si="16"/>
        <v>14.9933</v>
      </c>
      <c r="AE138">
        <f t="shared" si="17"/>
        <v>17.32325882</v>
      </c>
      <c r="AF138" s="9"/>
      <c r="AG138" s="22">
        <v>0.54458600000000001</v>
      </c>
      <c r="AH138" s="22">
        <v>178.70099999999999</v>
      </c>
      <c r="AI138" s="22">
        <v>-1.5551799999999999E-2</v>
      </c>
      <c r="AJ138" s="22">
        <v>128</v>
      </c>
      <c r="AK138" s="22">
        <v>0.54382299999999995</v>
      </c>
      <c r="AL138">
        <f t="shared" si="18"/>
        <v>15.5518</v>
      </c>
      <c r="AM138">
        <f t="shared" si="19"/>
        <v>8.4692925548000009</v>
      </c>
      <c r="AP138" s="9"/>
      <c r="AQ138" s="22">
        <v>1.1554</v>
      </c>
      <c r="AR138" s="22">
        <v>228.148</v>
      </c>
      <c r="AS138" s="22">
        <v>-1.4776600000000001E-2</v>
      </c>
      <c r="AT138" s="22">
        <v>128</v>
      </c>
      <c r="AU138" s="22">
        <v>1.15509</v>
      </c>
      <c r="AV138">
        <f t="shared" si="20"/>
        <v>14.7766</v>
      </c>
      <c r="AW138">
        <f t="shared" si="21"/>
        <v>17.072883640000001</v>
      </c>
      <c r="AX138" s="9"/>
      <c r="AY138" s="22">
        <v>0.54458600000000001</v>
      </c>
      <c r="AZ138" s="22">
        <v>262.488</v>
      </c>
      <c r="BA138" s="22">
        <v>-1.53931E-2</v>
      </c>
      <c r="BB138" s="22">
        <v>128</v>
      </c>
      <c r="BC138" s="22">
        <v>0.54397600000000002</v>
      </c>
      <c r="BD138">
        <f t="shared" si="22"/>
        <v>15.3931</v>
      </c>
      <c r="BE138">
        <f t="shared" si="23"/>
        <v>8.3828667566000004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50.354300000000002</v>
      </c>
      <c r="I139" s="22">
        <v>-1.5197799999999999E-2</v>
      </c>
      <c r="J139" s="22">
        <v>129</v>
      </c>
      <c r="K139" s="22">
        <v>1.1492899999999999</v>
      </c>
      <c r="L139">
        <f t="shared" si="12"/>
        <v>15.197799999999999</v>
      </c>
      <c r="M139">
        <f t="shared" si="13"/>
        <v>17.482941208</v>
      </c>
      <c r="N139" s="9"/>
      <c r="O139" s="22">
        <v>0.54962200000000005</v>
      </c>
      <c r="P139" s="22">
        <v>99.780699999999996</v>
      </c>
      <c r="Q139" s="22">
        <v>-1.56128E-2</v>
      </c>
      <c r="R139" s="22">
        <v>129</v>
      </c>
      <c r="S139" s="22">
        <v>0.54904200000000003</v>
      </c>
      <c r="T139">
        <f t="shared" si="14"/>
        <v>15.6128</v>
      </c>
      <c r="U139">
        <f t="shared" si="15"/>
        <v>8.5811383616000008</v>
      </c>
      <c r="X139" s="9"/>
      <c r="Y139" s="22">
        <v>1.15036</v>
      </c>
      <c r="Z139" s="22">
        <v>129.238</v>
      </c>
      <c r="AA139" s="22">
        <v>-1.4993299999999999E-2</v>
      </c>
      <c r="AB139" s="22">
        <v>129</v>
      </c>
      <c r="AC139" s="22">
        <v>1.14899</v>
      </c>
      <c r="AD139">
        <f t="shared" si="16"/>
        <v>14.9933</v>
      </c>
      <c r="AE139">
        <f t="shared" si="17"/>
        <v>17.247692588</v>
      </c>
      <c r="AF139" s="9"/>
      <c r="AG139" s="22">
        <v>0.54962200000000005</v>
      </c>
      <c r="AH139" s="22">
        <v>178.71100000000001</v>
      </c>
      <c r="AI139" s="22">
        <v>-1.55487E-2</v>
      </c>
      <c r="AJ139" s="22">
        <v>129</v>
      </c>
      <c r="AK139" s="22">
        <v>0.54891999999999996</v>
      </c>
      <c r="AL139">
        <f t="shared" si="18"/>
        <v>15.5487</v>
      </c>
      <c r="AM139">
        <f t="shared" si="19"/>
        <v>8.5459075914000007</v>
      </c>
      <c r="AP139" s="9"/>
      <c r="AQ139" s="22">
        <v>1.15036</v>
      </c>
      <c r="AR139" s="22">
        <v>228.15799999999999</v>
      </c>
      <c r="AS139" s="22">
        <v>-1.47858E-2</v>
      </c>
      <c r="AT139" s="22">
        <v>129</v>
      </c>
      <c r="AU139" s="22">
        <v>1.1496</v>
      </c>
      <c r="AV139">
        <f t="shared" si="20"/>
        <v>14.7858</v>
      </c>
      <c r="AW139">
        <f t="shared" si="21"/>
        <v>17.008992888000002</v>
      </c>
      <c r="AX139" s="9"/>
      <c r="AY139" s="22">
        <v>0.54962200000000005</v>
      </c>
      <c r="AZ139" s="22">
        <v>262.49799999999999</v>
      </c>
      <c r="BA139" s="22">
        <v>-1.5387E-2</v>
      </c>
      <c r="BB139" s="22">
        <v>129</v>
      </c>
      <c r="BC139" s="22">
        <v>0.54895000000000005</v>
      </c>
      <c r="BD139">
        <f t="shared" si="22"/>
        <v>15.387</v>
      </c>
      <c r="BE139">
        <f t="shared" si="23"/>
        <v>8.4570337140000014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50.364400000000003</v>
      </c>
      <c r="I140" s="22">
        <v>-1.5206900000000001E-2</v>
      </c>
      <c r="J140" s="22">
        <v>130</v>
      </c>
      <c r="K140" s="22">
        <v>1.1447099999999999</v>
      </c>
      <c r="L140">
        <f t="shared" ref="L140:L203" si="24">-I140/$F$2*1000</f>
        <v>15.206900000000001</v>
      </c>
      <c r="M140">
        <f t="shared" ref="M140:M203" si="25">L140*G140</f>
        <v>17.416766708000001</v>
      </c>
      <c r="N140" s="9"/>
      <c r="O140" s="22">
        <v>0.55465699999999996</v>
      </c>
      <c r="P140" s="22">
        <v>99.790800000000004</v>
      </c>
      <c r="Q140" s="22">
        <v>-1.5615800000000001E-2</v>
      </c>
      <c r="R140" s="22">
        <v>130</v>
      </c>
      <c r="S140" s="22">
        <v>0.553925</v>
      </c>
      <c r="T140">
        <f t="shared" ref="T140:T203" si="26">-Q140/$F$2*1000</f>
        <v>15.6158</v>
      </c>
      <c r="U140">
        <f t="shared" ref="U140:U203" si="27">T140*O140</f>
        <v>8.6614127805999992</v>
      </c>
      <c r="X140" s="9"/>
      <c r="Y140" s="22">
        <v>1.1453199999999999</v>
      </c>
      <c r="Z140" s="22">
        <v>129.24799999999999</v>
      </c>
      <c r="AA140" s="22">
        <v>-1.4996300000000001E-2</v>
      </c>
      <c r="AB140" s="22">
        <v>130</v>
      </c>
      <c r="AC140" s="22">
        <v>1.1444099999999999</v>
      </c>
      <c r="AD140">
        <f t="shared" ref="AD140:AD203" si="28">-AA140/$F$2*1000</f>
        <v>14.9963</v>
      </c>
      <c r="AE140">
        <f t="shared" ref="AE140:AE203" si="29">AD140*Y140</f>
        <v>17.175562315999997</v>
      </c>
      <c r="AF140" s="9"/>
      <c r="AG140" s="22">
        <v>0.55465699999999996</v>
      </c>
      <c r="AH140" s="22">
        <v>178.721</v>
      </c>
      <c r="AI140" s="22">
        <v>-1.55365E-2</v>
      </c>
      <c r="AJ140" s="22">
        <v>130</v>
      </c>
      <c r="AK140" s="22">
        <v>0.55398599999999998</v>
      </c>
      <c r="AL140">
        <f t="shared" ref="AL140:AL203" si="30">-AI140/$F$2*1000</f>
        <v>15.5365</v>
      </c>
      <c r="AM140">
        <f t="shared" ref="AM140:AM203" si="31">AL140*AG140</f>
        <v>8.6174284804999992</v>
      </c>
      <c r="AP140" s="9"/>
      <c r="AQ140" s="22">
        <v>1.1453199999999999</v>
      </c>
      <c r="AR140" s="22">
        <v>228.16800000000001</v>
      </c>
      <c r="AS140" s="22">
        <v>-1.47919E-2</v>
      </c>
      <c r="AT140" s="22">
        <v>130</v>
      </c>
      <c r="AU140" s="22">
        <v>1.1447099999999999</v>
      </c>
      <c r="AV140">
        <f t="shared" ref="AV140:AV203" si="32">-AS140/$F$2*1000</f>
        <v>14.7919</v>
      </c>
      <c r="AW140">
        <f t="shared" ref="AW140:AW203" si="33">AV140*AQ140</f>
        <v>16.941458907999998</v>
      </c>
      <c r="AX140" s="9"/>
      <c r="AY140" s="22">
        <v>0.55465699999999996</v>
      </c>
      <c r="AZ140" s="22">
        <v>262.50799999999998</v>
      </c>
      <c r="BA140" s="22">
        <v>-1.5374799999999999E-2</v>
      </c>
      <c r="BB140" s="22">
        <v>130</v>
      </c>
      <c r="BC140" s="22">
        <v>0.55398599999999998</v>
      </c>
      <c r="BD140">
        <f t="shared" ref="BD140:BD203" si="34">-BA140/$F$2*1000</f>
        <v>15.374799999999999</v>
      </c>
      <c r="BE140">
        <f t="shared" ref="BE140:BE203" si="35">BD140*AY140</f>
        <v>8.5277404435999991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50.374400000000001</v>
      </c>
      <c r="I141" s="22">
        <v>-1.5213000000000001E-2</v>
      </c>
      <c r="J141" s="22">
        <v>131</v>
      </c>
      <c r="K141" s="22">
        <v>1.1392199999999999</v>
      </c>
      <c r="L141">
        <f t="shared" si="24"/>
        <v>15.213000000000001</v>
      </c>
      <c r="M141">
        <f t="shared" si="25"/>
        <v>17.34723177</v>
      </c>
      <c r="N141" s="9"/>
      <c r="O141" s="22">
        <v>0.55969199999999997</v>
      </c>
      <c r="P141" s="22">
        <v>99.800899999999999</v>
      </c>
      <c r="Q141" s="22">
        <v>-1.56128E-2</v>
      </c>
      <c r="R141" s="22">
        <v>131</v>
      </c>
      <c r="S141" s="22">
        <v>0.55896000000000001</v>
      </c>
      <c r="T141">
        <f t="shared" si="26"/>
        <v>15.6128</v>
      </c>
      <c r="U141">
        <f t="shared" si="27"/>
        <v>8.7383592575999991</v>
      </c>
      <c r="X141" s="9"/>
      <c r="Y141" s="22">
        <v>1.14029</v>
      </c>
      <c r="Z141" s="22">
        <v>129.25800000000001</v>
      </c>
      <c r="AA141" s="22">
        <v>-1.49994E-2</v>
      </c>
      <c r="AB141" s="22">
        <v>131</v>
      </c>
      <c r="AC141" s="22">
        <v>1.1395299999999999</v>
      </c>
      <c r="AD141">
        <f t="shared" si="28"/>
        <v>14.9994</v>
      </c>
      <c r="AE141">
        <f t="shared" si="29"/>
        <v>17.103665826</v>
      </c>
      <c r="AF141" s="9"/>
      <c r="AG141" s="22">
        <v>0.55969199999999997</v>
      </c>
      <c r="AH141" s="22">
        <v>178.73099999999999</v>
      </c>
      <c r="AI141" s="22">
        <v>-1.5527300000000001E-2</v>
      </c>
      <c r="AJ141" s="22">
        <v>131</v>
      </c>
      <c r="AK141" s="22">
        <v>0.55902099999999999</v>
      </c>
      <c r="AL141">
        <f t="shared" si="30"/>
        <v>15.5273</v>
      </c>
      <c r="AM141">
        <f t="shared" si="31"/>
        <v>8.6905055915999991</v>
      </c>
      <c r="AP141" s="9"/>
      <c r="AQ141" s="22">
        <v>1.14029</v>
      </c>
      <c r="AR141" s="22">
        <v>228.178</v>
      </c>
      <c r="AS141" s="22">
        <v>-1.47949E-2</v>
      </c>
      <c r="AT141" s="22">
        <v>131</v>
      </c>
      <c r="AU141" s="22">
        <v>1.1392199999999999</v>
      </c>
      <c r="AV141">
        <f t="shared" si="32"/>
        <v>14.7949</v>
      </c>
      <c r="AW141">
        <f t="shared" si="33"/>
        <v>16.870476521000001</v>
      </c>
      <c r="AX141" s="9"/>
      <c r="AY141" s="22">
        <v>0.55969199999999997</v>
      </c>
      <c r="AZ141" s="22">
        <v>262.51799999999997</v>
      </c>
      <c r="BA141" s="22">
        <v>-1.5374799999999999E-2</v>
      </c>
      <c r="BB141" s="22">
        <v>131</v>
      </c>
      <c r="BC141" s="22">
        <v>0.55911299999999997</v>
      </c>
      <c r="BD141">
        <f t="shared" si="34"/>
        <v>15.374799999999999</v>
      </c>
      <c r="BE141">
        <f t="shared" si="35"/>
        <v>8.6051525615999989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50.384500000000003</v>
      </c>
      <c r="I142" s="22">
        <v>-1.5213000000000001E-2</v>
      </c>
      <c r="J142" s="22">
        <v>132</v>
      </c>
      <c r="K142" s="22">
        <v>1.1343399999999999</v>
      </c>
      <c r="L142">
        <f t="shared" si="24"/>
        <v>15.213000000000001</v>
      </c>
      <c r="M142">
        <f t="shared" si="25"/>
        <v>17.270558250000004</v>
      </c>
      <c r="N142" s="9"/>
      <c r="O142" s="22">
        <v>0.56472800000000001</v>
      </c>
      <c r="P142" s="22">
        <v>99.810900000000004</v>
      </c>
      <c r="Q142" s="22">
        <v>-1.5609700000000001E-2</v>
      </c>
      <c r="R142" s="22">
        <v>132</v>
      </c>
      <c r="S142" s="22">
        <v>0.56393400000000005</v>
      </c>
      <c r="T142">
        <f t="shared" si="26"/>
        <v>15.6097</v>
      </c>
      <c r="U142">
        <f t="shared" si="27"/>
        <v>8.8152346615999999</v>
      </c>
      <c r="X142" s="9"/>
      <c r="Y142" s="22">
        <v>1.1352500000000001</v>
      </c>
      <c r="Z142" s="22">
        <v>129.268</v>
      </c>
      <c r="AA142" s="22">
        <v>-1.50055E-2</v>
      </c>
      <c r="AB142" s="22">
        <v>132</v>
      </c>
      <c r="AC142" s="22">
        <v>1.1340300000000001</v>
      </c>
      <c r="AD142">
        <f t="shared" si="28"/>
        <v>15.0055</v>
      </c>
      <c r="AE142">
        <f t="shared" si="29"/>
        <v>17.034993875000001</v>
      </c>
      <c r="AF142" s="9"/>
      <c r="AG142" s="22">
        <v>0.56472800000000001</v>
      </c>
      <c r="AH142" s="22">
        <v>178.74100000000001</v>
      </c>
      <c r="AI142" s="22">
        <v>-1.55151E-2</v>
      </c>
      <c r="AJ142" s="22">
        <v>132</v>
      </c>
      <c r="AK142" s="22">
        <v>0.564056</v>
      </c>
      <c r="AL142">
        <f t="shared" si="30"/>
        <v>15.5151</v>
      </c>
      <c r="AM142">
        <f t="shared" si="31"/>
        <v>8.7618113928000003</v>
      </c>
      <c r="AP142" s="9"/>
      <c r="AQ142" s="22">
        <v>1.1352500000000001</v>
      </c>
      <c r="AR142" s="22">
        <v>228.18799999999999</v>
      </c>
      <c r="AS142" s="22">
        <v>-1.4801E-2</v>
      </c>
      <c r="AT142" s="22">
        <v>132</v>
      </c>
      <c r="AU142" s="22">
        <v>1.1346400000000001</v>
      </c>
      <c r="AV142">
        <f t="shared" si="32"/>
        <v>14.801</v>
      </c>
      <c r="AW142">
        <f t="shared" si="33"/>
        <v>16.802835250000001</v>
      </c>
      <c r="AX142" s="9"/>
      <c r="AY142" s="22">
        <v>0.56472800000000001</v>
      </c>
      <c r="AZ142" s="22">
        <v>262.52800000000002</v>
      </c>
      <c r="BA142" s="22">
        <v>-1.5368700000000001E-2</v>
      </c>
      <c r="BB142" s="22">
        <v>132</v>
      </c>
      <c r="BC142" s="22">
        <v>0.564056</v>
      </c>
      <c r="BD142">
        <f t="shared" si="34"/>
        <v>15.3687</v>
      </c>
      <c r="BE142">
        <f t="shared" si="35"/>
        <v>8.6791352136000004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50.394599999999997</v>
      </c>
      <c r="I143" s="22">
        <v>-1.5219099999999999E-2</v>
      </c>
      <c r="J143" s="22">
        <v>133</v>
      </c>
      <c r="K143" s="22">
        <v>1.1288499999999999</v>
      </c>
      <c r="L143">
        <f t="shared" si="24"/>
        <v>15.219099999999999</v>
      </c>
      <c r="M143">
        <f t="shared" si="25"/>
        <v>17.200931202</v>
      </c>
      <c r="N143" s="9"/>
      <c r="O143" s="22">
        <v>0.56976300000000002</v>
      </c>
      <c r="P143" s="22">
        <v>99.820999999999998</v>
      </c>
      <c r="Q143" s="22">
        <v>-1.5609700000000001E-2</v>
      </c>
      <c r="R143" s="22">
        <v>133</v>
      </c>
      <c r="S143" s="22">
        <v>0.56909200000000004</v>
      </c>
      <c r="T143">
        <f t="shared" si="26"/>
        <v>15.6097</v>
      </c>
      <c r="U143">
        <f t="shared" si="27"/>
        <v>8.8938295011000008</v>
      </c>
      <c r="X143" s="9"/>
      <c r="Y143" s="22">
        <v>1.13022</v>
      </c>
      <c r="Z143" s="22">
        <v>129.27799999999999</v>
      </c>
      <c r="AA143" s="22">
        <v>-1.5026899999999999E-2</v>
      </c>
      <c r="AB143" s="22">
        <v>133</v>
      </c>
      <c r="AC143" s="22">
        <v>1.1291500000000001</v>
      </c>
      <c r="AD143">
        <f t="shared" si="28"/>
        <v>15.026899999999999</v>
      </c>
      <c r="AE143">
        <f t="shared" si="29"/>
        <v>16.983702917999999</v>
      </c>
      <c r="AF143" s="9"/>
      <c r="AG143" s="22">
        <v>0.56976300000000002</v>
      </c>
      <c r="AH143" s="22">
        <v>178.751</v>
      </c>
      <c r="AI143" s="22">
        <v>-1.55151E-2</v>
      </c>
      <c r="AJ143" s="22">
        <v>133</v>
      </c>
      <c r="AK143" s="22">
        <v>0.56903099999999995</v>
      </c>
      <c r="AL143">
        <f t="shared" si="30"/>
        <v>15.5151</v>
      </c>
      <c r="AM143">
        <f t="shared" si="31"/>
        <v>8.8399299213000013</v>
      </c>
      <c r="AP143" s="9"/>
      <c r="AQ143" s="22">
        <v>1.13022</v>
      </c>
      <c r="AR143" s="22">
        <v>228.19800000000001</v>
      </c>
      <c r="AS143" s="22">
        <v>-1.48132E-2</v>
      </c>
      <c r="AT143" s="22">
        <v>133</v>
      </c>
      <c r="AU143" s="22">
        <v>1.1291500000000001</v>
      </c>
      <c r="AV143">
        <f t="shared" si="32"/>
        <v>14.8132</v>
      </c>
      <c r="AW143">
        <f t="shared" si="33"/>
        <v>16.742174903999999</v>
      </c>
      <c r="AX143" s="9"/>
      <c r="AY143" s="22">
        <v>0.56976300000000002</v>
      </c>
      <c r="AZ143" s="22">
        <v>262.53800000000001</v>
      </c>
      <c r="BA143" s="22">
        <v>-1.5362499999999999E-2</v>
      </c>
      <c r="BB143" s="22">
        <v>133</v>
      </c>
      <c r="BC143" s="22">
        <v>0.56912200000000002</v>
      </c>
      <c r="BD143">
        <f t="shared" si="34"/>
        <v>15.362499999999999</v>
      </c>
      <c r="BE143">
        <f t="shared" si="35"/>
        <v>8.7529840874999998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50.404699999999998</v>
      </c>
      <c r="I144" s="22">
        <v>-1.5219099999999999E-2</v>
      </c>
      <c r="J144" s="22">
        <v>134</v>
      </c>
      <c r="K144" s="22">
        <v>1.1242700000000001</v>
      </c>
      <c r="L144">
        <f t="shared" si="24"/>
        <v>15.219099999999999</v>
      </c>
      <c r="M144">
        <f t="shared" si="25"/>
        <v>17.124226938</v>
      </c>
      <c r="N144" s="9"/>
      <c r="O144" s="22">
        <v>0.57479899999999995</v>
      </c>
      <c r="P144" s="22">
        <v>99.831100000000006</v>
      </c>
      <c r="Q144" s="22">
        <v>-1.5606699999999999E-2</v>
      </c>
      <c r="R144" s="22">
        <v>134</v>
      </c>
      <c r="S144" s="22">
        <v>0.57409699999999997</v>
      </c>
      <c r="T144">
        <f t="shared" si="26"/>
        <v>15.6067</v>
      </c>
      <c r="U144">
        <f t="shared" si="27"/>
        <v>8.9707155532999998</v>
      </c>
      <c r="X144" s="9"/>
      <c r="Y144" s="22">
        <v>1.1251800000000001</v>
      </c>
      <c r="Z144" s="22">
        <v>129.28800000000001</v>
      </c>
      <c r="AA144" s="22">
        <v>-1.5032999999999999E-2</v>
      </c>
      <c r="AB144" s="22">
        <v>134</v>
      </c>
      <c r="AC144" s="22">
        <v>1.1245700000000001</v>
      </c>
      <c r="AD144">
        <f t="shared" si="28"/>
        <v>15.032999999999999</v>
      </c>
      <c r="AE144">
        <f t="shared" si="29"/>
        <v>16.914830940000002</v>
      </c>
      <c r="AF144" s="9"/>
      <c r="AG144" s="22">
        <v>0.57479899999999995</v>
      </c>
      <c r="AH144" s="22">
        <v>178.762</v>
      </c>
      <c r="AI144" s="22">
        <v>-1.55151E-2</v>
      </c>
      <c r="AJ144" s="22">
        <v>134</v>
      </c>
      <c r="AK144" s="22">
        <v>0.57403599999999999</v>
      </c>
      <c r="AL144">
        <f t="shared" si="30"/>
        <v>15.5151</v>
      </c>
      <c r="AM144">
        <f t="shared" si="31"/>
        <v>8.9180639649</v>
      </c>
      <c r="AP144" s="9"/>
      <c r="AQ144" s="22">
        <v>1.1251800000000001</v>
      </c>
      <c r="AR144" s="22">
        <v>228.208</v>
      </c>
      <c r="AS144" s="22">
        <v>-1.4825400000000001E-2</v>
      </c>
      <c r="AT144" s="22">
        <v>134</v>
      </c>
      <c r="AU144" s="22">
        <v>1.1242700000000001</v>
      </c>
      <c r="AV144">
        <f t="shared" si="32"/>
        <v>14.8254</v>
      </c>
      <c r="AW144">
        <f t="shared" si="33"/>
        <v>16.681243572</v>
      </c>
      <c r="AX144" s="9"/>
      <c r="AY144" s="22">
        <v>0.57479899999999995</v>
      </c>
      <c r="AZ144" s="22">
        <v>262.548</v>
      </c>
      <c r="BA144" s="22">
        <v>-1.53534E-2</v>
      </c>
      <c r="BB144" s="22">
        <v>134</v>
      </c>
      <c r="BC144" s="22">
        <v>0.57400499999999999</v>
      </c>
      <c r="BD144">
        <f t="shared" si="34"/>
        <v>15.353399999999999</v>
      </c>
      <c r="BE144">
        <f t="shared" si="35"/>
        <v>8.8251189665999981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50.414700000000003</v>
      </c>
      <c r="I145" s="22">
        <v>-1.52222E-2</v>
      </c>
      <c r="J145" s="22">
        <v>135</v>
      </c>
      <c r="K145" s="22">
        <v>1.1190800000000001</v>
      </c>
      <c r="L145">
        <f t="shared" si="24"/>
        <v>15.222200000000001</v>
      </c>
      <c r="M145">
        <f t="shared" si="25"/>
        <v>17.051147329999999</v>
      </c>
      <c r="N145" s="9"/>
      <c r="O145" s="22">
        <v>0.57983399999999996</v>
      </c>
      <c r="P145" s="22">
        <v>99.841099999999997</v>
      </c>
      <c r="Q145" s="22">
        <v>-1.5609700000000001E-2</v>
      </c>
      <c r="R145" s="22">
        <v>135</v>
      </c>
      <c r="S145" s="22">
        <v>0.57916299999999998</v>
      </c>
      <c r="T145">
        <f t="shared" si="26"/>
        <v>15.6097</v>
      </c>
      <c r="U145">
        <f t="shared" si="27"/>
        <v>9.0510347897999992</v>
      </c>
      <c r="X145" s="9"/>
      <c r="Y145" s="22">
        <v>1.12015</v>
      </c>
      <c r="Z145" s="22">
        <v>129.298</v>
      </c>
      <c r="AA145" s="22">
        <v>-1.50452E-2</v>
      </c>
      <c r="AB145" s="22">
        <v>135</v>
      </c>
      <c r="AC145" s="22">
        <v>1.1190800000000001</v>
      </c>
      <c r="AD145">
        <f t="shared" si="28"/>
        <v>15.045199999999999</v>
      </c>
      <c r="AE145">
        <f t="shared" si="29"/>
        <v>16.85288078</v>
      </c>
      <c r="AF145" s="9"/>
      <c r="AG145" s="22">
        <v>0.57983399999999996</v>
      </c>
      <c r="AH145" s="22">
        <v>178.77199999999999</v>
      </c>
      <c r="AI145" s="22">
        <v>-1.55151E-2</v>
      </c>
      <c r="AJ145" s="22">
        <v>135</v>
      </c>
      <c r="AK145" s="22">
        <v>0.57919299999999996</v>
      </c>
      <c r="AL145">
        <f t="shared" si="30"/>
        <v>15.5151</v>
      </c>
      <c r="AM145">
        <f t="shared" si="31"/>
        <v>8.9961824933999992</v>
      </c>
      <c r="AP145" s="9"/>
      <c r="AQ145" s="22">
        <v>1.12015</v>
      </c>
      <c r="AR145" s="22">
        <v>228.21799999999999</v>
      </c>
      <c r="AS145" s="22">
        <v>-1.48346E-2</v>
      </c>
      <c r="AT145" s="22">
        <v>135</v>
      </c>
      <c r="AU145" s="22">
        <v>1.1190800000000001</v>
      </c>
      <c r="AV145">
        <f t="shared" si="32"/>
        <v>14.8346</v>
      </c>
      <c r="AW145">
        <f t="shared" si="33"/>
        <v>16.61697719</v>
      </c>
      <c r="AX145" s="9"/>
      <c r="AY145" s="22">
        <v>0.57983399999999996</v>
      </c>
      <c r="AZ145" s="22">
        <v>262.55799999999999</v>
      </c>
      <c r="BA145" s="22">
        <v>-1.5347299999999999E-2</v>
      </c>
      <c r="BB145" s="22">
        <v>135</v>
      </c>
      <c r="BC145" s="22">
        <v>0.57919299999999996</v>
      </c>
      <c r="BD145">
        <f t="shared" si="34"/>
        <v>15.347299999999999</v>
      </c>
      <c r="BE145">
        <f t="shared" si="35"/>
        <v>8.8988863481999996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50.424799999999998</v>
      </c>
      <c r="I146" s="22">
        <v>-1.52313E-2</v>
      </c>
      <c r="J146" s="22">
        <v>136</v>
      </c>
      <c r="K146" s="22">
        <v>1.1142000000000001</v>
      </c>
      <c r="L146">
        <f t="shared" si="24"/>
        <v>15.231299999999999</v>
      </c>
      <c r="M146">
        <f t="shared" si="25"/>
        <v>16.984574942999998</v>
      </c>
      <c r="N146" s="9"/>
      <c r="O146" s="22">
        <v>0.58486899999999997</v>
      </c>
      <c r="P146" s="22">
        <v>99.851200000000006</v>
      </c>
      <c r="Q146" s="22">
        <v>-1.5609700000000001E-2</v>
      </c>
      <c r="R146" s="22">
        <v>136</v>
      </c>
      <c r="S146" s="22">
        <v>0.58416699999999999</v>
      </c>
      <c r="T146">
        <f t="shared" si="26"/>
        <v>15.6097</v>
      </c>
      <c r="U146">
        <f t="shared" si="27"/>
        <v>9.1296296293000001</v>
      </c>
      <c r="X146" s="9"/>
      <c r="Y146" s="22">
        <v>1.11511</v>
      </c>
      <c r="Z146" s="22">
        <v>129.30799999999999</v>
      </c>
      <c r="AA146" s="22">
        <v>-1.50543E-2</v>
      </c>
      <c r="AB146" s="22">
        <v>136</v>
      </c>
      <c r="AC146" s="22">
        <v>1.1145</v>
      </c>
      <c r="AD146">
        <f t="shared" si="28"/>
        <v>15.0543</v>
      </c>
      <c r="AE146">
        <f t="shared" si="29"/>
        <v>16.787200472999999</v>
      </c>
      <c r="AF146" s="9"/>
      <c r="AG146" s="22">
        <v>0.58486899999999997</v>
      </c>
      <c r="AH146" s="22">
        <v>178.78200000000001</v>
      </c>
      <c r="AI146" s="22">
        <v>-1.55151E-2</v>
      </c>
      <c r="AJ146" s="22">
        <v>136</v>
      </c>
      <c r="AK146" s="22">
        <v>0.58416699999999999</v>
      </c>
      <c r="AL146">
        <f t="shared" si="30"/>
        <v>15.5151</v>
      </c>
      <c r="AM146">
        <f t="shared" si="31"/>
        <v>9.0743010219000002</v>
      </c>
      <c r="AP146" s="9"/>
      <c r="AQ146" s="22">
        <v>1.11511</v>
      </c>
      <c r="AR146" s="22">
        <v>228.22800000000001</v>
      </c>
      <c r="AS146" s="22">
        <v>-1.4849899999999999E-2</v>
      </c>
      <c r="AT146" s="22">
        <v>136</v>
      </c>
      <c r="AU146" s="22">
        <v>1.11389</v>
      </c>
      <c r="AV146">
        <f t="shared" si="32"/>
        <v>14.8499</v>
      </c>
      <c r="AW146">
        <f t="shared" si="33"/>
        <v>16.559271988999999</v>
      </c>
      <c r="AX146" s="9"/>
      <c r="AY146" s="22">
        <v>0.58486899999999997</v>
      </c>
      <c r="AZ146" s="22">
        <v>262.56799999999998</v>
      </c>
      <c r="BA146" s="22">
        <v>-1.5335100000000001E-2</v>
      </c>
      <c r="BB146" s="22">
        <v>136</v>
      </c>
      <c r="BC146" s="22">
        <v>0.58413700000000002</v>
      </c>
      <c r="BD146">
        <f t="shared" si="34"/>
        <v>15.335100000000001</v>
      </c>
      <c r="BE146">
        <f t="shared" si="35"/>
        <v>8.9690246018999993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50.434899999999999</v>
      </c>
      <c r="I147" s="22">
        <v>-1.52344E-2</v>
      </c>
      <c r="J147" s="22">
        <v>137</v>
      </c>
      <c r="K147" s="22">
        <v>1.1090100000000001</v>
      </c>
      <c r="L147">
        <f t="shared" si="24"/>
        <v>15.234400000000001</v>
      </c>
      <c r="M147">
        <f t="shared" si="25"/>
        <v>16.911402752000001</v>
      </c>
      <c r="N147" s="9"/>
      <c r="O147" s="22">
        <v>0.58990500000000001</v>
      </c>
      <c r="P147" s="22">
        <v>99.8613</v>
      </c>
      <c r="Q147" s="22">
        <v>-1.56128E-2</v>
      </c>
      <c r="R147" s="22">
        <v>137</v>
      </c>
      <c r="S147" s="22">
        <v>0.58917200000000003</v>
      </c>
      <c r="T147">
        <f t="shared" si="26"/>
        <v>15.6128</v>
      </c>
      <c r="U147">
        <f t="shared" si="27"/>
        <v>9.2100687840000006</v>
      </c>
      <c r="X147" s="9"/>
      <c r="Y147" s="22">
        <v>1.11008</v>
      </c>
      <c r="Z147" s="22">
        <v>129.31800000000001</v>
      </c>
      <c r="AA147" s="22">
        <v>-1.5063500000000001E-2</v>
      </c>
      <c r="AB147" s="22">
        <v>137</v>
      </c>
      <c r="AC147" s="22">
        <v>1.10931</v>
      </c>
      <c r="AD147">
        <f t="shared" si="28"/>
        <v>15.063500000000001</v>
      </c>
      <c r="AE147">
        <f t="shared" si="29"/>
        <v>16.721690080000002</v>
      </c>
      <c r="AF147" s="9"/>
      <c r="AG147" s="22">
        <v>0.58990500000000001</v>
      </c>
      <c r="AH147" s="22">
        <v>178.792</v>
      </c>
      <c r="AI147" s="22">
        <v>-1.5509E-2</v>
      </c>
      <c r="AJ147" s="22">
        <v>137</v>
      </c>
      <c r="AK147" s="22">
        <v>0.58920300000000003</v>
      </c>
      <c r="AL147">
        <f t="shared" si="30"/>
        <v>15.509</v>
      </c>
      <c r="AM147">
        <f t="shared" si="31"/>
        <v>9.1488366450000012</v>
      </c>
      <c r="AP147" s="9"/>
      <c r="AQ147" s="22">
        <v>1.11008</v>
      </c>
      <c r="AR147" s="22">
        <v>228.238</v>
      </c>
      <c r="AS147" s="22">
        <v>-1.4855999999999999E-2</v>
      </c>
      <c r="AT147" s="22">
        <v>137</v>
      </c>
      <c r="AU147" s="22">
        <v>1.1090100000000001</v>
      </c>
      <c r="AV147">
        <f t="shared" si="32"/>
        <v>14.856</v>
      </c>
      <c r="AW147">
        <f t="shared" si="33"/>
        <v>16.491348479999999</v>
      </c>
      <c r="AX147" s="9"/>
      <c r="AY147" s="22">
        <v>0.58990500000000001</v>
      </c>
      <c r="AZ147" s="22">
        <v>262.57799999999997</v>
      </c>
      <c r="BA147" s="22">
        <v>-1.53259E-2</v>
      </c>
      <c r="BB147" s="22">
        <v>137</v>
      </c>
      <c r="BC147" s="22">
        <v>0.58929399999999998</v>
      </c>
      <c r="BD147">
        <f t="shared" si="34"/>
        <v>15.325900000000001</v>
      </c>
      <c r="BE147">
        <f t="shared" si="35"/>
        <v>9.0408250395000014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50.444899999999997</v>
      </c>
      <c r="I148" s="22">
        <v>-1.5246600000000001E-2</v>
      </c>
      <c r="J148" s="22">
        <v>138</v>
      </c>
      <c r="K148" s="22">
        <v>1.10443</v>
      </c>
      <c r="L148">
        <f t="shared" si="24"/>
        <v>15.246600000000001</v>
      </c>
      <c r="M148">
        <f t="shared" si="25"/>
        <v>16.848102864000001</v>
      </c>
      <c r="N148" s="9"/>
      <c r="O148" s="22">
        <v>0.59494000000000002</v>
      </c>
      <c r="P148" s="22">
        <v>99.871399999999994</v>
      </c>
      <c r="Q148" s="22">
        <v>-1.5606699999999999E-2</v>
      </c>
      <c r="R148" s="22">
        <v>138</v>
      </c>
      <c r="S148" s="22">
        <v>0.59429900000000002</v>
      </c>
      <c r="T148">
        <f t="shared" si="26"/>
        <v>15.6067</v>
      </c>
      <c r="U148">
        <f t="shared" si="27"/>
        <v>9.285050098000001</v>
      </c>
      <c r="X148" s="9"/>
      <c r="Y148" s="22">
        <v>1.10504</v>
      </c>
      <c r="Z148" s="22">
        <v>129.328</v>
      </c>
      <c r="AA148" s="22">
        <v>-1.5081799999999999E-2</v>
      </c>
      <c r="AB148" s="22">
        <v>138</v>
      </c>
      <c r="AC148" s="22">
        <v>1.1041300000000001</v>
      </c>
      <c r="AD148">
        <f t="shared" si="28"/>
        <v>15.081799999999999</v>
      </c>
      <c r="AE148">
        <f t="shared" si="29"/>
        <v>16.665992272</v>
      </c>
      <c r="AF148" s="9"/>
      <c r="AG148" s="22">
        <v>0.59494000000000002</v>
      </c>
      <c r="AH148" s="22">
        <v>178.80199999999999</v>
      </c>
      <c r="AI148" s="22">
        <v>-1.54999E-2</v>
      </c>
      <c r="AJ148" s="22">
        <v>138</v>
      </c>
      <c r="AK148" s="22">
        <v>0.59426900000000005</v>
      </c>
      <c r="AL148">
        <f t="shared" si="30"/>
        <v>15.4999</v>
      </c>
      <c r="AM148">
        <f t="shared" si="31"/>
        <v>9.2215105060000013</v>
      </c>
      <c r="AP148" s="9"/>
      <c r="AQ148" s="22">
        <v>1.10504</v>
      </c>
      <c r="AR148" s="22">
        <v>228.24799999999999</v>
      </c>
      <c r="AS148" s="22">
        <v>-1.4865099999999999E-2</v>
      </c>
      <c r="AT148" s="22">
        <v>138</v>
      </c>
      <c r="AU148" s="22">
        <v>1.1041300000000001</v>
      </c>
      <c r="AV148">
        <f t="shared" si="32"/>
        <v>14.8651</v>
      </c>
      <c r="AW148">
        <f t="shared" si="33"/>
        <v>16.426530104000001</v>
      </c>
      <c r="AX148" s="9"/>
      <c r="AY148" s="22">
        <v>0.59494000000000002</v>
      </c>
      <c r="AZ148" s="22">
        <v>262.58800000000002</v>
      </c>
      <c r="BA148" s="22">
        <v>-1.53259E-2</v>
      </c>
      <c r="BB148" s="22">
        <v>138</v>
      </c>
      <c r="BC148" s="22">
        <v>0.59426900000000005</v>
      </c>
      <c r="BD148">
        <f t="shared" si="34"/>
        <v>15.325900000000001</v>
      </c>
      <c r="BE148">
        <f t="shared" si="35"/>
        <v>9.1179909460000008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50.454999999999998</v>
      </c>
      <c r="I149" s="22">
        <v>-1.5255700000000001E-2</v>
      </c>
      <c r="J149" s="22">
        <v>139</v>
      </c>
      <c r="K149" s="22">
        <v>1.09894</v>
      </c>
      <c r="L149">
        <f t="shared" si="24"/>
        <v>15.255700000000001</v>
      </c>
      <c r="M149">
        <f t="shared" si="25"/>
        <v>16.781422556999999</v>
      </c>
      <c r="N149" s="9"/>
      <c r="O149" s="22">
        <v>0.59997599999999995</v>
      </c>
      <c r="P149" s="22">
        <v>99.881399999999999</v>
      </c>
      <c r="Q149" s="22">
        <v>-1.56036E-2</v>
      </c>
      <c r="R149" s="22">
        <v>139</v>
      </c>
      <c r="S149" s="22">
        <v>0.59942600000000001</v>
      </c>
      <c r="T149">
        <f t="shared" si="26"/>
        <v>15.6036</v>
      </c>
      <c r="U149">
        <f t="shared" si="27"/>
        <v>9.3617855135999992</v>
      </c>
      <c r="X149" s="9"/>
      <c r="Y149" s="22">
        <v>1.1000099999999999</v>
      </c>
      <c r="Z149" s="22">
        <v>129.33799999999999</v>
      </c>
      <c r="AA149" s="22">
        <v>-1.50879E-2</v>
      </c>
      <c r="AB149" s="22">
        <v>139</v>
      </c>
      <c r="AC149" s="22">
        <v>1.09924</v>
      </c>
      <c r="AD149">
        <f t="shared" si="28"/>
        <v>15.087899999999999</v>
      </c>
      <c r="AE149">
        <f t="shared" si="29"/>
        <v>16.596840878999998</v>
      </c>
      <c r="AF149" s="9"/>
      <c r="AG149" s="22">
        <v>0.59997599999999995</v>
      </c>
      <c r="AH149" s="22">
        <v>178.81200000000001</v>
      </c>
      <c r="AI149" s="22">
        <v>-1.54968E-2</v>
      </c>
      <c r="AJ149" s="22">
        <v>139</v>
      </c>
      <c r="AK149" s="22">
        <v>0.59930399999999995</v>
      </c>
      <c r="AL149">
        <f t="shared" si="30"/>
        <v>15.4968</v>
      </c>
      <c r="AM149">
        <f t="shared" si="31"/>
        <v>9.2977080767999993</v>
      </c>
      <c r="AP149" s="9"/>
      <c r="AQ149" s="22">
        <v>1.1000099999999999</v>
      </c>
      <c r="AR149" s="22">
        <v>228.25800000000001</v>
      </c>
      <c r="AS149" s="22">
        <v>-1.48773E-2</v>
      </c>
      <c r="AT149" s="22">
        <v>139</v>
      </c>
      <c r="AU149" s="22">
        <v>1.09894</v>
      </c>
      <c r="AV149">
        <f t="shared" si="32"/>
        <v>14.8773</v>
      </c>
      <c r="AW149">
        <f t="shared" si="33"/>
        <v>16.365178773</v>
      </c>
      <c r="AX149" s="9"/>
      <c r="AY149" s="22">
        <v>0.59997599999999995</v>
      </c>
      <c r="AZ149" s="22">
        <v>262.59800000000001</v>
      </c>
      <c r="BA149" s="22">
        <v>-1.5335100000000001E-2</v>
      </c>
      <c r="BB149" s="22">
        <v>139</v>
      </c>
      <c r="BC149" s="22">
        <v>0.59927399999999997</v>
      </c>
      <c r="BD149">
        <f t="shared" si="34"/>
        <v>15.335100000000001</v>
      </c>
      <c r="BE149">
        <f t="shared" si="35"/>
        <v>9.2006919576000001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50.4651</v>
      </c>
      <c r="I150" s="22">
        <v>-1.5273999999999999E-2</v>
      </c>
      <c r="J150" s="22">
        <v>140</v>
      </c>
      <c r="K150" s="22">
        <v>1.09467</v>
      </c>
      <c r="L150">
        <f t="shared" si="24"/>
        <v>15.273999999999999</v>
      </c>
      <c r="M150">
        <f t="shared" si="25"/>
        <v>16.724571779999998</v>
      </c>
      <c r="N150" s="9"/>
      <c r="O150" s="22">
        <v>0.60501099999999997</v>
      </c>
      <c r="P150" s="22">
        <v>99.891499999999994</v>
      </c>
      <c r="Q150" s="22">
        <v>-1.55975E-2</v>
      </c>
      <c r="R150" s="22">
        <v>140</v>
      </c>
      <c r="S150" s="22">
        <v>0.60424800000000001</v>
      </c>
      <c r="T150">
        <f t="shared" si="26"/>
        <v>15.5975</v>
      </c>
      <c r="U150">
        <f t="shared" si="27"/>
        <v>9.4366590724999995</v>
      </c>
      <c r="X150" s="9"/>
      <c r="Y150" s="22">
        <v>1.09497</v>
      </c>
      <c r="Z150" s="22">
        <v>129.34899999999999</v>
      </c>
      <c r="AA150" s="22">
        <v>-1.5090900000000001E-2</v>
      </c>
      <c r="AB150" s="22">
        <v>140</v>
      </c>
      <c r="AC150" s="22">
        <v>1.09344</v>
      </c>
      <c r="AD150">
        <f t="shared" si="28"/>
        <v>15.090900000000001</v>
      </c>
      <c r="AE150">
        <f t="shared" si="29"/>
        <v>16.524082773</v>
      </c>
      <c r="AF150" s="9"/>
      <c r="AG150" s="22">
        <v>0.60501099999999997</v>
      </c>
      <c r="AH150" s="22">
        <v>178.822</v>
      </c>
      <c r="AI150" s="22">
        <v>-1.55029E-2</v>
      </c>
      <c r="AJ150" s="22">
        <v>140</v>
      </c>
      <c r="AK150" s="22">
        <v>0.60427900000000001</v>
      </c>
      <c r="AL150">
        <f t="shared" si="30"/>
        <v>15.5029</v>
      </c>
      <c r="AM150">
        <f t="shared" si="31"/>
        <v>9.3794250319000003</v>
      </c>
      <c r="AP150" s="9"/>
      <c r="AQ150" s="22">
        <v>1.09497</v>
      </c>
      <c r="AR150" s="22">
        <v>228.268</v>
      </c>
      <c r="AS150" s="22">
        <v>-1.4892600000000001E-2</v>
      </c>
      <c r="AT150" s="22">
        <v>140</v>
      </c>
      <c r="AU150" s="22">
        <v>1.09436</v>
      </c>
      <c r="AV150">
        <f t="shared" si="32"/>
        <v>14.8926</v>
      </c>
      <c r="AW150">
        <f t="shared" si="33"/>
        <v>16.306950222000001</v>
      </c>
      <c r="AX150" s="9"/>
      <c r="AY150" s="22">
        <v>0.60501099999999997</v>
      </c>
      <c r="AZ150" s="22">
        <v>262.60899999999998</v>
      </c>
      <c r="BA150" s="22">
        <v>-1.5329000000000001E-2</v>
      </c>
      <c r="BB150" s="22">
        <v>140</v>
      </c>
      <c r="BC150" s="22">
        <v>0.60424800000000001</v>
      </c>
      <c r="BD150">
        <f t="shared" si="34"/>
        <v>15.329000000000001</v>
      </c>
      <c r="BE150">
        <f t="shared" si="35"/>
        <v>9.2742136189999993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50.475099999999998</v>
      </c>
      <c r="I151" s="22">
        <v>-1.52771E-2</v>
      </c>
      <c r="J151" s="22">
        <v>141</v>
      </c>
      <c r="K151" s="22">
        <v>1.08856</v>
      </c>
      <c r="L151">
        <f t="shared" si="24"/>
        <v>15.277100000000001</v>
      </c>
      <c r="M151">
        <f t="shared" si="25"/>
        <v>16.651122374</v>
      </c>
      <c r="N151" s="9"/>
      <c r="O151" s="22">
        <v>0.61004599999999998</v>
      </c>
      <c r="P151" s="22">
        <v>99.901600000000002</v>
      </c>
      <c r="Q151" s="22">
        <v>-1.5588400000000001E-2</v>
      </c>
      <c r="R151" s="22">
        <v>141</v>
      </c>
      <c r="S151" s="22">
        <v>0.609375</v>
      </c>
      <c r="T151">
        <f t="shared" si="26"/>
        <v>15.5884</v>
      </c>
      <c r="U151">
        <f t="shared" si="27"/>
        <v>9.5096410664000004</v>
      </c>
      <c r="X151" s="9"/>
      <c r="Y151" s="22">
        <v>1.0899399999999999</v>
      </c>
      <c r="Z151" s="22">
        <v>129.35900000000001</v>
      </c>
      <c r="AA151" s="22">
        <v>-1.51031E-2</v>
      </c>
      <c r="AB151" s="22">
        <v>141</v>
      </c>
      <c r="AC151" s="22">
        <v>1.08887</v>
      </c>
      <c r="AD151">
        <f t="shared" si="28"/>
        <v>15.1031</v>
      </c>
      <c r="AE151">
        <f t="shared" si="29"/>
        <v>16.461472813999997</v>
      </c>
      <c r="AF151" s="9"/>
      <c r="AG151" s="22">
        <v>0.61004599999999998</v>
      </c>
      <c r="AH151" s="22">
        <v>178.83199999999999</v>
      </c>
      <c r="AI151" s="22">
        <v>-1.54907E-2</v>
      </c>
      <c r="AJ151" s="22">
        <v>141</v>
      </c>
      <c r="AK151" s="22">
        <v>0.609344</v>
      </c>
      <c r="AL151">
        <f t="shared" si="30"/>
        <v>15.4907</v>
      </c>
      <c r="AM151">
        <f t="shared" si="31"/>
        <v>9.4500395721999997</v>
      </c>
      <c r="AP151" s="9"/>
      <c r="AQ151" s="22">
        <v>1.0899399999999999</v>
      </c>
      <c r="AR151" s="22">
        <v>228.27799999999999</v>
      </c>
      <c r="AS151" s="22">
        <v>-1.48956E-2</v>
      </c>
      <c r="AT151" s="22">
        <v>141</v>
      </c>
      <c r="AU151" s="22">
        <v>1.08887</v>
      </c>
      <c r="AV151">
        <f t="shared" si="32"/>
        <v>14.8956</v>
      </c>
      <c r="AW151">
        <f t="shared" si="33"/>
        <v>16.235310263999999</v>
      </c>
      <c r="AX151" s="9"/>
      <c r="AY151" s="22">
        <v>0.61004599999999998</v>
      </c>
      <c r="AZ151" s="22">
        <v>262.61900000000003</v>
      </c>
      <c r="BA151" s="22">
        <v>-1.5329000000000001E-2</v>
      </c>
      <c r="BB151" s="22">
        <v>141</v>
      </c>
      <c r="BC151" s="22">
        <v>0.609375</v>
      </c>
      <c r="BD151">
        <f t="shared" si="34"/>
        <v>15.329000000000001</v>
      </c>
      <c r="BE151">
        <f t="shared" si="35"/>
        <v>9.3513951340000006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50.485199999999999</v>
      </c>
      <c r="I152" s="22">
        <v>-1.5292399999999999E-2</v>
      </c>
      <c r="J152" s="22">
        <v>142</v>
      </c>
      <c r="K152" s="22">
        <v>1.08429</v>
      </c>
      <c r="L152">
        <f t="shared" si="24"/>
        <v>15.292399999999999</v>
      </c>
      <c r="M152">
        <f t="shared" si="25"/>
        <v>16.590724759999997</v>
      </c>
      <c r="N152" s="9"/>
      <c r="O152" s="22">
        <v>0.61508200000000002</v>
      </c>
      <c r="P152" s="22">
        <v>99.911600000000007</v>
      </c>
      <c r="Q152" s="22">
        <v>-1.55823E-2</v>
      </c>
      <c r="R152" s="22">
        <v>142</v>
      </c>
      <c r="S152" s="22">
        <v>0.61441000000000001</v>
      </c>
      <c r="T152">
        <f t="shared" si="26"/>
        <v>15.5823</v>
      </c>
      <c r="U152">
        <f t="shared" si="27"/>
        <v>9.5843922486000004</v>
      </c>
      <c r="X152" s="9"/>
      <c r="Y152" s="22">
        <v>1.0849</v>
      </c>
      <c r="Z152" s="22">
        <v>129.369</v>
      </c>
      <c r="AA152" s="22">
        <v>-1.51001E-2</v>
      </c>
      <c r="AB152" s="22">
        <v>142</v>
      </c>
      <c r="AC152" s="22">
        <v>1.08368</v>
      </c>
      <c r="AD152">
        <f t="shared" si="28"/>
        <v>15.100099999999999</v>
      </c>
      <c r="AE152">
        <f t="shared" si="29"/>
        <v>16.382098490000001</v>
      </c>
      <c r="AF152" s="9"/>
      <c r="AG152" s="22">
        <v>0.61508200000000002</v>
      </c>
      <c r="AH152" s="22">
        <v>178.84200000000001</v>
      </c>
      <c r="AI152" s="22">
        <v>-1.54877E-2</v>
      </c>
      <c r="AJ152" s="22">
        <v>142</v>
      </c>
      <c r="AK152" s="22">
        <v>0.61441000000000001</v>
      </c>
      <c r="AL152">
        <f t="shared" si="30"/>
        <v>15.4877</v>
      </c>
      <c r="AM152">
        <f t="shared" si="31"/>
        <v>9.5262054914000007</v>
      </c>
      <c r="AP152" s="9"/>
      <c r="AQ152" s="22">
        <v>1.0849</v>
      </c>
      <c r="AR152" s="22">
        <v>228.28899999999999</v>
      </c>
      <c r="AS152" s="22">
        <v>-1.48895E-2</v>
      </c>
      <c r="AT152" s="22">
        <v>142</v>
      </c>
      <c r="AU152" s="22">
        <v>1.0839799999999999</v>
      </c>
      <c r="AV152">
        <f t="shared" si="32"/>
        <v>14.8895</v>
      </c>
      <c r="AW152">
        <f t="shared" si="33"/>
        <v>16.153618550000001</v>
      </c>
      <c r="AX152" s="9"/>
      <c r="AY152" s="22">
        <v>0.61508200000000002</v>
      </c>
      <c r="AZ152" s="22">
        <v>262.62900000000002</v>
      </c>
      <c r="BA152" s="22">
        <v>-1.5329000000000001E-2</v>
      </c>
      <c r="BB152" s="22">
        <v>142</v>
      </c>
      <c r="BC152" s="22">
        <v>0.61447099999999999</v>
      </c>
      <c r="BD152">
        <f t="shared" si="34"/>
        <v>15.329000000000001</v>
      </c>
      <c r="BE152">
        <f t="shared" si="35"/>
        <v>9.428591978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50.4953</v>
      </c>
      <c r="I153" s="22">
        <v>-1.52985E-2</v>
      </c>
      <c r="J153" s="22">
        <v>143</v>
      </c>
      <c r="K153" s="22">
        <v>1.0788</v>
      </c>
      <c r="L153">
        <f t="shared" si="24"/>
        <v>15.298499999999999</v>
      </c>
      <c r="M153">
        <f t="shared" si="25"/>
        <v>16.520238209999999</v>
      </c>
      <c r="N153" s="9"/>
      <c r="O153" s="22">
        <v>0.62011700000000003</v>
      </c>
      <c r="P153" s="22">
        <v>99.921700000000001</v>
      </c>
      <c r="Q153" s="22">
        <v>-1.55792E-2</v>
      </c>
      <c r="R153" s="22">
        <v>143</v>
      </c>
      <c r="S153" s="22">
        <v>0.61935399999999996</v>
      </c>
      <c r="T153">
        <f t="shared" si="26"/>
        <v>15.5792</v>
      </c>
      <c r="U153">
        <f t="shared" si="27"/>
        <v>9.6609267664000011</v>
      </c>
      <c r="X153" s="9"/>
      <c r="Y153" s="22">
        <v>1.07986</v>
      </c>
      <c r="Z153" s="22">
        <v>129.37899999999999</v>
      </c>
      <c r="AA153" s="22">
        <v>-1.51031E-2</v>
      </c>
      <c r="AB153" s="22">
        <v>143</v>
      </c>
      <c r="AC153" s="22">
        <v>1.0784899999999999</v>
      </c>
      <c r="AD153">
        <f t="shared" si="28"/>
        <v>15.1031</v>
      </c>
      <c r="AE153">
        <f t="shared" si="29"/>
        <v>16.309233566</v>
      </c>
      <c r="AF153" s="9"/>
      <c r="AG153" s="22">
        <v>0.62011700000000003</v>
      </c>
      <c r="AH153" s="22">
        <v>178.852</v>
      </c>
      <c r="AI153" s="22">
        <v>-1.5484599999999999E-2</v>
      </c>
      <c r="AJ153" s="22">
        <v>143</v>
      </c>
      <c r="AK153" s="22">
        <v>0.61932399999999999</v>
      </c>
      <c r="AL153">
        <f t="shared" si="30"/>
        <v>15.484599999999999</v>
      </c>
      <c r="AM153">
        <f t="shared" si="31"/>
        <v>9.6022636981999998</v>
      </c>
      <c r="AP153" s="9"/>
      <c r="AQ153" s="22">
        <v>1.07986</v>
      </c>
      <c r="AR153" s="22">
        <v>228.29900000000001</v>
      </c>
      <c r="AS153" s="22">
        <v>-1.4892600000000001E-2</v>
      </c>
      <c r="AT153" s="22">
        <v>143</v>
      </c>
      <c r="AU153" s="22">
        <v>1.07941</v>
      </c>
      <c r="AV153">
        <f t="shared" si="32"/>
        <v>14.8926</v>
      </c>
      <c r="AW153">
        <f t="shared" si="33"/>
        <v>16.081923035999999</v>
      </c>
      <c r="AX153" s="9"/>
      <c r="AY153" s="22">
        <v>0.62011700000000003</v>
      </c>
      <c r="AZ153" s="22">
        <v>262.63900000000001</v>
      </c>
      <c r="BA153" s="22">
        <v>-1.53259E-2</v>
      </c>
      <c r="BB153" s="22">
        <v>143</v>
      </c>
      <c r="BC153" s="22">
        <v>0.61947600000000003</v>
      </c>
      <c r="BD153">
        <f t="shared" si="34"/>
        <v>15.325900000000001</v>
      </c>
      <c r="BE153">
        <f t="shared" si="35"/>
        <v>9.5038511303000011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50.505400000000002</v>
      </c>
      <c r="I154" s="22">
        <v>-1.5307599999999999E-2</v>
      </c>
      <c r="J154" s="22">
        <v>144</v>
      </c>
      <c r="K154" s="22">
        <v>1.07422</v>
      </c>
      <c r="L154">
        <f t="shared" si="24"/>
        <v>15.307599999999999</v>
      </c>
      <c r="M154">
        <f t="shared" si="25"/>
        <v>16.453067707999999</v>
      </c>
      <c r="N154" s="9"/>
      <c r="O154" s="22">
        <v>0.62515299999999996</v>
      </c>
      <c r="P154" s="22">
        <v>99.931799999999996</v>
      </c>
      <c r="Q154" s="22">
        <v>-1.55701E-2</v>
      </c>
      <c r="R154" s="22">
        <v>144</v>
      </c>
      <c r="S154" s="22">
        <v>0.62441999999999998</v>
      </c>
      <c r="T154">
        <f t="shared" si="26"/>
        <v>15.5701</v>
      </c>
      <c r="U154">
        <f t="shared" si="27"/>
        <v>9.7336947252999995</v>
      </c>
      <c r="X154" s="9"/>
      <c r="Y154" s="22">
        <v>1.07483</v>
      </c>
      <c r="Z154" s="22">
        <v>129.38900000000001</v>
      </c>
      <c r="AA154" s="22">
        <v>-1.51031E-2</v>
      </c>
      <c r="AB154" s="22">
        <v>144</v>
      </c>
      <c r="AC154" s="22">
        <v>1.0739099999999999</v>
      </c>
      <c r="AD154">
        <f t="shared" si="28"/>
        <v>15.1031</v>
      </c>
      <c r="AE154">
        <f t="shared" si="29"/>
        <v>16.233264972999997</v>
      </c>
      <c r="AF154" s="9"/>
      <c r="AG154" s="22">
        <v>0.62515299999999996</v>
      </c>
      <c r="AH154" s="22">
        <v>178.86199999999999</v>
      </c>
      <c r="AI154" s="22">
        <v>-1.5472400000000001E-2</v>
      </c>
      <c r="AJ154" s="22">
        <v>144</v>
      </c>
      <c r="AK154" s="22">
        <v>0.62441999999999998</v>
      </c>
      <c r="AL154">
        <f t="shared" si="30"/>
        <v>15.4724</v>
      </c>
      <c r="AM154">
        <f t="shared" si="31"/>
        <v>9.6726172771999988</v>
      </c>
      <c r="AP154" s="9"/>
      <c r="AQ154" s="22">
        <v>1.07483</v>
      </c>
      <c r="AR154" s="22">
        <v>228.309</v>
      </c>
      <c r="AS154" s="22">
        <v>-1.4898700000000001E-2</v>
      </c>
      <c r="AT154" s="22">
        <v>144</v>
      </c>
      <c r="AU154" s="22">
        <v>1.07422</v>
      </c>
      <c r="AV154">
        <f t="shared" si="32"/>
        <v>14.898700000000002</v>
      </c>
      <c r="AW154">
        <f t="shared" si="33"/>
        <v>16.013569721</v>
      </c>
      <c r="AX154" s="9"/>
      <c r="AY154" s="22">
        <v>0.62515299999999996</v>
      </c>
      <c r="AZ154" s="22">
        <v>262.649</v>
      </c>
      <c r="BA154" s="22">
        <v>-1.53229E-2</v>
      </c>
      <c r="BB154" s="22">
        <v>144</v>
      </c>
      <c r="BC154" s="22">
        <v>0.62451199999999996</v>
      </c>
      <c r="BD154">
        <f t="shared" si="34"/>
        <v>15.322900000000001</v>
      </c>
      <c r="BE154">
        <f t="shared" si="35"/>
        <v>9.5791569036999995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50.5154</v>
      </c>
      <c r="I155" s="22">
        <v>-1.53137E-2</v>
      </c>
      <c r="J155" s="22">
        <v>145</v>
      </c>
      <c r="K155" s="22">
        <v>1.06873</v>
      </c>
      <c r="L155">
        <f t="shared" si="24"/>
        <v>15.313699999999999</v>
      </c>
      <c r="M155">
        <f t="shared" si="25"/>
        <v>16.382443122999998</v>
      </c>
      <c r="N155" s="9"/>
      <c r="O155" s="22">
        <v>0.63018799999999997</v>
      </c>
      <c r="P155" s="22">
        <v>99.941900000000004</v>
      </c>
      <c r="Q155" s="22">
        <v>-1.5564E-2</v>
      </c>
      <c r="R155" s="22">
        <v>145</v>
      </c>
      <c r="S155" s="22">
        <v>0.62957799999999997</v>
      </c>
      <c r="T155">
        <f t="shared" si="26"/>
        <v>15.564</v>
      </c>
      <c r="U155">
        <f t="shared" si="27"/>
        <v>9.8082460319999996</v>
      </c>
      <c r="X155" s="9"/>
      <c r="Y155" s="22">
        <v>1.06979</v>
      </c>
      <c r="Z155" s="22">
        <v>129.399</v>
      </c>
      <c r="AA155" s="22">
        <v>-1.51123E-2</v>
      </c>
      <c r="AB155" s="22">
        <v>145</v>
      </c>
      <c r="AC155" s="22">
        <v>1.06873</v>
      </c>
      <c r="AD155">
        <f t="shared" si="28"/>
        <v>15.112300000000001</v>
      </c>
      <c r="AE155">
        <f t="shared" si="29"/>
        <v>16.166987417000001</v>
      </c>
      <c r="AF155" s="9"/>
      <c r="AG155" s="22">
        <v>0.63018799999999997</v>
      </c>
      <c r="AH155" s="22">
        <v>178.87200000000001</v>
      </c>
      <c r="AI155" s="22">
        <v>-1.5466300000000001E-2</v>
      </c>
      <c r="AJ155" s="22">
        <v>145</v>
      </c>
      <c r="AK155" s="22">
        <v>0.62954699999999997</v>
      </c>
      <c r="AL155">
        <f t="shared" si="30"/>
        <v>15.4663</v>
      </c>
      <c r="AM155">
        <f t="shared" si="31"/>
        <v>9.7466766643999989</v>
      </c>
      <c r="AP155" s="9"/>
      <c r="AQ155" s="22">
        <v>1.06979</v>
      </c>
      <c r="AR155" s="22">
        <v>228.31899999999999</v>
      </c>
      <c r="AS155" s="22">
        <v>-1.4913900000000001E-2</v>
      </c>
      <c r="AT155" s="22">
        <v>145</v>
      </c>
      <c r="AU155" s="22">
        <v>1.0684199999999999</v>
      </c>
      <c r="AV155">
        <f t="shared" si="32"/>
        <v>14.9139</v>
      </c>
      <c r="AW155">
        <f t="shared" si="33"/>
        <v>15.954741081</v>
      </c>
      <c r="AX155" s="9"/>
      <c r="AY155" s="22">
        <v>0.63018799999999997</v>
      </c>
      <c r="AZ155" s="22">
        <v>262.65899999999999</v>
      </c>
      <c r="BA155" s="22">
        <v>-1.53229E-2</v>
      </c>
      <c r="BB155" s="22">
        <v>145</v>
      </c>
      <c r="BC155" s="22">
        <v>0.62957799999999997</v>
      </c>
      <c r="BD155">
        <f t="shared" si="34"/>
        <v>15.322900000000001</v>
      </c>
      <c r="BE155">
        <f t="shared" si="35"/>
        <v>9.6563077051999997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50.525500000000001</v>
      </c>
      <c r="I156" s="22">
        <v>-1.53168E-2</v>
      </c>
      <c r="J156" s="22">
        <v>146</v>
      </c>
      <c r="K156" s="22">
        <v>1.0638399999999999</v>
      </c>
      <c r="L156">
        <f t="shared" si="24"/>
        <v>15.316800000000001</v>
      </c>
      <c r="M156">
        <f t="shared" si="25"/>
        <v>16.308715968000001</v>
      </c>
      <c r="N156" s="9"/>
      <c r="O156" s="22">
        <v>0.63522299999999998</v>
      </c>
      <c r="P156" s="22">
        <v>99.951899999999995</v>
      </c>
      <c r="Q156" s="22">
        <v>-1.5554800000000001E-2</v>
      </c>
      <c r="R156" s="22">
        <v>146</v>
      </c>
      <c r="S156" s="22">
        <v>0.63449100000000003</v>
      </c>
      <c r="T156">
        <f t="shared" si="26"/>
        <v>15.5548</v>
      </c>
      <c r="U156">
        <f t="shared" si="27"/>
        <v>9.8807667204000005</v>
      </c>
      <c r="X156" s="9"/>
      <c r="Y156" s="22">
        <v>1.0647599999999999</v>
      </c>
      <c r="Z156" s="22">
        <v>129.40899999999999</v>
      </c>
      <c r="AA156" s="22">
        <v>-1.5118400000000001E-2</v>
      </c>
      <c r="AB156" s="22">
        <v>146</v>
      </c>
      <c r="AC156" s="22">
        <v>1.0632299999999999</v>
      </c>
      <c r="AD156">
        <f t="shared" si="28"/>
        <v>15.118400000000001</v>
      </c>
      <c r="AE156">
        <f t="shared" si="29"/>
        <v>16.097467584</v>
      </c>
      <c r="AF156" s="9"/>
      <c r="AG156" s="22">
        <v>0.63522299999999998</v>
      </c>
      <c r="AH156" s="22">
        <v>178.88200000000001</v>
      </c>
      <c r="AI156" s="22">
        <v>-1.54541E-2</v>
      </c>
      <c r="AJ156" s="22">
        <v>146</v>
      </c>
      <c r="AK156" s="22">
        <v>0.634521</v>
      </c>
      <c r="AL156">
        <f t="shared" si="30"/>
        <v>15.4541</v>
      </c>
      <c r="AM156">
        <f t="shared" si="31"/>
        <v>9.8167997643000007</v>
      </c>
      <c r="AP156" s="9"/>
      <c r="AQ156" s="22">
        <v>1.0647599999999999</v>
      </c>
      <c r="AR156" s="22">
        <v>228.32900000000001</v>
      </c>
      <c r="AS156" s="22">
        <v>-1.49292E-2</v>
      </c>
      <c r="AT156" s="22">
        <v>146</v>
      </c>
      <c r="AU156" s="22">
        <v>1.0638399999999999</v>
      </c>
      <c r="AV156">
        <f t="shared" si="32"/>
        <v>14.9292</v>
      </c>
      <c r="AW156">
        <f t="shared" si="33"/>
        <v>15.896014992</v>
      </c>
      <c r="AX156" s="9"/>
      <c r="AY156" s="22">
        <v>0.63522299999999998</v>
      </c>
      <c r="AZ156" s="22">
        <v>262.66899999999998</v>
      </c>
      <c r="BA156" s="22">
        <v>-1.53259E-2</v>
      </c>
      <c r="BB156" s="22">
        <v>146</v>
      </c>
      <c r="BC156" s="22">
        <v>0.63458300000000001</v>
      </c>
      <c r="BD156">
        <f t="shared" si="34"/>
        <v>15.325900000000001</v>
      </c>
      <c r="BE156">
        <f t="shared" si="35"/>
        <v>9.7353641757000009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50.535600000000002</v>
      </c>
      <c r="I157" s="22">
        <v>-1.53229E-2</v>
      </c>
      <c r="J157" s="22">
        <v>147</v>
      </c>
      <c r="K157" s="22">
        <v>1.0586500000000001</v>
      </c>
      <c r="L157">
        <f t="shared" si="24"/>
        <v>15.322900000000001</v>
      </c>
      <c r="M157">
        <f t="shared" si="25"/>
        <v>16.237983588000002</v>
      </c>
      <c r="N157" s="9"/>
      <c r="O157" s="22">
        <v>0.64025900000000002</v>
      </c>
      <c r="P157" s="22">
        <v>99.962000000000003</v>
      </c>
      <c r="Q157" s="22">
        <v>-1.55579E-2</v>
      </c>
      <c r="R157" s="22">
        <v>147</v>
      </c>
      <c r="S157" s="22">
        <v>0.63949599999999995</v>
      </c>
      <c r="T157">
        <f t="shared" si="26"/>
        <v>15.5579</v>
      </c>
      <c r="U157">
        <f t="shared" si="27"/>
        <v>9.9610854961000008</v>
      </c>
      <c r="X157" s="9"/>
      <c r="Y157" s="22">
        <v>1.05972</v>
      </c>
      <c r="Z157" s="22">
        <v>129.41900000000001</v>
      </c>
      <c r="AA157" s="22">
        <v>-1.5130599999999999E-2</v>
      </c>
      <c r="AB157" s="22">
        <v>147</v>
      </c>
      <c r="AC157" s="22">
        <v>1.0592699999999999</v>
      </c>
      <c r="AD157">
        <f t="shared" si="28"/>
        <v>15.130599999999999</v>
      </c>
      <c r="AE157">
        <f t="shared" si="29"/>
        <v>16.034199431999998</v>
      </c>
      <c r="AF157" s="9"/>
      <c r="AG157" s="22">
        <v>0.64025900000000002</v>
      </c>
      <c r="AH157" s="22">
        <v>178.892</v>
      </c>
      <c r="AI157" s="22">
        <v>-1.54541E-2</v>
      </c>
      <c r="AJ157" s="22">
        <v>147</v>
      </c>
      <c r="AK157" s="22">
        <v>0.63961800000000002</v>
      </c>
      <c r="AL157">
        <f t="shared" si="30"/>
        <v>15.4541</v>
      </c>
      <c r="AM157">
        <f t="shared" si="31"/>
        <v>9.8946266119000015</v>
      </c>
      <c r="AP157" s="9"/>
      <c r="AQ157" s="22">
        <v>1.05972</v>
      </c>
      <c r="AR157" s="22">
        <v>228.339</v>
      </c>
      <c r="AS157" s="22">
        <v>-1.4938399999999999E-2</v>
      </c>
      <c r="AT157" s="22">
        <v>147</v>
      </c>
      <c r="AU157" s="22">
        <v>1.0586500000000001</v>
      </c>
      <c r="AV157">
        <f t="shared" si="32"/>
        <v>14.9384</v>
      </c>
      <c r="AW157">
        <f t="shared" si="33"/>
        <v>15.830521248</v>
      </c>
      <c r="AX157" s="9"/>
      <c r="AY157" s="22">
        <v>0.64025900000000002</v>
      </c>
      <c r="AZ157" s="22">
        <v>262.67899999999997</v>
      </c>
      <c r="BA157" s="22">
        <v>-1.53229E-2</v>
      </c>
      <c r="BB157" s="22">
        <v>147</v>
      </c>
      <c r="BC157" s="22">
        <v>0.63952600000000004</v>
      </c>
      <c r="BD157">
        <f t="shared" si="34"/>
        <v>15.322900000000001</v>
      </c>
      <c r="BE157">
        <f t="shared" si="35"/>
        <v>9.8106246311000014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50.5456</v>
      </c>
      <c r="I158" s="22">
        <v>-1.53229E-2</v>
      </c>
      <c r="J158" s="22">
        <v>148</v>
      </c>
      <c r="K158" s="22">
        <v>1.0531600000000001</v>
      </c>
      <c r="L158">
        <f t="shared" si="24"/>
        <v>15.322900000000001</v>
      </c>
      <c r="M158">
        <f t="shared" si="25"/>
        <v>16.160909400999998</v>
      </c>
      <c r="N158" s="9"/>
      <c r="O158" s="22">
        <v>0.64529400000000003</v>
      </c>
      <c r="P158" s="22">
        <v>99.972099999999998</v>
      </c>
      <c r="Q158" s="22">
        <v>-1.5554800000000001E-2</v>
      </c>
      <c r="R158" s="22">
        <v>148</v>
      </c>
      <c r="S158" s="22">
        <v>0.64459200000000005</v>
      </c>
      <c r="T158">
        <f t="shared" si="26"/>
        <v>15.5548</v>
      </c>
      <c r="U158">
        <f t="shared" si="27"/>
        <v>10.0374191112</v>
      </c>
      <c r="X158" s="9"/>
      <c r="Y158" s="22">
        <v>1.0546899999999999</v>
      </c>
      <c r="Z158" s="22">
        <v>129.429</v>
      </c>
      <c r="AA158" s="22">
        <v>-1.51276E-2</v>
      </c>
      <c r="AB158" s="22">
        <v>148</v>
      </c>
      <c r="AC158" s="22">
        <v>1.0537700000000001</v>
      </c>
      <c r="AD158">
        <f t="shared" si="28"/>
        <v>15.127599999999999</v>
      </c>
      <c r="AE158">
        <f t="shared" si="29"/>
        <v>15.954928443999998</v>
      </c>
      <c r="AF158" s="9"/>
      <c r="AG158" s="22">
        <v>0.64529400000000003</v>
      </c>
      <c r="AH158" s="22">
        <v>178.90299999999999</v>
      </c>
      <c r="AI158" s="22">
        <v>-1.5457200000000001E-2</v>
      </c>
      <c r="AJ158" s="22">
        <v>148</v>
      </c>
      <c r="AK158" s="22">
        <v>0.64462299999999995</v>
      </c>
      <c r="AL158">
        <f t="shared" si="30"/>
        <v>15.4572</v>
      </c>
      <c r="AM158">
        <f t="shared" si="31"/>
        <v>9.9744384168</v>
      </c>
      <c r="AP158" s="9"/>
      <c r="AQ158" s="22">
        <v>1.0546899999999999</v>
      </c>
      <c r="AR158" s="22">
        <v>228.34899999999999</v>
      </c>
      <c r="AS158" s="22">
        <v>-1.4947500000000001E-2</v>
      </c>
      <c r="AT158" s="22">
        <v>148</v>
      </c>
      <c r="AU158" s="22">
        <v>1.0531600000000001</v>
      </c>
      <c r="AV158">
        <f t="shared" si="32"/>
        <v>14.947500000000002</v>
      </c>
      <c r="AW158">
        <f t="shared" si="33"/>
        <v>15.764978774999999</v>
      </c>
      <c r="AX158" s="9"/>
      <c r="AY158" s="22">
        <v>0.64529400000000003</v>
      </c>
      <c r="AZ158" s="22">
        <v>262.68900000000002</v>
      </c>
      <c r="BA158" s="22">
        <v>-1.53107E-2</v>
      </c>
      <c r="BB158" s="22">
        <v>148</v>
      </c>
      <c r="BC158" s="22">
        <v>0.64462299999999995</v>
      </c>
      <c r="BD158">
        <f t="shared" si="34"/>
        <v>15.310700000000001</v>
      </c>
      <c r="BE158">
        <f t="shared" si="35"/>
        <v>9.8799028458000002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50.555700000000002</v>
      </c>
      <c r="I159" s="22">
        <v>-1.5332E-2</v>
      </c>
      <c r="J159" s="22">
        <v>149</v>
      </c>
      <c r="K159" s="22">
        <v>1.0485800000000001</v>
      </c>
      <c r="L159">
        <f t="shared" si="24"/>
        <v>15.332000000000001</v>
      </c>
      <c r="M159">
        <f t="shared" si="25"/>
        <v>16.0932338</v>
      </c>
      <c r="N159" s="9"/>
      <c r="O159" s="22">
        <v>0.65032999999999996</v>
      </c>
      <c r="P159" s="22">
        <v>99.982100000000003</v>
      </c>
      <c r="Q159" s="22">
        <v>-1.5554800000000001E-2</v>
      </c>
      <c r="R159" s="22">
        <v>149</v>
      </c>
      <c r="S159" s="22">
        <v>0.64965799999999996</v>
      </c>
      <c r="T159">
        <f t="shared" si="26"/>
        <v>15.5548</v>
      </c>
      <c r="U159">
        <f t="shared" si="27"/>
        <v>10.115753084</v>
      </c>
      <c r="X159" s="9"/>
      <c r="Y159" s="22">
        <v>1.04965</v>
      </c>
      <c r="Z159" s="22">
        <v>129.43899999999999</v>
      </c>
      <c r="AA159" s="22">
        <v>-1.5118400000000001E-2</v>
      </c>
      <c r="AB159" s="22">
        <v>149</v>
      </c>
      <c r="AC159" s="22">
        <v>1.0485800000000001</v>
      </c>
      <c r="AD159">
        <f t="shared" si="28"/>
        <v>15.118400000000001</v>
      </c>
      <c r="AE159">
        <f t="shared" si="29"/>
        <v>15.86902856</v>
      </c>
      <c r="AF159" s="9"/>
      <c r="AG159" s="22">
        <v>0.65032999999999996</v>
      </c>
      <c r="AH159" s="22">
        <v>178.91300000000001</v>
      </c>
      <c r="AI159" s="22">
        <v>-1.54541E-2</v>
      </c>
      <c r="AJ159" s="22">
        <v>149</v>
      </c>
      <c r="AK159" s="22">
        <v>0.64956700000000001</v>
      </c>
      <c r="AL159">
        <f t="shared" si="30"/>
        <v>15.4541</v>
      </c>
      <c r="AM159">
        <f t="shared" si="31"/>
        <v>10.050264853</v>
      </c>
      <c r="AP159" s="9"/>
      <c r="AQ159" s="22">
        <v>1.04965</v>
      </c>
      <c r="AR159" s="22">
        <v>228.35900000000001</v>
      </c>
      <c r="AS159" s="22">
        <v>-1.49658E-2</v>
      </c>
      <c r="AT159" s="22">
        <v>149</v>
      </c>
      <c r="AU159" s="22">
        <v>1.0485800000000001</v>
      </c>
      <c r="AV159">
        <f t="shared" si="32"/>
        <v>14.9658</v>
      </c>
      <c r="AW159">
        <f t="shared" si="33"/>
        <v>15.70885197</v>
      </c>
      <c r="AX159" s="9"/>
      <c r="AY159" s="22">
        <v>0.65032999999999996</v>
      </c>
      <c r="AZ159" s="22">
        <v>262.69900000000001</v>
      </c>
      <c r="BA159" s="22">
        <v>-1.5307599999999999E-2</v>
      </c>
      <c r="BB159" s="22">
        <v>149</v>
      </c>
      <c r="BC159" s="22">
        <v>0.64962799999999998</v>
      </c>
      <c r="BD159">
        <f t="shared" si="34"/>
        <v>15.307599999999999</v>
      </c>
      <c r="BE159">
        <f t="shared" si="35"/>
        <v>9.9549915079999991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50.565800000000003</v>
      </c>
      <c r="I160" s="22">
        <v>-1.5347299999999999E-2</v>
      </c>
      <c r="J160" s="22">
        <v>150</v>
      </c>
      <c r="K160" s="22">
        <v>1.0440100000000001</v>
      </c>
      <c r="L160">
        <f t="shared" si="24"/>
        <v>15.347299999999999</v>
      </c>
      <c r="M160">
        <f t="shared" si="25"/>
        <v>16.032096526</v>
      </c>
      <c r="N160" s="9"/>
      <c r="O160" s="22">
        <v>0.65536499999999998</v>
      </c>
      <c r="P160" s="22">
        <v>99.992199999999997</v>
      </c>
      <c r="Q160" s="22">
        <v>-1.5539600000000001E-2</v>
      </c>
      <c r="R160" s="22">
        <v>150</v>
      </c>
      <c r="S160" s="22">
        <v>0.65472399999999997</v>
      </c>
      <c r="T160">
        <f t="shared" si="26"/>
        <v>15.5396</v>
      </c>
      <c r="U160">
        <f t="shared" si="27"/>
        <v>10.184109954</v>
      </c>
      <c r="X160" s="9"/>
      <c r="Y160" s="22">
        <v>1.0446200000000001</v>
      </c>
      <c r="Z160" s="22">
        <v>129.44900000000001</v>
      </c>
      <c r="AA160" s="22">
        <v>-1.51215E-2</v>
      </c>
      <c r="AB160" s="22">
        <v>150</v>
      </c>
      <c r="AC160" s="22">
        <v>1.0434000000000001</v>
      </c>
      <c r="AD160">
        <f t="shared" si="28"/>
        <v>15.121499999999999</v>
      </c>
      <c r="AE160">
        <f t="shared" si="29"/>
        <v>15.796221330000002</v>
      </c>
      <c r="AF160" s="9"/>
      <c r="AG160" s="22">
        <v>0.65536499999999998</v>
      </c>
      <c r="AH160" s="22">
        <v>178.923</v>
      </c>
      <c r="AI160" s="22">
        <v>-1.54541E-2</v>
      </c>
      <c r="AJ160" s="22">
        <v>150</v>
      </c>
      <c r="AK160" s="22">
        <v>0.65475499999999998</v>
      </c>
      <c r="AL160">
        <f t="shared" si="30"/>
        <v>15.4541</v>
      </c>
      <c r="AM160">
        <f t="shared" si="31"/>
        <v>10.128076246499999</v>
      </c>
      <c r="AP160" s="9"/>
      <c r="AQ160" s="22">
        <v>1.0446200000000001</v>
      </c>
      <c r="AR160" s="22">
        <v>228.369</v>
      </c>
      <c r="AS160" s="22">
        <v>-1.4978E-2</v>
      </c>
      <c r="AT160" s="22">
        <v>150</v>
      </c>
      <c r="AU160" s="22">
        <v>1.0434000000000001</v>
      </c>
      <c r="AV160">
        <f t="shared" si="32"/>
        <v>14.978</v>
      </c>
      <c r="AW160">
        <f t="shared" si="33"/>
        <v>15.64631836</v>
      </c>
      <c r="AX160" s="9"/>
      <c r="AY160" s="22">
        <v>0.65536499999999998</v>
      </c>
      <c r="AZ160" s="22">
        <v>262.709</v>
      </c>
      <c r="BA160" s="22">
        <v>-1.5307599999999999E-2</v>
      </c>
      <c r="BB160" s="22">
        <v>150</v>
      </c>
      <c r="BC160" s="22">
        <v>0.65472399999999997</v>
      </c>
      <c r="BD160">
        <f t="shared" si="34"/>
        <v>15.307599999999999</v>
      </c>
      <c r="BE160">
        <f t="shared" si="35"/>
        <v>10.032065273999999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50.575899999999997</v>
      </c>
      <c r="I161" s="22">
        <v>-1.5356399999999999E-2</v>
      </c>
      <c r="J161" s="22">
        <v>151</v>
      </c>
      <c r="K161" s="22">
        <v>1.0379</v>
      </c>
      <c r="L161">
        <f t="shared" si="24"/>
        <v>15.356399999999999</v>
      </c>
      <c r="M161">
        <f t="shared" si="25"/>
        <v>15.964206311999998</v>
      </c>
      <c r="N161" s="9"/>
      <c r="O161" s="22">
        <v>0.66039999999999999</v>
      </c>
      <c r="P161" s="22">
        <v>100.002</v>
      </c>
      <c r="Q161" s="22">
        <v>-1.55304E-2</v>
      </c>
      <c r="R161" s="22">
        <v>151</v>
      </c>
      <c r="S161" s="22">
        <v>0.65978999999999999</v>
      </c>
      <c r="T161">
        <f t="shared" si="26"/>
        <v>15.5304</v>
      </c>
      <c r="U161">
        <f t="shared" si="27"/>
        <v>10.256276160000001</v>
      </c>
      <c r="X161" s="9"/>
      <c r="Y161" s="22">
        <v>1.0395799999999999</v>
      </c>
      <c r="Z161" s="22">
        <v>129.459</v>
      </c>
      <c r="AA161" s="22">
        <v>-1.5130599999999999E-2</v>
      </c>
      <c r="AB161" s="22">
        <v>151</v>
      </c>
      <c r="AC161" s="22">
        <v>1.03851</v>
      </c>
      <c r="AD161">
        <f t="shared" si="28"/>
        <v>15.130599999999999</v>
      </c>
      <c r="AE161">
        <f t="shared" si="29"/>
        <v>15.729469147999998</v>
      </c>
      <c r="AF161" s="9"/>
      <c r="AG161" s="22">
        <v>0.66039999999999999</v>
      </c>
      <c r="AH161" s="22">
        <v>178.93299999999999</v>
      </c>
      <c r="AI161" s="22">
        <v>-1.5444899999999999E-2</v>
      </c>
      <c r="AJ161" s="22">
        <v>151</v>
      </c>
      <c r="AK161" s="22">
        <v>0.65963700000000003</v>
      </c>
      <c r="AL161">
        <f t="shared" si="30"/>
        <v>15.444899999999999</v>
      </c>
      <c r="AM161">
        <f t="shared" si="31"/>
        <v>10.199811959999998</v>
      </c>
      <c r="AP161" s="9"/>
      <c r="AQ161" s="22">
        <v>1.0395799999999999</v>
      </c>
      <c r="AR161" s="22">
        <v>228.37899999999999</v>
      </c>
      <c r="AS161" s="22">
        <v>-1.49902E-2</v>
      </c>
      <c r="AT161" s="22">
        <v>151</v>
      </c>
      <c r="AU161" s="22">
        <v>1.0382100000000001</v>
      </c>
      <c r="AV161">
        <f t="shared" si="32"/>
        <v>14.9902</v>
      </c>
      <c r="AW161">
        <f t="shared" si="33"/>
        <v>15.583512116</v>
      </c>
      <c r="AX161" s="9"/>
      <c r="AY161" s="22">
        <v>0.66039999999999999</v>
      </c>
      <c r="AZ161" s="22">
        <v>262.71899999999999</v>
      </c>
      <c r="BA161" s="22">
        <v>-1.5307599999999999E-2</v>
      </c>
      <c r="BB161" s="22">
        <v>151</v>
      </c>
      <c r="BC161" s="22">
        <v>0.65972900000000001</v>
      </c>
      <c r="BD161">
        <f t="shared" si="34"/>
        <v>15.307599999999999</v>
      </c>
      <c r="BE161">
        <f t="shared" si="35"/>
        <v>10.109139039999999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50.585900000000002</v>
      </c>
      <c r="I162" s="22">
        <v>-1.5380899999999999E-2</v>
      </c>
      <c r="J162" s="22">
        <v>152</v>
      </c>
      <c r="K162" s="22">
        <v>1.03363</v>
      </c>
      <c r="L162">
        <f t="shared" si="24"/>
        <v>15.380899999999999</v>
      </c>
      <c r="M162">
        <f t="shared" si="25"/>
        <v>15.912310095</v>
      </c>
      <c r="N162" s="9"/>
      <c r="O162" s="22">
        <v>0.66543600000000003</v>
      </c>
      <c r="P162" s="22">
        <v>100.012</v>
      </c>
      <c r="Q162" s="22">
        <v>-1.55304E-2</v>
      </c>
      <c r="R162" s="22">
        <v>152</v>
      </c>
      <c r="S162" s="22">
        <v>0.66473400000000005</v>
      </c>
      <c r="T162">
        <f t="shared" si="26"/>
        <v>15.5304</v>
      </c>
      <c r="U162">
        <f t="shared" si="27"/>
        <v>10.334487254400001</v>
      </c>
      <c r="X162" s="9"/>
      <c r="Y162" s="22">
        <v>1.0345500000000001</v>
      </c>
      <c r="Z162" s="22">
        <v>129.46899999999999</v>
      </c>
      <c r="AA162" s="22">
        <v>-1.5152000000000001E-2</v>
      </c>
      <c r="AB162" s="22">
        <v>152</v>
      </c>
      <c r="AC162" s="22">
        <v>1.03271</v>
      </c>
      <c r="AD162">
        <f t="shared" si="28"/>
        <v>15.152000000000001</v>
      </c>
      <c r="AE162">
        <f t="shared" si="29"/>
        <v>15.675501600000002</v>
      </c>
      <c r="AF162" s="9"/>
      <c r="AG162" s="22">
        <v>0.66543600000000003</v>
      </c>
      <c r="AH162" s="22">
        <v>178.94300000000001</v>
      </c>
      <c r="AI162" s="22">
        <v>-1.54419E-2</v>
      </c>
      <c r="AJ162" s="22">
        <v>152</v>
      </c>
      <c r="AK162" s="22">
        <v>0.66473400000000005</v>
      </c>
      <c r="AL162">
        <f t="shared" si="30"/>
        <v>15.4419</v>
      </c>
      <c r="AM162">
        <f t="shared" si="31"/>
        <v>10.2755961684</v>
      </c>
      <c r="AP162" s="9"/>
      <c r="AQ162" s="22">
        <v>1.0345500000000001</v>
      </c>
      <c r="AR162" s="22">
        <v>228.38900000000001</v>
      </c>
      <c r="AS162" s="22">
        <v>-1.5002400000000001E-2</v>
      </c>
      <c r="AT162" s="22">
        <v>152</v>
      </c>
      <c r="AU162" s="22">
        <v>1.03363</v>
      </c>
      <c r="AV162">
        <f t="shared" si="32"/>
        <v>15.002400000000002</v>
      </c>
      <c r="AW162">
        <f t="shared" si="33"/>
        <v>15.520732920000002</v>
      </c>
      <c r="AX162" s="9"/>
      <c r="AY162" s="22">
        <v>0.66543600000000003</v>
      </c>
      <c r="AZ162" s="22">
        <v>262.72899999999998</v>
      </c>
      <c r="BA162" s="22">
        <v>-1.52985E-2</v>
      </c>
      <c r="BB162" s="22">
        <v>152</v>
      </c>
      <c r="BC162" s="22">
        <v>0.66473400000000005</v>
      </c>
      <c r="BD162">
        <f t="shared" si="34"/>
        <v>15.298499999999999</v>
      </c>
      <c r="BE162">
        <f t="shared" si="35"/>
        <v>10.180172645999999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50.595999999999997</v>
      </c>
      <c r="I163" s="22">
        <v>-1.53931E-2</v>
      </c>
      <c r="J163" s="22">
        <v>153</v>
      </c>
      <c r="K163" s="22">
        <v>1.02905</v>
      </c>
      <c r="L163">
        <f t="shared" si="24"/>
        <v>15.3931</v>
      </c>
      <c r="M163">
        <f t="shared" si="25"/>
        <v>15.847350381</v>
      </c>
      <c r="N163" s="9"/>
      <c r="O163" s="22">
        <v>0.67047100000000004</v>
      </c>
      <c r="P163" s="22">
        <v>100.02200000000001</v>
      </c>
      <c r="Q163" s="22">
        <v>-1.55304E-2</v>
      </c>
      <c r="R163" s="22">
        <v>153</v>
      </c>
      <c r="S163" s="22">
        <v>0.66973899999999997</v>
      </c>
      <c r="T163">
        <f t="shared" si="26"/>
        <v>15.5304</v>
      </c>
      <c r="U163">
        <f t="shared" si="27"/>
        <v>10.4126828184</v>
      </c>
      <c r="X163" s="9"/>
      <c r="Y163" s="22">
        <v>1.0295099999999999</v>
      </c>
      <c r="Z163" s="22">
        <v>129.47900000000001</v>
      </c>
      <c r="AA163" s="22">
        <v>-1.5170299999999999E-2</v>
      </c>
      <c r="AB163" s="22">
        <v>153</v>
      </c>
      <c r="AC163" s="22">
        <v>1.0287500000000001</v>
      </c>
      <c r="AD163">
        <f t="shared" si="28"/>
        <v>15.170299999999999</v>
      </c>
      <c r="AE163">
        <f t="shared" si="29"/>
        <v>15.617975552999997</v>
      </c>
      <c r="AF163" s="9"/>
      <c r="AG163" s="22">
        <v>0.67047100000000004</v>
      </c>
      <c r="AH163" s="22">
        <v>178.953</v>
      </c>
      <c r="AI163" s="22">
        <v>-1.54358E-2</v>
      </c>
      <c r="AJ163" s="22">
        <v>153</v>
      </c>
      <c r="AK163" s="22">
        <v>0.66983000000000004</v>
      </c>
      <c r="AL163">
        <f t="shared" si="30"/>
        <v>15.4358</v>
      </c>
      <c r="AM163">
        <f t="shared" si="31"/>
        <v>10.349256261800001</v>
      </c>
      <c r="AP163" s="9"/>
      <c r="AQ163" s="22">
        <v>1.0295099999999999</v>
      </c>
      <c r="AR163" s="22">
        <v>228.399</v>
      </c>
      <c r="AS163" s="22">
        <v>-1.5008499999999999E-2</v>
      </c>
      <c r="AT163" s="22">
        <v>153</v>
      </c>
      <c r="AU163" s="22">
        <v>1.0287500000000001</v>
      </c>
      <c r="AV163">
        <f t="shared" si="32"/>
        <v>15.0085</v>
      </c>
      <c r="AW163">
        <f t="shared" si="33"/>
        <v>15.451400834999999</v>
      </c>
      <c r="AX163" s="9"/>
      <c r="AY163" s="22">
        <v>0.67047100000000004</v>
      </c>
      <c r="AZ163" s="22">
        <v>262.73899999999998</v>
      </c>
      <c r="BA163" s="22">
        <v>-1.52985E-2</v>
      </c>
      <c r="BB163" s="22">
        <v>153</v>
      </c>
      <c r="BC163" s="22">
        <v>0.66979999999999995</v>
      </c>
      <c r="BD163">
        <f t="shared" si="34"/>
        <v>15.298499999999999</v>
      </c>
      <c r="BE163">
        <f t="shared" si="35"/>
        <v>10.2572005935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50.606099999999998</v>
      </c>
      <c r="I164" s="22">
        <v>-1.54022E-2</v>
      </c>
      <c r="J164" s="22">
        <v>154</v>
      </c>
      <c r="K164" s="22">
        <v>1.02356</v>
      </c>
      <c r="L164">
        <f t="shared" si="24"/>
        <v>15.402199999999999</v>
      </c>
      <c r="M164">
        <f t="shared" si="25"/>
        <v>15.779245855999999</v>
      </c>
      <c r="N164" s="9"/>
      <c r="O164" s="22">
        <v>0.67550699999999997</v>
      </c>
      <c r="P164" s="22">
        <v>100.032</v>
      </c>
      <c r="Q164" s="22">
        <v>-1.5533399999999999E-2</v>
      </c>
      <c r="R164" s="22">
        <v>154</v>
      </c>
      <c r="S164" s="22">
        <v>0.67477399999999998</v>
      </c>
      <c r="T164">
        <f t="shared" si="26"/>
        <v>15.533399999999999</v>
      </c>
      <c r="U164">
        <f t="shared" si="27"/>
        <v>10.492920433799998</v>
      </c>
      <c r="X164" s="9"/>
      <c r="Y164" s="22">
        <v>1.0244800000000001</v>
      </c>
      <c r="Z164" s="22">
        <v>129.49</v>
      </c>
      <c r="AA164" s="22">
        <v>-1.51886E-2</v>
      </c>
      <c r="AB164" s="22">
        <v>154</v>
      </c>
      <c r="AC164" s="22">
        <v>1.02325</v>
      </c>
      <c r="AD164">
        <f t="shared" si="28"/>
        <v>15.188599999999999</v>
      </c>
      <c r="AE164">
        <f t="shared" si="29"/>
        <v>15.560416928</v>
      </c>
      <c r="AF164" s="9"/>
      <c r="AG164" s="22">
        <v>0.67550699999999997</v>
      </c>
      <c r="AH164" s="22">
        <v>178.96299999999999</v>
      </c>
      <c r="AI164" s="22">
        <v>-1.5429699999999999E-2</v>
      </c>
      <c r="AJ164" s="22">
        <v>154</v>
      </c>
      <c r="AK164" s="22">
        <v>0.67474400000000001</v>
      </c>
      <c r="AL164">
        <f t="shared" si="30"/>
        <v>15.429699999999999</v>
      </c>
      <c r="AM164">
        <f t="shared" si="31"/>
        <v>10.422870357899999</v>
      </c>
      <c r="AP164" s="9"/>
      <c r="AQ164" s="22">
        <v>1.0244800000000001</v>
      </c>
      <c r="AR164" s="22">
        <v>228.40899999999999</v>
      </c>
      <c r="AS164" s="22">
        <v>-1.5014599999999999E-2</v>
      </c>
      <c r="AT164" s="22">
        <v>154</v>
      </c>
      <c r="AU164" s="22">
        <v>1.02356</v>
      </c>
      <c r="AV164">
        <f t="shared" si="32"/>
        <v>15.0146</v>
      </c>
      <c r="AW164">
        <f t="shared" si="33"/>
        <v>15.382157408000001</v>
      </c>
      <c r="AX164" s="9"/>
      <c r="AY164" s="22">
        <v>0.67550699999999997</v>
      </c>
      <c r="AZ164" s="22">
        <v>262.75</v>
      </c>
      <c r="BA164" s="22">
        <v>-1.52893E-2</v>
      </c>
      <c r="BB164" s="22">
        <v>154</v>
      </c>
      <c r="BC164" s="22">
        <v>0.67480499999999999</v>
      </c>
      <c r="BD164">
        <f t="shared" si="34"/>
        <v>15.289300000000001</v>
      </c>
      <c r="BE164">
        <f t="shared" si="35"/>
        <v>10.328029175099999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50.616100000000003</v>
      </c>
      <c r="I165" s="22">
        <v>-1.54083E-2</v>
      </c>
      <c r="J165" s="22">
        <v>155</v>
      </c>
      <c r="K165" s="22">
        <v>1.01837</v>
      </c>
      <c r="L165">
        <f t="shared" si="24"/>
        <v>15.408300000000001</v>
      </c>
      <c r="M165">
        <f t="shared" si="25"/>
        <v>15.707837351999999</v>
      </c>
      <c r="N165" s="9"/>
      <c r="O165" s="22">
        <v>0.68054199999999998</v>
      </c>
      <c r="P165" s="22">
        <v>100.04300000000001</v>
      </c>
      <c r="Q165" s="22">
        <v>-1.5527300000000001E-2</v>
      </c>
      <c r="R165" s="22">
        <v>155</v>
      </c>
      <c r="S165" s="22">
        <v>0.67981000000000003</v>
      </c>
      <c r="T165">
        <f t="shared" si="26"/>
        <v>15.5273</v>
      </c>
      <c r="U165">
        <f t="shared" si="27"/>
        <v>10.5669797966</v>
      </c>
      <c r="X165" s="9"/>
      <c r="Y165" s="22">
        <v>1.0194399999999999</v>
      </c>
      <c r="Z165" s="22">
        <v>129.5</v>
      </c>
      <c r="AA165" s="22">
        <v>-1.521E-2</v>
      </c>
      <c r="AB165" s="22">
        <v>155</v>
      </c>
      <c r="AC165" s="22">
        <v>1.01837</v>
      </c>
      <c r="AD165">
        <f t="shared" si="28"/>
        <v>15.209999999999999</v>
      </c>
      <c r="AE165">
        <f t="shared" si="29"/>
        <v>15.505682399999998</v>
      </c>
      <c r="AF165" s="9"/>
      <c r="AG165" s="22">
        <v>0.68054199999999998</v>
      </c>
      <c r="AH165" s="22">
        <v>178.97300000000001</v>
      </c>
      <c r="AI165" s="22">
        <v>-1.54266E-2</v>
      </c>
      <c r="AJ165" s="22">
        <v>155</v>
      </c>
      <c r="AK165" s="22">
        <v>0.67984</v>
      </c>
      <c r="AL165">
        <f t="shared" si="30"/>
        <v>15.426600000000001</v>
      </c>
      <c r="AM165">
        <f t="shared" si="31"/>
        <v>10.498449217199999</v>
      </c>
      <c r="AP165" s="9"/>
      <c r="AQ165" s="22">
        <v>1.0194399999999999</v>
      </c>
      <c r="AR165" s="22">
        <v>228.41900000000001</v>
      </c>
      <c r="AS165" s="22">
        <v>-1.5014599999999999E-2</v>
      </c>
      <c r="AT165" s="22">
        <v>155</v>
      </c>
      <c r="AU165" s="22">
        <v>1.01807</v>
      </c>
      <c r="AV165">
        <f t="shared" si="32"/>
        <v>15.0146</v>
      </c>
      <c r="AW165">
        <f t="shared" si="33"/>
        <v>15.306483823999999</v>
      </c>
      <c r="AX165" s="9"/>
      <c r="AY165" s="22">
        <v>0.68054199999999998</v>
      </c>
      <c r="AZ165" s="22">
        <v>262.76</v>
      </c>
      <c r="BA165" s="22">
        <v>-1.5271E-2</v>
      </c>
      <c r="BB165" s="22">
        <v>155</v>
      </c>
      <c r="BC165" s="22">
        <v>0.679871</v>
      </c>
      <c r="BD165">
        <f t="shared" si="34"/>
        <v>15.270999999999999</v>
      </c>
      <c r="BE165">
        <f t="shared" si="35"/>
        <v>10.392556881999999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50.626199999999997</v>
      </c>
      <c r="I166" s="22">
        <v>-1.54144E-2</v>
      </c>
      <c r="J166" s="22">
        <v>156</v>
      </c>
      <c r="K166" s="22">
        <v>1.01349</v>
      </c>
      <c r="L166">
        <f t="shared" si="24"/>
        <v>15.414400000000001</v>
      </c>
      <c r="M166">
        <f t="shared" si="25"/>
        <v>15.636367359999999</v>
      </c>
      <c r="N166" s="9"/>
      <c r="O166" s="22">
        <v>0.68557699999999999</v>
      </c>
      <c r="P166" s="22">
        <v>100.053</v>
      </c>
      <c r="Q166" s="22">
        <v>-1.5521200000000001E-2</v>
      </c>
      <c r="R166" s="22">
        <v>156</v>
      </c>
      <c r="S166" s="22">
        <v>0.68484500000000004</v>
      </c>
      <c r="T166">
        <f t="shared" si="26"/>
        <v>15.5212</v>
      </c>
      <c r="U166">
        <f t="shared" si="27"/>
        <v>10.6409777324</v>
      </c>
      <c r="X166" s="9"/>
      <c r="Y166" s="22">
        <v>1.0144</v>
      </c>
      <c r="Z166" s="22">
        <v>129.51</v>
      </c>
      <c r="AA166" s="22">
        <v>-1.52161E-2</v>
      </c>
      <c r="AB166" s="22">
        <v>156</v>
      </c>
      <c r="AC166" s="22">
        <v>1.01318</v>
      </c>
      <c r="AD166">
        <f t="shared" si="28"/>
        <v>15.216099999999999</v>
      </c>
      <c r="AE166">
        <f t="shared" si="29"/>
        <v>15.435211839999999</v>
      </c>
      <c r="AF166" s="9"/>
      <c r="AG166" s="22">
        <v>0.68557699999999999</v>
      </c>
      <c r="AH166" s="22">
        <v>178.983</v>
      </c>
      <c r="AI166" s="22">
        <v>-1.5417500000000001E-2</v>
      </c>
      <c r="AJ166" s="22">
        <v>156</v>
      </c>
      <c r="AK166" s="22">
        <v>0.68484500000000004</v>
      </c>
      <c r="AL166">
        <f t="shared" si="30"/>
        <v>15.4175</v>
      </c>
      <c r="AM166">
        <f t="shared" si="31"/>
        <v>10.5698833975</v>
      </c>
      <c r="AP166" s="9"/>
      <c r="AQ166" s="22">
        <v>1.0144</v>
      </c>
      <c r="AR166" s="22">
        <v>228.43</v>
      </c>
      <c r="AS166" s="22">
        <v>-1.5020800000000001E-2</v>
      </c>
      <c r="AT166" s="22">
        <v>156</v>
      </c>
      <c r="AU166" s="22">
        <v>1.01379</v>
      </c>
      <c r="AV166">
        <f t="shared" si="32"/>
        <v>15.020800000000001</v>
      </c>
      <c r="AW166">
        <f t="shared" si="33"/>
        <v>15.237099520000001</v>
      </c>
      <c r="AX166" s="9"/>
      <c r="AY166" s="22">
        <v>0.68557699999999999</v>
      </c>
      <c r="AZ166" s="22">
        <v>262.77</v>
      </c>
      <c r="BA166" s="22">
        <v>-1.52649E-2</v>
      </c>
      <c r="BB166" s="22">
        <v>156</v>
      </c>
      <c r="BC166" s="22">
        <v>0.68484500000000004</v>
      </c>
      <c r="BD166">
        <f t="shared" si="34"/>
        <v>15.264899999999999</v>
      </c>
      <c r="BE166">
        <f t="shared" si="35"/>
        <v>10.4652643473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50.636299999999999</v>
      </c>
      <c r="I167" s="22">
        <v>-1.54144E-2</v>
      </c>
      <c r="J167" s="22">
        <v>157</v>
      </c>
      <c r="K167" s="22">
        <v>1.00891</v>
      </c>
      <c r="L167">
        <f t="shared" si="24"/>
        <v>15.414400000000001</v>
      </c>
      <c r="M167">
        <f t="shared" si="25"/>
        <v>15.558832928000003</v>
      </c>
      <c r="N167" s="9"/>
      <c r="O167" s="22">
        <v>0.69061300000000003</v>
      </c>
      <c r="P167" s="22">
        <v>100.063</v>
      </c>
      <c r="Q167" s="22">
        <v>-1.55151E-2</v>
      </c>
      <c r="R167" s="22">
        <v>157</v>
      </c>
      <c r="S167" s="22">
        <v>0.68991100000000005</v>
      </c>
      <c r="T167">
        <f t="shared" si="26"/>
        <v>15.5151</v>
      </c>
      <c r="U167">
        <f t="shared" si="27"/>
        <v>10.7149297563</v>
      </c>
      <c r="X167" s="9"/>
      <c r="Y167" s="22">
        <v>1.0093700000000001</v>
      </c>
      <c r="Z167" s="22">
        <v>129.52000000000001</v>
      </c>
      <c r="AA167" s="22">
        <v>-1.5225199999999999E-2</v>
      </c>
      <c r="AB167" s="22">
        <v>157</v>
      </c>
      <c r="AC167" s="22">
        <v>1.00861</v>
      </c>
      <c r="AD167">
        <f t="shared" si="28"/>
        <v>15.225199999999999</v>
      </c>
      <c r="AE167">
        <f t="shared" si="29"/>
        <v>15.367860124</v>
      </c>
      <c r="AF167" s="9"/>
      <c r="AG167" s="22">
        <v>0.69061300000000003</v>
      </c>
      <c r="AH167" s="22">
        <v>178.99299999999999</v>
      </c>
      <c r="AI167" s="22">
        <v>-1.54144E-2</v>
      </c>
      <c r="AJ167" s="22">
        <v>157</v>
      </c>
      <c r="AK167" s="22">
        <v>0.68988000000000005</v>
      </c>
      <c r="AL167">
        <f t="shared" si="30"/>
        <v>15.414400000000001</v>
      </c>
      <c r="AM167">
        <f t="shared" si="31"/>
        <v>10.645385027200001</v>
      </c>
      <c r="AP167" s="9"/>
      <c r="AQ167" s="22">
        <v>1.0093700000000001</v>
      </c>
      <c r="AR167" s="22">
        <v>228.44</v>
      </c>
      <c r="AS167" s="22">
        <v>-1.5029900000000001E-2</v>
      </c>
      <c r="AT167" s="22">
        <v>157</v>
      </c>
      <c r="AU167" s="22">
        <v>1.0083</v>
      </c>
      <c r="AV167">
        <f t="shared" si="32"/>
        <v>15.029900000000001</v>
      </c>
      <c r="AW167">
        <f t="shared" si="33"/>
        <v>15.170730163000004</v>
      </c>
      <c r="AX167" s="9"/>
      <c r="AY167" s="22">
        <v>0.69061300000000003</v>
      </c>
      <c r="AZ167" s="22">
        <v>262.77999999999997</v>
      </c>
      <c r="BA167" s="22">
        <v>-1.5252699999999999E-2</v>
      </c>
      <c r="BB167" s="22">
        <v>157</v>
      </c>
      <c r="BC167" s="22">
        <v>0.68988000000000005</v>
      </c>
      <c r="BD167">
        <f t="shared" si="34"/>
        <v>15.252699999999999</v>
      </c>
      <c r="BE167">
        <f t="shared" si="35"/>
        <v>10.5337129051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50.6464</v>
      </c>
      <c r="I168" s="22">
        <v>-1.54053E-2</v>
      </c>
      <c r="J168" s="22">
        <v>158</v>
      </c>
      <c r="K168" s="22">
        <v>1.0037199999999999</v>
      </c>
      <c r="L168">
        <f t="shared" si="24"/>
        <v>15.4053</v>
      </c>
      <c r="M168">
        <f t="shared" si="25"/>
        <v>15.472004949</v>
      </c>
      <c r="N168" s="9"/>
      <c r="O168" s="22">
        <v>0.69564800000000004</v>
      </c>
      <c r="P168" s="22">
        <v>100.07299999999999</v>
      </c>
      <c r="Q168" s="22">
        <v>-1.5506000000000001E-2</v>
      </c>
      <c r="R168" s="22">
        <v>158</v>
      </c>
      <c r="S168" s="22">
        <v>0.69497699999999996</v>
      </c>
      <c r="T168">
        <f t="shared" si="26"/>
        <v>15.506</v>
      </c>
      <c r="U168">
        <f t="shared" si="27"/>
        <v>10.786717888</v>
      </c>
      <c r="X168" s="9"/>
      <c r="Y168" s="22">
        <v>1.0043299999999999</v>
      </c>
      <c r="Z168" s="22">
        <v>129.53</v>
      </c>
      <c r="AA168" s="22">
        <v>-1.52313E-2</v>
      </c>
      <c r="AB168" s="22">
        <v>158</v>
      </c>
      <c r="AC168" s="22">
        <v>1.00342</v>
      </c>
      <c r="AD168">
        <f t="shared" si="28"/>
        <v>15.231299999999999</v>
      </c>
      <c r="AE168">
        <f t="shared" si="29"/>
        <v>15.297251528999999</v>
      </c>
      <c r="AF168" s="9"/>
      <c r="AG168" s="22">
        <v>0.69564800000000004</v>
      </c>
      <c r="AH168" s="22">
        <v>179.00299999999999</v>
      </c>
      <c r="AI168" s="22">
        <v>-1.53992E-2</v>
      </c>
      <c r="AJ168" s="22">
        <v>158</v>
      </c>
      <c r="AK168" s="22">
        <v>0.69500700000000004</v>
      </c>
      <c r="AL168">
        <f t="shared" si="30"/>
        <v>15.3992</v>
      </c>
      <c r="AM168">
        <f t="shared" si="31"/>
        <v>10.712422681600001</v>
      </c>
      <c r="AP168" s="9"/>
      <c r="AQ168" s="22">
        <v>1.0043299999999999</v>
      </c>
      <c r="AR168" s="22">
        <v>228.45</v>
      </c>
      <c r="AS168" s="22">
        <v>-1.5036000000000001E-2</v>
      </c>
      <c r="AT168" s="22">
        <v>158</v>
      </c>
      <c r="AU168" s="22">
        <v>1.0037199999999999</v>
      </c>
      <c r="AV168">
        <f t="shared" si="32"/>
        <v>15.036000000000001</v>
      </c>
      <c r="AW168">
        <f t="shared" si="33"/>
        <v>15.10110588</v>
      </c>
      <c r="AX168" s="9"/>
      <c r="AY168" s="22">
        <v>0.69564800000000004</v>
      </c>
      <c r="AZ168" s="22">
        <v>262.79000000000002</v>
      </c>
      <c r="BA168" s="22">
        <v>-1.52496E-2</v>
      </c>
      <c r="BB168" s="22">
        <v>158</v>
      </c>
      <c r="BC168" s="22">
        <v>0.69503800000000004</v>
      </c>
      <c r="BD168">
        <f t="shared" si="34"/>
        <v>15.249600000000001</v>
      </c>
      <c r="BE168">
        <f t="shared" si="35"/>
        <v>10.608353740800002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50.656399999999998</v>
      </c>
      <c r="I169" s="22">
        <v>-1.54053E-2</v>
      </c>
      <c r="J169" s="22">
        <v>159</v>
      </c>
      <c r="K169" s="22">
        <v>0.99792499999999995</v>
      </c>
      <c r="L169">
        <f t="shared" si="24"/>
        <v>15.4053</v>
      </c>
      <c r="M169">
        <f t="shared" si="25"/>
        <v>15.3944854794</v>
      </c>
      <c r="N169" s="9"/>
      <c r="O169" s="22">
        <v>0.70068399999999997</v>
      </c>
      <c r="P169" s="22">
        <v>100.083</v>
      </c>
      <c r="Q169" s="22">
        <v>-1.55029E-2</v>
      </c>
      <c r="R169" s="22">
        <v>159</v>
      </c>
      <c r="S169" s="22">
        <v>0.69995099999999999</v>
      </c>
      <c r="T169">
        <f t="shared" si="26"/>
        <v>15.5029</v>
      </c>
      <c r="U169">
        <f t="shared" si="27"/>
        <v>10.8626339836</v>
      </c>
      <c r="X169" s="9"/>
      <c r="Y169" s="22">
        <v>0.99929800000000002</v>
      </c>
      <c r="Z169" s="22">
        <v>129.54</v>
      </c>
      <c r="AA169" s="22">
        <v>-1.52344E-2</v>
      </c>
      <c r="AB169" s="22">
        <v>159</v>
      </c>
      <c r="AC169" s="22">
        <v>0.99792499999999995</v>
      </c>
      <c r="AD169">
        <f t="shared" si="28"/>
        <v>15.234400000000001</v>
      </c>
      <c r="AE169">
        <f t="shared" si="29"/>
        <v>15.223705451200001</v>
      </c>
      <c r="AF169" s="9"/>
      <c r="AG169" s="22">
        <v>0.70068399999999997</v>
      </c>
      <c r="AH169" s="22">
        <v>179.01300000000001</v>
      </c>
      <c r="AI169" s="22">
        <v>-1.5396099999999999E-2</v>
      </c>
      <c r="AJ169" s="22">
        <v>159</v>
      </c>
      <c r="AK169" s="22">
        <v>0.69995099999999999</v>
      </c>
      <c r="AL169">
        <f t="shared" si="30"/>
        <v>15.396099999999999</v>
      </c>
      <c r="AM169">
        <f t="shared" si="31"/>
        <v>10.787800932399998</v>
      </c>
      <c r="AP169" s="9"/>
      <c r="AQ169" s="22">
        <v>0.99929800000000002</v>
      </c>
      <c r="AR169" s="22">
        <v>228.46</v>
      </c>
      <c r="AS169" s="22">
        <v>-1.50543E-2</v>
      </c>
      <c r="AT169" s="22">
        <v>159</v>
      </c>
      <c r="AU169" s="22">
        <v>0.99822999999999995</v>
      </c>
      <c r="AV169">
        <f t="shared" si="32"/>
        <v>15.0543</v>
      </c>
      <c r="AW169">
        <f t="shared" si="33"/>
        <v>15.043731881399999</v>
      </c>
      <c r="AX169" s="9"/>
      <c r="AY169" s="22">
        <v>0.70068399999999997</v>
      </c>
      <c r="AZ169" s="22">
        <v>262.8</v>
      </c>
      <c r="BA169" s="22">
        <v>-1.5240500000000001E-2</v>
      </c>
      <c r="BB169" s="22">
        <v>159</v>
      </c>
      <c r="BC169" s="22">
        <v>0.70007299999999995</v>
      </c>
      <c r="BD169">
        <f t="shared" si="34"/>
        <v>15.240500000000001</v>
      </c>
      <c r="BE169">
        <f t="shared" si="35"/>
        <v>10.678774502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50.666499999999999</v>
      </c>
      <c r="I170" s="22">
        <v>-1.54144E-2</v>
      </c>
      <c r="J170" s="22">
        <v>160</v>
      </c>
      <c r="K170" s="22">
        <v>0.99334699999999998</v>
      </c>
      <c r="L170">
        <f t="shared" si="24"/>
        <v>15.414400000000001</v>
      </c>
      <c r="M170">
        <f t="shared" si="25"/>
        <v>15.325967587200001</v>
      </c>
      <c r="N170" s="9"/>
      <c r="O170" s="22">
        <v>0.70571899999999999</v>
      </c>
      <c r="P170" s="22">
        <v>100.093</v>
      </c>
      <c r="Q170" s="22">
        <v>-1.5506000000000001E-2</v>
      </c>
      <c r="R170" s="22">
        <v>160</v>
      </c>
      <c r="S170" s="22">
        <v>0.705017</v>
      </c>
      <c r="T170">
        <f t="shared" si="26"/>
        <v>15.506</v>
      </c>
      <c r="U170">
        <f t="shared" si="27"/>
        <v>10.942878814</v>
      </c>
      <c r="X170" s="9"/>
      <c r="Y170" s="22">
        <v>0.99426300000000001</v>
      </c>
      <c r="Z170" s="22">
        <v>129.55000000000001</v>
      </c>
      <c r="AA170" s="22">
        <v>-1.52435E-2</v>
      </c>
      <c r="AB170" s="22">
        <v>160</v>
      </c>
      <c r="AC170" s="22">
        <v>0.99334699999999998</v>
      </c>
      <c r="AD170">
        <f t="shared" si="28"/>
        <v>15.243500000000001</v>
      </c>
      <c r="AE170">
        <f t="shared" si="29"/>
        <v>15.156048040500002</v>
      </c>
      <c r="AF170" s="9"/>
      <c r="AG170" s="22">
        <v>0.70571899999999999</v>
      </c>
      <c r="AH170" s="22">
        <v>179.023</v>
      </c>
      <c r="AI170" s="22">
        <v>-1.53931E-2</v>
      </c>
      <c r="AJ170" s="22">
        <v>160</v>
      </c>
      <c r="AK170" s="22">
        <v>0.70507799999999998</v>
      </c>
      <c r="AL170">
        <f t="shared" si="30"/>
        <v>15.3931</v>
      </c>
      <c r="AM170">
        <f t="shared" si="31"/>
        <v>10.863203138899999</v>
      </c>
      <c r="AP170" s="9"/>
      <c r="AQ170" s="22">
        <v>0.99426300000000001</v>
      </c>
      <c r="AR170" s="22">
        <v>228.47</v>
      </c>
      <c r="AS170" s="22">
        <v>-1.5063500000000001E-2</v>
      </c>
      <c r="AT170" s="22">
        <v>160</v>
      </c>
      <c r="AU170" s="22">
        <v>0.99304199999999998</v>
      </c>
      <c r="AV170">
        <f t="shared" si="32"/>
        <v>15.063500000000001</v>
      </c>
      <c r="AW170">
        <f t="shared" si="33"/>
        <v>14.977080700500002</v>
      </c>
      <c r="AX170" s="9"/>
      <c r="AY170" s="22">
        <v>0.70571899999999999</v>
      </c>
      <c r="AZ170" s="22">
        <v>262.81</v>
      </c>
      <c r="BA170" s="22">
        <v>-1.52283E-2</v>
      </c>
      <c r="BB170" s="22">
        <v>160</v>
      </c>
      <c r="BC170" s="22">
        <v>0.705017</v>
      </c>
      <c r="BD170">
        <f t="shared" si="34"/>
        <v>15.228300000000001</v>
      </c>
      <c r="BE170">
        <f t="shared" si="35"/>
        <v>10.7469006477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50.676600000000001</v>
      </c>
      <c r="I171" s="22">
        <v>-1.5417500000000001E-2</v>
      </c>
      <c r="J171" s="22">
        <v>161</v>
      </c>
      <c r="K171" s="22">
        <v>0.98846400000000001</v>
      </c>
      <c r="L171">
        <f t="shared" si="24"/>
        <v>15.4175</v>
      </c>
      <c r="M171">
        <f t="shared" si="25"/>
        <v>15.2514072725</v>
      </c>
      <c r="N171" s="9"/>
      <c r="O171" s="22">
        <v>0.710754</v>
      </c>
      <c r="P171" s="22">
        <v>100.10299999999999</v>
      </c>
      <c r="Q171" s="22">
        <v>-1.54938E-2</v>
      </c>
      <c r="R171" s="22">
        <v>161</v>
      </c>
      <c r="S171" s="22">
        <v>0.71008300000000002</v>
      </c>
      <c r="T171">
        <f t="shared" si="26"/>
        <v>15.4938</v>
      </c>
      <c r="U171">
        <f t="shared" si="27"/>
        <v>11.012280325200001</v>
      </c>
      <c r="X171" s="9"/>
      <c r="Y171" s="22">
        <v>0.98922699999999997</v>
      </c>
      <c r="Z171" s="22">
        <v>129.56</v>
      </c>
      <c r="AA171" s="22">
        <v>-1.5255700000000001E-2</v>
      </c>
      <c r="AB171" s="22">
        <v>161</v>
      </c>
      <c r="AC171" s="22">
        <v>0.98846400000000001</v>
      </c>
      <c r="AD171">
        <f t="shared" si="28"/>
        <v>15.255700000000001</v>
      </c>
      <c r="AE171">
        <f t="shared" si="29"/>
        <v>15.0913503439</v>
      </c>
      <c r="AF171" s="9"/>
      <c r="AG171" s="22">
        <v>0.710754</v>
      </c>
      <c r="AH171" s="22">
        <v>179.03299999999999</v>
      </c>
      <c r="AI171" s="22">
        <v>-1.5387E-2</v>
      </c>
      <c r="AJ171" s="22">
        <v>161</v>
      </c>
      <c r="AK171" s="22">
        <v>0.71008300000000002</v>
      </c>
      <c r="AL171">
        <f t="shared" si="30"/>
        <v>15.387</v>
      </c>
      <c r="AM171">
        <f t="shared" si="31"/>
        <v>10.936371798</v>
      </c>
      <c r="AP171" s="9"/>
      <c r="AQ171" s="22">
        <v>0.98922699999999997</v>
      </c>
      <c r="AR171" s="22">
        <v>228.48</v>
      </c>
      <c r="AS171" s="22">
        <v>-1.5069600000000001E-2</v>
      </c>
      <c r="AT171" s="22">
        <v>161</v>
      </c>
      <c r="AU171" s="22">
        <v>0.98877000000000004</v>
      </c>
      <c r="AV171">
        <f t="shared" si="32"/>
        <v>15.069600000000001</v>
      </c>
      <c r="AW171">
        <f t="shared" si="33"/>
        <v>14.907255199200002</v>
      </c>
      <c r="AX171" s="9"/>
      <c r="AY171" s="22">
        <v>0.710754</v>
      </c>
      <c r="AZ171" s="22">
        <v>262.82</v>
      </c>
      <c r="BA171" s="22">
        <v>-1.5219099999999999E-2</v>
      </c>
      <c r="BB171" s="22">
        <v>161</v>
      </c>
      <c r="BC171" s="22">
        <v>0.710144</v>
      </c>
      <c r="BD171">
        <f t="shared" si="34"/>
        <v>15.219099999999999</v>
      </c>
      <c r="BE171">
        <f t="shared" si="35"/>
        <v>10.817036201399999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50.686599999999999</v>
      </c>
      <c r="I172" s="22">
        <v>-1.54205E-2</v>
      </c>
      <c r="J172" s="22">
        <v>162</v>
      </c>
      <c r="K172" s="22">
        <v>0.98358199999999996</v>
      </c>
      <c r="L172">
        <f t="shared" si="24"/>
        <v>15.420500000000001</v>
      </c>
      <c r="M172">
        <f t="shared" si="25"/>
        <v>15.176732736</v>
      </c>
      <c r="N172" s="9"/>
      <c r="O172" s="22">
        <v>0.71579000000000004</v>
      </c>
      <c r="P172" s="22">
        <v>100.113</v>
      </c>
      <c r="Q172" s="22">
        <v>-1.54816E-2</v>
      </c>
      <c r="R172" s="22">
        <v>162</v>
      </c>
      <c r="S172" s="22">
        <v>0.71511800000000003</v>
      </c>
      <c r="T172">
        <f t="shared" si="26"/>
        <v>15.4816</v>
      </c>
      <c r="U172">
        <f t="shared" si="27"/>
        <v>11.081574464000001</v>
      </c>
      <c r="X172" s="9"/>
      <c r="Y172" s="22">
        <v>0.98419199999999996</v>
      </c>
      <c r="Z172" s="22">
        <v>129.57</v>
      </c>
      <c r="AA172" s="22">
        <v>-1.5267899999999999E-2</v>
      </c>
      <c r="AB172" s="22">
        <v>162</v>
      </c>
      <c r="AC172" s="22">
        <v>0.98327600000000004</v>
      </c>
      <c r="AD172">
        <f t="shared" si="28"/>
        <v>15.267899999999999</v>
      </c>
      <c r="AE172">
        <f t="shared" si="29"/>
        <v>15.026545036799998</v>
      </c>
      <c r="AF172" s="9"/>
      <c r="AG172" s="22">
        <v>0.71579000000000004</v>
      </c>
      <c r="AH172" s="22">
        <v>179.04400000000001</v>
      </c>
      <c r="AI172" s="22">
        <v>-1.5383900000000001E-2</v>
      </c>
      <c r="AJ172" s="22">
        <v>162</v>
      </c>
      <c r="AK172" s="22">
        <v>0.71511800000000003</v>
      </c>
      <c r="AL172">
        <f t="shared" si="30"/>
        <v>15.383900000000001</v>
      </c>
      <c r="AM172">
        <f t="shared" si="31"/>
        <v>11.011641781000002</v>
      </c>
      <c r="AP172" s="9"/>
      <c r="AQ172" s="22">
        <v>0.98419199999999996</v>
      </c>
      <c r="AR172" s="22">
        <v>228.49</v>
      </c>
      <c r="AS172" s="22">
        <v>-1.50726E-2</v>
      </c>
      <c r="AT172" s="22">
        <v>162</v>
      </c>
      <c r="AU172" s="22">
        <v>0.98327600000000004</v>
      </c>
      <c r="AV172">
        <f t="shared" si="32"/>
        <v>15.0726</v>
      </c>
      <c r="AW172">
        <f t="shared" si="33"/>
        <v>14.834332339199999</v>
      </c>
      <c r="AX172" s="9"/>
      <c r="AY172" s="22">
        <v>0.71579000000000004</v>
      </c>
      <c r="AZ172" s="22">
        <v>262.83</v>
      </c>
      <c r="BA172" s="22">
        <v>-1.5197799999999999E-2</v>
      </c>
      <c r="BB172" s="22">
        <v>162</v>
      </c>
      <c r="BC172" s="22">
        <v>0.71523999999999999</v>
      </c>
      <c r="BD172">
        <f t="shared" si="34"/>
        <v>15.197799999999999</v>
      </c>
      <c r="BE172">
        <f t="shared" si="35"/>
        <v>10.878433262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50.6967</v>
      </c>
      <c r="I173" s="22">
        <v>-1.54266E-2</v>
      </c>
      <c r="J173" s="22">
        <v>163</v>
      </c>
      <c r="K173" s="22">
        <v>0.97808799999999996</v>
      </c>
      <c r="L173">
        <f t="shared" si="24"/>
        <v>15.426600000000001</v>
      </c>
      <c r="M173">
        <f t="shared" si="25"/>
        <v>15.105047949600001</v>
      </c>
      <c r="N173" s="9"/>
      <c r="O173" s="22">
        <v>0.72082500000000005</v>
      </c>
      <c r="P173" s="22">
        <v>100.123</v>
      </c>
      <c r="Q173" s="22">
        <v>-1.54755E-2</v>
      </c>
      <c r="R173" s="22">
        <v>163</v>
      </c>
      <c r="S173" s="22">
        <v>0.72018400000000005</v>
      </c>
      <c r="T173">
        <f t="shared" si="26"/>
        <v>15.4755</v>
      </c>
      <c r="U173">
        <f t="shared" si="27"/>
        <v>11.155127287500001</v>
      </c>
      <c r="X173" s="9"/>
      <c r="Y173" s="22">
        <v>0.97915600000000003</v>
      </c>
      <c r="Z173" s="22">
        <v>129.58000000000001</v>
      </c>
      <c r="AA173" s="22">
        <v>-1.52771E-2</v>
      </c>
      <c r="AB173" s="22">
        <v>163</v>
      </c>
      <c r="AC173" s="22">
        <v>0.97839399999999999</v>
      </c>
      <c r="AD173">
        <f t="shared" si="28"/>
        <v>15.277100000000001</v>
      </c>
      <c r="AE173">
        <f t="shared" si="29"/>
        <v>14.958664127600001</v>
      </c>
      <c r="AF173" s="9"/>
      <c r="AG173" s="22">
        <v>0.72082500000000005</v>
      </c>
      <c r="AH173" s="22">
        <v>179.054</v>
      </c>
      <c r="AI173" s="22">
        <v>-1.5374799999999999E-2</v>
      </c>
      <c r="AJ173" s="22">
        <v>163</v>
      </c>
      <c r="AK173" s="22">
        <v>0.72015399999999996</v>
      </c>
      <c r="AL173">
        <f t="shared" si="30"/>
        <v>15.374799999999999</v>
      </c>
      <c r="AM173">
        <f t="shared" si="31"/>
        <v>11.082540209999999</v>
      </c>
      <c r="AP173" s="9"/>
      <c r="AQ173" s="22">
        <v>0.97915600000000003</v>
      </c>
      <c r="AR173" s="22">
        <v>228.5</v>
      </c>
      <c r="AS173" s="22">
        <v>-1.50787E-2</v>
      </c>
      <c r="AT173" s="22">
        <v>163</v>
      </c>
      <c r="AU173" s="22">
        <v>0.97808799999999996</v>
      </c>
      <c r="AV173">
        <f t="shared" si="32"/>
        <v>15.078700000000001</v>
      </c>
      <c r="AW173">
        <f t="shared" si="33"/>
        <v>14.764399577200003</v>
      </c>
      <c r="AX173" s="9"/>
      <c r="AY173" s="22">
        <v>0.72082500000000005</v>
      </c>
      <c r="AZ173" s="22">
        <v>262.83999999999997</v>
      </c>
      <c r="BA173" s="22">
        <v>-1.51825E-2</v>
      </c>
      <c r="BB173" s="22">
        <v>163</v>
      </c>
      <c r="BC173" s="22">
        <v>0.72012299999999996</v>
      </c>
      <c r="BD173">
        <f t="shared" si="34"/>
        <v>15.182499999999999</v>
      </c>
      <c r="BE173">
        <f t="shared" si="35"/>
        <v>10.9439255625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50.706800000000001</v>
      </c>
      <c r="I174" s="22">
        <v>-1.54419E-2</v>
      </c>
      <c r="J174" s="22">
        <v>164</v>
      </c>
      <c r="K174" s="22">
        <v>0.97289999999999999</v>
      </c>
      <c r="L174">
        <f t="shared" si="24"/>
        <v>15.4419</v>
      </c>
      <c r="M174">
        <f t="shared" si="25"/>
        <v>15.042279069900001</v>
      </c>
      <c r="N174" s="9"/>
      <c r="O174" s="22">
        <v>0.72586099999999998</v>
      </c>
      <c r="P174" s="22">
        <v>100.133</v>
      </c>
      <c r="Q174" s="22">
        <v>-1.5484599999999999E-2</v>
      </c>
      <c r="R174" s="22">
        <v>164</v>
      </c>
      <c r="S174" s="22">
        <v>0.72518899999999997</v>
      </c>
      <c r="T174">
        <f t="shared" si="26"/>
        <v>15.484599999999999</v>
      </c>
      <c r="U174">
        <f t="shared" si="27"/>
        <v>11.239667240599999</v>
      </c>
      <c r="X174" s="9"/>
      <c r="Y174" s="22">
        <v>0.97412100000000001</v>
      </c>
      <c r="Z174" s="22">
        <v>129.59</v>
      </c>
      <c r="AA174" s="22">
        <v>-1.5292399999999999E-2</v>
      </c>
      <c r="AB174" s="22">
        <v>164</v>
      </c>
      <c r="AC174" s="22">
        <v>0.97351100000000002</v>
      </c>
      <c r="AD174">
        <f t="shared" si="28"/>
        <v>15.292399999999999</v>
      </c>
      <c r="AE174">
        <f t="shared" si="29"/>
        <v>14.896647980399999</v>
      </c>
      <c r="AF174" s="9"/>
      <c r="AG174" s="22">
        <v>0.72586099999999998</v>
      </c>
      <c r="AH174" s="22">
        <v>179.06399999999999</v>
      </c>
      <c r="AI174" s="22">
        <v>-1.5374799999999999E-2</v>
      </c>
      <c r="AJ174" s="22">
        <v>164</v>
      </c>
      <c r="AK174" s="22">
        <v>0.725159</v>
      </c>
      <c r="AL174">
        <f t="shared" si="30"/>
        <v>15.374799999999999</v>
      </c>
      <c r="AM174">
        <f t="shared" si="31"/>
        <v>11.1599677028</v>
      </c>
      <c r="AP174" s="9"/>
      <c r="AQ174" s="22">
        <v>0.97412100000000001</v>
      </c>
      <c r="AR174" s="22">
        <v>228.51</v>
      </c>
      <c r="AS174" s="22">
        <v>-1.5081799999999999E-2</v>
      </c>
      <c r="AT174" s="22">
        <v>164</v>
      </c>
      <c r="AU174" s="22">
        <v>0.97320600000000002</v>
      </c>
      <c r="AV174">
        <f t="shared" si="32"/>
        <v>15.081799999999999</v>
      </c>
      <c r="AW174">
        <f t="shared" si="33"/>
        <v>14.6914980978</v>
      </c>
      <c r="AX174" s="9"/>
      <c r="AY174" s="22">
        <v>0.72586099999999998</v>
      </c>
      <c r="AZ174" s="22">
        <v>262.85000000000002</v>
      </c>
      <c r="BA174" s="22">
        <v>-1.5170299999999999E-2</v>
      </c>
      <c r="BB174" s="22">
        <v>164</v>
      </c>
      <c r="BC174" s="22">
        <v>0.72512799999999999</v>
      </c>
      <c r="BD174">
        <f t="shared" si="34"/>
        <v>15.170299999999999</v>
      </c>
      <c r="BE174">
        <f t="shared" si="35"/>
        <v>11.011529128299999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50.716900000000003</v>
      </c>
      <c r="I175" s="22">
        <v>-1.5448E-2</v>
      </c>
      <c r="J175" s="22">
        <v>165</v>
      </c>
      <c r="K175" s="22">
        <v>0.96771200000000002</v>
      </c>
      <c r="L175">
        <f t="shared" si="24"/>
        <v>15.448</v>
      </c>
      <c r="M175">
        <f t="shared" si="25"/>
        <v>14.970440528000001</v>
      </c>
      <c r="N175" s="9"/>
      <c r="O175" s="22">
        <v>0.73089599999999999</v>
      </c>
      <c r="P175" s="22">
        <v>100.143</v>
      </c>
      <c r="Q175" s="22">
        <v>-1.5484599999999999E-2</v>
      </c>
      <c r="R175" s="22">
        <v>165</v>
      </c>
      <c r="S175" s="22">
        <v>0.73016400000000004</v>
      </c>
      <c r="T175">
        <f t="shared" si="26"/>
        <v>15.484599999999999</v>
      </c>
      <c r="U175">
        <f t="shared" si="27"/>
        <v>11.317632201599999</v>
      </c>
      <c r="X175" s="9"/>
      <c r="Y175" s="22">
        <v>0.969086</v>
      </c>
      <c r="Z175" s="22">
        <v>129.6</v>
      </c>
      <c r="AA175" s="22">
        <v>-1.53046E-2</v>
      </c>
      <c r="AB175" s="22">
        <v>165</v>
      </c>
      <c r="AC175" s="22">
        <v>0.96801800000000005</v>
      </c>
      <c r="AD175">
        <f t="shared" si="28"/>
        <v>15.304600000000001</v>
      </c>
      <c r="AE175">
        <f t="shared" si="29"/>
        <v>14.8314735956</v>
      </c>
      <c r="AF175" s="9"/>
      <c r="AG175" s="22">
        <v>0.73089599999999999</v>
      </c>
      <c r="AH175" s="22">
        <v>179.07400000000001</v>
      </c>
      <c r="AI175" s="22">
        <v>-1.5368700000000001E-2</v>
      </c>
      <c r="AJ175" s="22">
        <v>165</v>
      </c>
      <c r="AK175" s="22">
        <v>0.73022500000000001</v>
      </c>
      <c r="AL175">
        <f t="shared" si="30"/>
        <v>15.3687</v>
      </c>
      <c r="AM175">
        <f t="shared" si="31"/>
        <v>11.2329213552</v>
      </c>
      <c r="AP175" s="9"/>
      <c r="AQ175" s="22">
        <v>0.969086</v>
      </c>
      <c r="AR175" s="22">
        <v>228.52</v>
      </c>
      <c r="AS175" s="22">
        <v>-1.5084800000000001E-2</v>
      </c>
      <c r="AT175" s="22">
        <v>165</v>
      </c>
      <c r="AU175" s="22">
        <v>0.96832300000000004</v>
      </c>
      <c r="AV175">
        <f t="shared" si="32"/>
        <v>15.084800000000001</v>
      </c>
      <c r="AW175">
        <f t="shared" si="33"/>
        <v>14.618468492800002</v>
      </c>
      <c r="AX175" s="9"/>
      <c r="AY175" s="22">
        <v>0.73089599999999999</v>
      </c>
      <c r="AZ175" s="22">
        <v>262.86</v>
      </c>
      <c r="BA175" s="22">
        <v>-1.51672E-2</v>
      </c>
      <c r="BB175" s="22">
        <v>165</v>
      </c>
      <c r="BC175" s="22">
        <v>0.73019400000000001</v>
      </c>
      <c r="BD175">
        <f t="shared" si="34"/>
        <v>15.167200000000001</v>
      </c>
      <c r="BE175">
        <f t="shared" si="35"/>
        <v>11.085645811200001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50.726900000000001</v>
      </c>
      <c r="I176" s="22">
        <v>-1.54541E-2</v>
      </c>
      <c r="J176" s="22">
        <v>166</v>
      </c>
      <c r="K176" s="22">
        <v>0.96313499999999996</v>
      </c>
      <c r="L176">
        <f t="shared" si="24"/>
        <v>15.4541</v>
      </c>
      <c r="M176">
        <f t="shared" si="25"/>
        <v>14.898525104999999</v>
      </c>
      <c r="N176" s="9"/>
      <c r="O176" s="22">
        <v>0.735931</v>
      </c>
      <c r="P176" s="22">
        <v>100.15300000000001</v>
      </c>
      <c r="Q176" s="22">
        <v>-1.54938E-2</v>
      </c>
      <c r="R176" s="22">
        <v>166</v>
      </c>
      <c r="S176" s="22">
        <v>0.73522900000000002</v>
      </c>
      <c r="T176">
        <f t="shared" si="26"/>
        <v>15.4938</v>
      </c>
      <c r="U176">
        <f t="shared" si="27"/>
        <v>11.4023677278</v>
      </c>
      <c r="X176" s="9"/>
      <c r="Y176" s="22">
        <v>0.96404999999999996</v>
      </c>
      <c r="Z176" s="22">
        <v>129.61000000000001</v>
      </c>
      <c r="AA176" s="22">
        <v>-1.53137E-2</v>
      </c>
      <c r="AB176" s="22">
        <v>166</v>
      </c>
      <c r="AC176" s="22">
        <v>0.96343999999999996</v>
      </c>
      <c r="AD176">
        <f t="shared" si="28"/>
        <v>15.313699999999999</v>
      </c>
      <c r="AE176">
        <f t="shared" si="29"/>
        <v>14.763172484999998</v>
      </c>
      <c r="AF176" s="9"/>
      <c r="AG176" s="22">
        <v>0.735931</v>
      </c>
      <c r="AH176" s="22">
        <v>179.084</v>
      </c>
      <c r="AI176" s="22">
        <v>-1.53656E-2</v>
      </c>
      <c r="AJ176" s="22">
        <v>166</v>
      </c>
      <c r="AK176" s="22">
        <v>0.73526000000000002</v>
      </c>
      <c r="AL176">
        <f t="shared" si="30"/>
        <v>15.365600000000001</v>
      </c>
      <c r="AM176">
        <f t="shared" si="31"/>
        <v>11.308021373600001</v>
      </c>
      <c r="AP176" s="9"/>
      <c r="AQ176" s="22">
        <v>0.96404999999999996</v>
      </c>
      <c r="AR176" s="22">
        <v>228.53</v>
      </c>
      <c r="AS176" s="22">
        <v>-1.5090900000000001E-2</v>
      </c>
      <c r="AT176" s="22">
        <v>166</v>
      </c>
      <c r="AU176" s="22">
        <v>0.96343999999999996</v>
      </c>
      <c r="AV176">
        <f t="shared" si="32"/>
        <v>15.090900000000001</v>
      </c>
      <c r="AW176">
        <f t="shared" si="33"/>
        <v>14.548382145000001</v>
      </c>
      <c r="AX176" s="9"/>
      <c r="AY176" s="22">
        <v>0.735931</v>
      </c>
      <c r="AZ176" s="22">
        <v>262.87</v>
      </c>
      <c r="BA176" s="22">
        <v>-1.5155E-2</v>
      </c>
      <c r="BB176" s="22">
        <v>166</v>
      </c>
      <c r="BC176" s="22">
        <v>0.735321</v>
      </c>
      <c r="BD176">
        <f t="shared" si="34"/>
        <v>15.154999999999999</v>
      </c>
      <c r="BE176">
        <f t="shared" si="35"/>
        <v>11.153034305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50.737000000000002</v>
      </c>
      <c r="I177" s="22">
        <v>-1.54602E-2</v>
      </c>
      <c r="J177" s="22">
        <v>167</v>
      </c>
      <c r="K177" s="22">
        <v>0.95794699999999999</v>
      </c>
      <c r="L177">
        <f t="shared" si="24"/>
        <v>15.4602</v>
      </c>
      <c r="M177">
        <f t="shared" si="25"/>
        <v>14.826563703</v>
      </c>
      <c r="N177" s="9"/>
      <c r="O177" s="22">
        <v>0.74096700000000004</v>
      </c>
      <c r="P177" s="22">
        <v>100.163</v>
      </c>
      <c r="Q177" s="22">
        <v>-1.54938E-2</v>
      </c>
      <c r="R177" s="22">
        <v>167</v>
      </c>
      <c r="S177" s="22">
        <v>0.74020399999999997</v>
      </c>
      <c r="T177">
        <f t="shared" si="26"/>
        <v>15.4938</v>
      </c>
      <c r="U177">
        <f t="shared" si="27"/>
        <v>11.480394504600001</v>
      </c>
      <c r="X177" s="9"/>
      <c r="Y177" s="22">
        <v>0.95901499999999995</v>
      </c>
      <c r="Z177" s="22">
        <v>129.62</v>
      </c>
      <c r="AA177" s="22">
        <v>-1.53107E-2</v>
      </c>
      <c r="AB177" s="22">
        <v>167</v>
      </c>
      <c r="AC177" s="22">
        <v>0.95855699999999999</v>
      </c>
      <c r="AD177">
        <f t="shared" si="28"/>
        <v>15.310700000000001</v>
      </c>
      <c r="AE177">
        <f t="shared" si="29"/>
        <v>14.683190960499999</v>
      </c>
      <c r="AF177" s="9"/>
      <c r="AG177" s="22">
        <v>0.74096700000000004</v>
      </c>
      <c r="AH177" s="22">
        <v>179.09399999999999</v>
      </c>
      <c r="AI177" s="22">
        <v>-1.53717E-2</v>
      </c>
      <c r="AJ177" s="22">
        <v>167</v>
      </c>
      <c r="AK177" s="22">
        <v>0.74038700000000002</v>
      </c>
      <c r="AL177">
        <f t="shared" si="30"/>
        <v>15.371700000000001</v>
      </c>
      <c r="AM177">
        <f t="shared" si="31"/>
        <v>11.389922433900001</v>
      </c>
      <c r="AP177" s="9"/>
      <c r="AQ177" s="22">
        <v>0.95901499999999995</v>
      </c>
      <c r="AR177" s="22">
        <v>228.54</v>
      </c>
      <c r="AS177" s="22">
        <v>-1.51001E-2</v>
      </c>
      <c r="AT177" s="22">
        <v>167</v>
      </c>
      <c r="AU177" s="22">
        <v>0.95825199999999999</v>
      </c>
      <c r="AV177">
        <f t="shared" si="32"/>
        <v>15.100099999999999</v>
      </c>
      <c r="AW177">
        <f t="shared" si="33"/>
        <v>14.481222401499998</v>
      </c>
      <c r="AX177" s="9"/>
      <c r="AY177" s="22">
        <v>0.74096700000000004</v>
      </c>
      <c r="AZ177" s="22">
        <v>262.88</v>
      </c>
      <c r="BA177" s="22">
        <v>-1.5158100000000001E-2</v>
      </c>
      <c r="BB177" s="22">
        <v>167</v>
      </c>
      <c r="BC177" s="22">
        <v>0.74026499999999995</v>
      </c>
      <c r="BD177">
        <f t="shared" si="34"/>
        <v>15.158100000000001</v>
      </c>
      <c r="BE177">
        <f t="shared" si="35"/>
        <v>11.231651882700001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50.747100000000003</v>
      </c>
      <c r="I178" s="22">
        <v>-1.5466300000000001E-2</v>
      </c>
      <c r="J178" s="22">
        <v>168</v>
      </c>
      <c r="K178" s="22">
        <v>0.95336900000000002</v>
      </c>
      <c r="L178">
        <f t="shared" si="24"/>
        <v>15.4663</v>
      </c>
      <c r="M178">
        <f t="shared" si="25"/>
        <v>14.754525407700001</v>
      </c>
      <c r="N178" s="9"/>
      <c r="O178" s="22">
        <v>0.74600200000000005</v>
      </c>
      <c r="P178" s="22">
        <v>100.173</v>
      </c>
      <c r="Q178" s="22">
        <v>-1.54968E-2</v>
      </c>
      <c r="R178" s="22">
        <v>168</v>
      </c>
      <c r="S178" s="22">
        <v>0.74533099999999997</v>
      </c>
      <c r="T178">
        <f t="shared" si="26"/>
        <v>15.4968</v>
      </c>
      <c r="U178">
        <f t="shared" si="27"/>
        <v>11.560643793600001</v>
      </c>
      <c r="X178" s="9"/>
      <c r="Y178" s="22">
        <v>0.95397900000000002</v>
      </c>
      <c r="Z178" s="22">
        <v>129.631</v>
      </c>
      <c r="AA178" s="22">
        <v>-1.5301500000000001E-2</v>
      </c>
      <c r="AB178" s="22">
        <v>168</v>
      </c>
      <c r="AC178" s="22">
        <v>0.95367400000000002</v>
      </c>
      <c r="AD178">
        <f t="shared" si="28"/>
        <v>15.301500000000001</v>
      </c>
      <c r="AE178">
        <f t="shared" si="29"/>
        <v>14.597309668500001</v>
      </c>
      <c r="AF178" s="9"/>
      <c r="AG178" s="22">
        <v>0.74600200000000005</v>
      </c>
      <c r="AH178" s="22">
        <v>179.10400000000001</v>
      </c>
      <c r="AI178" s="22">
        <v>-1.5368700000000001E-2</v>
      </c>
      <c r="AJ178" s="22">
        <v>168</v>
      </c>
      <c r="AK178" s="22">
        <v>0.74536100000000005</v>
      </c>
      <c r="AL178">
        <f t="shared" si="30"/>
        <v>15.3687</v>
      </c>
      <c r="AM178">
        <f t="shared" si="31"/>
        <v>11.465080937400002</v>
      </c>
      <c r="AP178" s="9"/>
      <c r="AQ178" s="22">
        <v>0.95397900000000002</v>
      </c>
      <c r="AR178" s="22">
        <v>228.55</v>
      </c>
      <c r="AS178" s="22">
        <v>-1.51062E-2</v>
      </c>
      <c r="AT178" s="22">
        <v>168</v>
      </c>
      <c r="AU178" s="22">
        <v>0.95306400000000002</v>
      </c>
      <c r="AV178">
        <f t="shared" si="32"/>
        <v>15.106199999999999</v>
      </c>
      <c r="AW178">
        <f t="shared" si="33"/>
        <v>14.410997569799999</v>
      </c>
      <c r="AX178" s="9"/>
      <c r="AY178" s="22">
        <v>0.74600200000000005</v>
      </c>
      <c r="AZ178" s="22">
        <v>262.89100000000002</v>
      </c>
      <c r="BA178" s="22">
        <v>-1.51672E-2</v>
      </c>
      <c r="BB178" s="22">
        <v>168</v>
      </c>
      <c r="BC178" s="22">
        <v>0.74529999999999996</v>
      </c>
      <c r="BD178">
        <f t="shared" si="34"/>
        <v>15.167200000000001</v>
      </c>
      <c r="BE178">
        <f t="shared" si="35"/>
        <v>11.314761534400002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50.757100000000001</v>
      </c>
      <c r="I179" s="22">
        <v>-1.5466300000000001E-2</v>
      </c>
      <c r="J179" s="22">
        <v>169</v>
      </c>
      <c r="K179" s="22">
        <v>0.94787600000000005</v>
      </c>
      <c r="L179">
        <f t="shared" si="24"/>
        <v>15.4663</v>
      </c>
      <c r="M179">
        <f t="shared" si="25"/>
        <v>14.676652587200001</v>
      </c>
      <c r="N179" s="9"/>
      <c r="O179" s="22">
        <v>0.75103799999999998</v>
      </c>
      <c r="P179" s="22">
        <v>100.184</v>
      </c>
      <c r="Q179" s="22">
        <v>-1.54938E-2</v>
      </c>
      <c r="R179" s="22">
        <v>169</v>
      </c>
      <c r="S179" s="22">
        <v>0.750305</v>
      </c>
      <c r="T179">
        <f t="shared" si="26"/>
        <v>15.4938</v>
      </c>
      <c r="U179">
        <f t="shared" si="27"/>
        <v>11.6364325644</v>
      </c>
      <c r="X179" s="9"/>
      <c r="Y179" s="22">
        <v>0.94894400000000001</v>
      </c>
      <c r="Z179" s="22">
        <v>129.64099999999999</v>
      </c>
      <c r="AA179" s="22">
        <v>-1.5292399999999999E-2</v>
      </c>
      <c r="AB179" s="22">
        <v>169</v>
      </c>
      <c r="AC179" s="22">
        <v>0.94787600000000005</v>
      </c>
      <c r="AD179">
        <f t="shared" si="28"/>
        <v>15.292399999999999</v>
      </c>
      <c r="AE179">
        <f t="shared" si="29"/>
        <v>14.511631225599999</v>
      </c>
      <c r="AF179" s="9"/>
      <c r="AG179" s="22">
        <v>0.75103799999999998</v>
      </c>
      <c r="AH179" s="22">
        <v>179.114</v>
      </c>
      <c r="AI179" s="22">
        <v>-1.53595E-2</v>
      </c>
      <c r="AJ179" s="22">
        <v>169</v>
      </c>
      <c r="AK179" s="22">
        <v>0.750305</v>
      </c>
      <c r="AL179">
        <f t="shared" si="30"/>
        <v>15.359500000000001</v>
      </c>
      <c r="AM179">
        <f t="shared" si="31"/>
        <v>11.535568161</v>
      </c>
      <c r="AP179" s="9"/>
      <c r="AQ179" s="22">
        <v>0.94894400000000001</v>
      </c>
      <c r="AR179" s="22">
        <v>228.56</v>
      </c>
      <c r="AS179" s="22">
        <v>-1.5109300000000001E-2</v>
      </c>
      <c r="AT179" s="22">
        <v>169</v>
      </c>
      <c r="AU179" s="22">
        <v>0.94787600000000005</v>
      </c>
      <c r="AV179">
        <f t="shared" si="32"/>
        <v>15.109300000000001</v>
      </c>
      <c r="AW179">
        <f t="shared" si="33"/>
        <v>14.337879579200001</v>
      </c>
      <c r="AX179" s="9"/>
      <c r="AY179" s="22">
        <v>0.75103799999999998</v>
      </c>
      <c r="AZ179" s="22">
        <v>262.90100000000001</v>
      </c>
      <c r="BA179" s="22">
        <v>-1.51672E-2</v>
      </c>
      <c r="BB179" s="22">
        <v>169</v>
      </c>
      <c r="BC179" s="22">
        <v>0.75027500000000003</v>
      </c>
      <c r="BD179">
        <f t="shared" si="34"/>
        <v>15.167200000000001</v>
      </c>
      <c r="BE179">
        <f t="shared" si="35"/>
        <v>11.391143553600001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50.767200000000003</v>
      </c>
      <c r="I180" s="22">
        <v>-1.5472400000000001E-2</v>
      </c>
      <c r="J180" s="22">
        <v>170</v>
      </c>
      <c r="K180" s="22">
        <v>0.94299299999999997</v>
      </c>
      <c r="L180">
        <f t="shared" si="24"/>
        <v>15.4724</v>
      </c>
      <c r="M180">
        <f t="shared" si="25"/>
        <v>14.6045376116</v>
      </c>
      <c r="N180" s="9"/>
      <c r="O180" s="22">
        <v>0.756073</v>
      </c>
      <c r="P180" s="22">
        <v>100.194</v>
      </c>
      <c r="Q180" s="22">
        <v>-1.5484599999999999E-2</v>
      </c>
      <c r="R180" s="22">
        <v>170</v>
      </c>
      <c r="S180" s="22">
        <v>0.75592000000000004</v>
      </c>
      <c r="T180">
        <f t="shared" si="26"/>
        <v>15.484599999999999</v>
      </c>
      <c r="U180">
        <f t="shared" si="27"/>
        <v>11.707487975799999</v>
      </c>
      <c r="X180" s="9"/>
      <c r="Y180" s="22">
        <v>0.943909</v>
      </c>
      <c r="Z180" s="22">
        <v>129.65100000000001</v>
      </c>
      <c r="AA180" s="22">
        <v>-1.52893E-2</v>
      </c>
      <c r="AB180" s="22">
        <v>170</v>
      </c>
      <c r="AC180" s="22">
        <v>0.943604</v>
      </c>
      <c r="AD180">
        <f t="shared" si="28"/>
        <v>15.289300000000001</v>
      </c>
      <c r="AE180">
        <f t="shared" si="29"/>
        <v>14.431707873700001</v>
      </c>
      <c r="AF180" s="9"/>
      <c r="AG180" s="22">
        <v>0.756073</v>
      </c>
      <c r="AH180" s="22">
        <v>179.124</v>
      </c>
      <c r="AI180" s="22">
        <v>-1.53534E-2</v>
      </c>
      <c r="AJ180" s="22">
        <v>170</v>
      </c>
      <c r="AK180" s="22">
        <v>0.75500500000000004</v>
      </c>
      <c r="AL180">
        <f t="shared" si="30"/>
        <v>15.353399999999999</v>
      </c>
      <c r="AM180">
        <f t="shared" si="31"/>
        <v>11.6082911982</v>
      </c>
      <c r="AP180" s="9"/>
      <c r="AQ180" s="22">
        <v>0.943909</v>
      </c>
      <c r="AR180" s="22">
        <v>228.571</v>
      </c>
      <c r="AS180" s="22">
        <v>-1.51031E-2</v>
      </c>
      <c r="AT180" s="22">
        <v>170</v>
      </c>
      <c r="AU180" s="22">
        <v>0.943604</v>
      </c>
      <c r="AV180">
        <f t="shared" si="32"/>
        <v>15.1031</v>
      </c>
      <c r="AW180">
        <f t="shared" si="33"/>
        <v>14.2559520179</v>
      </c>
      <c r="AX180" s="9"/>
      <c r="AY180" s="22">
        <v>0.756073</v>
      </c>
      <c r="AZ180" s="22">
        <v>262.911</v>
      </c>
      <c r="BA180" s="22">
        <v>-1.51611E-2</v>
      </c>
      <c r="BB180" s="22">
        <v>170</v>
      </c>
      <c r="BC180" s="22">
        <v>0.75500500000000004</v>
      </c>
      <c r="BD180">
        <f t="shared" si="34"/>
        <v>15.161100000000001</v>
      </c>
      <c r="BE180">
        <f t="shared" si="35"/>
        <v>11.462898360300001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50.777299999999997</v>
      </c>
      <c r="I181" s="22">
        <v>-1.54816E-2</v>
      </c>
      <c r="J181" s="22">
        <v>171</v>
      </c>
      <c r="K181" s="22">
        <v>0.93841600000000003</v>
      </c>
      <c r="L181">
        <f t="shared" si="24"/>
        <v>15.4816</v>
      </c>
      <c r="M181">
        <f t="shared" si="25"/>
        <v>14.5352562368</v>
      </c>
      <c r="N181" s="9"/>
      <c r="O181" s="22">
        <v>0.76110800000000001</v>
      </c>
      <c r="P181" s="22">
        <v>100.20399999999999</v>
      </c>
      <c r="Q181" s="22">
        <v>-1.5478499999999999E-2</v>
      </c>
      <c r="R181" s="22">
        <v>171</v>
      </c>
      <c r="S181" s="22">
        <v>0.76019300000000001</v>
      </c>
      <c r="T181">
        <f t="shared" si="26"/>
        <v>15.478499999999999</v>
      </c>
      <c r="U181">
        <f t="shared" si="27"/>
        <v>11.780810177999999</v>
      </c>
      <c r="X181" s="9"/>
      <c r="Y181" s="22">
        <v>0.93887299999999996</v>
      </c>
      <c r="Z181" s="22">
        <v>129.661</v>
      </c>
      <c r="AA181" s="22">
        <v>-1.52985E-2</v>
      </c>
      <c r="AB181" s="22">
        <v>171</v>
      </c>
      <c r="AC181" s="22">
        <v>0.93841600000000003</v>
      </c>
      <c r="AD181">
        <f t="shared" si="28"/>
        <v>15.298499999999999</v>
      </c>
      <c r="AE181">
        <f t="shared" si="29"/>
        <v>14.363348590499998</v>
      </c>
      <c r="AF181" s="9"/>
      <c r="AG181" s="22">
        <v>0.76110800000000001</v>
      </c>
      <c r="AH181" s="22">
        <v>179.13399999999999</v>
      </c>
      <c r="AI181" s="22">
        <v>-1.5341199999999999E-2</v>
      </c>
      <c r="AJ181" s="22">
        <v>171</v>
      </c>
      <c r="AK181" s="22">
        <v>0.76019300000000001</v>
      </c>
      <c r="AL181">
        <f t="shared" si="30"/>
        <v>15.341199999999999</v>
      </c>
      <c r="AM181">
        <f t="shared" si="31"/>
        <v>11.6763100496</v>
      </c>
      <c r="AP181" s="9"/>
      <c r="AQ181" s="22">
        <v>0.93887299999999996</v>
      </c>
      <c r="AR181" s="22">
        <v>228.58099999999999</v>
      </c>
      <c r="AS181" s="22">
        <v>-1.5090900000000001E-2</v>
      </c>
      <c r="AT181" s="22">
        <v>171</v>
      </c>
      <c r="AU181" s="22">
        <v>0.93811</v>
      </c>
      <c r="AV181">
        <f t="shared" si="32"/>
        <v>15.090900000000001</v>
      </c>
      <c r="AW181">
        <f t="shared" si="33"/>
        <v>14.1684385557</v>
      </c>
      <c r="AX181" s="9"/>
      <c r="AY181" s="22">
        <v>0.76110800000000001</v>
      </c>
      <c r="AZ181" s="22">
        <v>262.92099999999999</v>
      </c>
      <c r="BA181" s="22">
        <v>-1.51611E-2</v>
      </c>
      <c r="BB181" s="22">
        <v>171</v>
      </c>
      <c r="BC181" s="22">
        <v>0.76019300000000001</v>
      </c>
      <c r="BD181">
        <f t="shared" si="34"/>
        <v>15.161100000000001</v>
      </c>
      <c r="BE181">
        <f t="shared" si="35"/>
        <v>11.539234498800001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50.787300000000002</v>
      </c>
      <c r="I182" s="22">
        <v>-1.54907E-2</v>
      </c>
      <c r="J182" s="22">
        <v>172</v>
      </c>
      <c r="K182" s="22">
        <v>0.93231200000000003</v>
      </c>
      <c r="L182">
        <f t="shared" si="24"/>
        <v>15.4907</v>
      </c>
      <c r="M182">
        <f t="shared" si="25"/>
        <v>14.465804306599999</v>
      </c>
      <c r="N182" s="9"/>
      <c r="O182" s="22">
        <v>0.76614400000000005</v>
      </c>
      <c r="P182" s="22">
        <v>100.214</v>
      </c>
      <c r="Q182" s="22">
        <v>-1.5469399999999999E-2</v>
      </c>
      <c r="R182" s="22">
        <v>172</v>
      </c>
      <c r="S182" s="22">
        <v>0.76507599999999998</v>
      </c>
      <c r="T182">
        <f t="shared" si="26"/>
        <v>15.4694</v>
      </c>
      <c r="U182">
        <f t="shared" si="27"/>
        <v>11.8517879936</v>
      </c>
      <c r="X182" s="9"/>
      <c r="Y182" s="22">
        <v>0.93383799999999995</v>
      </c>
      <c r="Z182" s="22">
        <v>129.67099999999999</v>
      </c>
      <c r="AA182" s="22">
        <v>-1.5307599999999999E-2</v>
      </c>
      <c r="AB182" s="22">
        <v>172</v>
      </c>
      <c r="AC182" s="22">
        <v>0.93322799999999995</v>
      </c>
      <c r="AD182">
        <f t="shared" si="28"/>
        <v>15.307599999999999</v>
      </c>
      <c r="AE182">
        <f t="shared" si="29"/>
        <v>14.294818568799998</v>
      </c>
      <c r="AF182" s="9"/>
      <c r="AG182" s="22">
        <v>0.76614400000000005</v>
      </c>
      <c r="AH182" s="22">
        <v>179.14400000000001</v>
      </c>
      <c r="AI182" s="22">
        <v>-1.5335100000000001E-2</v>
      </c>
      <c r="AJ182" s="22">
        <v>172</v>
      </c>
      <c r="AK182" s="22">
        <v>0.76538099999999998</v>
      </c>
      <c r="AL182">
        <f t="shared" si="30"/>
        <v>15.335100000000001</v>
      </c>
      <c r="AM182">
        <f t="shared" si="31"/>
        <v>11.748894854400001</v>
      </c>
      <c r="AP182" s="9"/>
      <c r="AQ182" s="22">
        <v>0.93383799999999995</v>
      </c>
      <c r="AR182" s="22">
        <v>228.59100000000001</v>
      </c>
      <c r="AS182" s="22">
        <v>-1.50879E-2</v>
      </c>
      <c r="AT182" s="22">
        <v>172</v>
      </c>
      <c r="AU182" s="22">
        <v>0.93292200000000003</v>
      </c>
      <c r="AV182">
        <f t="shared" si="32"/>
        <v>15.087899999999999</v>
      </c>
      <c r="AW182">
        <f t="shared" si="33"/>
        <v>14.089654360199999</v>
      </c>
      <c r="AX182" s="9"/>
      <c r="AY182" s="22">
        <v>0.76614400000000005</v>
      </c>
      <c r="AZ182" s="22">
        <v>262.93099999999998</v>
      </c>
      <c r="BA182" s="22">
        <v>-1.5158100000000001E-2</v>
      </c>
      <c r="BB182" s="22">
        <v>172</v>
      </c>
      <c r="BC182" s="22">
        <v>0.76477099999999998</v>
      </c>
      <c r="BD182">
        <f t="shared" si="34"/>
        <v>15.158100000000001</v>
      </c>
      <c r="BE182">
        <f t="shared" si="35"/>
        <v>11.613287366400002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50.797400000000003</v>
      </c>
      <c r="I183" s="22">
        <v>-1.54968E-2</v>
      </c>
      <c r="J183" s="22">
        <v>173</v>
      </c>
      <c r="K183" s="22">
        <v>0.92803999999999998</v>
      </c>
      <c r="L183">
        <f t="shared" si="24"/>
        <v>15.4968</v>
      </c>
      <c r="M183">
        <f t="shared" si="25"/>
        <v>14.3934588336</v>
      </c>
      <c r="N183" s="9"/>
      <c r="O183" s="22">
        <v>0.77117899999999995</v>
      </c>
      <c r="P183" s="22">
        <v>100.224</v>
      </c>
      <c r="Q183" s="22">
        <v>-1.5466300000000001E-2</v>
      </c>
      <c r="R183" s="22">
        <v>173</v>
      </c>
      <c r="S183" s="22">
        <v>0.76965300000000003</v>
      </c>
      <c r="T183">
        <f t="shared" si="26"/>
        <v>15.4663</v>
      </c>
      <c r="U183">
        <f t="shared" si="27"/>
        <v>11.927285767699999</v>
      </c>
      <c r="X183" s="9"/>
      <c r="Y183" s="22">
        <v>0.92880200000000002</v>
      </c>
      <c r="Z183" s="22">
        <v>129.68100000000001</v>
      </c>
      <c r="AA183" s="22">
        <v>-1.5329000000000001E-2</v>
      </c>
      <c r="AB183" s="22">
        <v>173</v>
      </c>
      <c r="AC183" s="22">
        <v>0.92803999999999998</v>
      </c>
      <c r="AD183">
        <f t="shared" si="28"/>
        <v>15.329000000000001</v>
      </c>
      <c r="AE183">
        <f t="shared" si="29"/>
        <v>14.237605858</v>
      </c>
      <c r="AF183" s="9"/>
      <c r="AG183" s="22">
        <v>0.77117899999999995</v>
      </c>
      <c r="AH183" s="22">
        <v>179.154</v>
      </c>
      <c r="AI183" s="22">
        <v>-1.5329000000000001E-2</v>
      </c>
      <c r="AJ183" s="22">
        <v>173</v>
      </c>
      <c r="AK183" s="22">
        <v>0.76995800000000003</v>
      </c>
      <c r="AL183">
        <f t="shared" si="30"/>
        <v>15.329000000000001</v>
      </c>
      <c r="AM183">
        <f t="shared" si="31"/>
        <v>11.821402891</v>
      </c>
      <c r="AP183" s="9"/>
      <c r="AQ183" s="22">
        <v>0.92880200000000002</v>
      </c>
      <c r="AR183" s="22">
        <v>228.601</v>
      </c>
      <c r="AS183" s="22">
        <v>-1.5090900000000001E-2</v>
      </c>
      <c r="AT183" s="22">
        <v>173</v>
      </c>
      <c r="AU183" s="22">
        <v>0.92803999999999998</v>
      </c>
      <c r="AV183">
        <f t="shared" si="32"/>
        <v>15.090900000000001</v>
      </c>
      <c r="AW183">
        <f t="shared" si="33"/>
        <v>14.016458101800001</v>
      </c>
      <c r="AX183" s="9"/>
      <c r="AY183" s="22">
        <v>0.77117899999999995</v>
      </c>
      <c r="AZ183" s="22">
        <v>262.94099999999997</v>
      </c>
      <c r="BA183" s="22">
        <v>-1.5158100000000001E-2</v>
      </c>
      <c r="BB183" s="22">
        <v>173</v>
      </c>
      <c r="BC183" s="22">
        <v>0.76995800000000003</v>
      </c>
      <c r="BD183">
        <f t="shared" si="34"/>
        <v>15.158100000000001</v>
      </c>
      <c r="BE183">
        <f t="shared" si="35"/>
        <v>11.689608399899999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50.807499999999997</v>
      </c>
      <c r="I184" s="22">
        <v>-1.55029E-2</v>
      </c>
      <c r="J184" s="22">
        <v>174</v>
      </c>
      <c r="K184" s="22">
        <v>0.92285200000000001</v>
      </c>
      <c r="L184">
        <f t="shared" si="24"/>
        <v>15.5029</v>
      </c>
      <c r="M184">
        <f t="shared" si="25"/>
        <v>14.321067424300001</v>
      </c>
      <c r="N184" s="9"/>
      <c r="O184" s="22">
        <v>0.77621499999999999</v>
      </c>
      <c r="P184" s="22">
        <v>100.23399999999999</v>
      </c>
      <c r="Q184" s="22">
        <v>-1.5463299999999999E-2</v>
      </c>
      <c r="R184" s="22">
        <v>174</v>
      </c>
      <c r="S184" s="22">
        <v>0.77575700000000003</v>
      </c>
      <c r="T184">
        <f t="shared" si="26"/>
        <v>15.463299999999998</v>
      </c>
      <c r="U184">
        <f t="shared" si="27"/>
        <v>12.002845409499999</v>
      </c>
      <c r="X184" s="9"/>
      <c r="Y184" s="22">
        <v>0.923767</v>
      </c>
      <c r="Z184" s="22">
        <v>129.691</v>
      </c>
      <c r="AA184" s="22">
        <v>-1.5344200000000001E-2</v>
      </c>
      <c r="AB184" s="22">
        <v>174</v>
      </c>
      <c r="AC184" s="22">
        <v>0.92254599999999998</v>
      </c>
      <c r="AD184">
        <f t="shared" si="28"/>
        <v>15.344200000000001</v>
      </c>
      <c r="AE184">
        <f t="shared" si="29"/>
        <v>14.174465601400001</v>
      </c>
      <c r="AF184" s="9"/>
      <c r="AG184" s="22">
        <v>0.77621499999999999</v>
      </c>
      <c r="AH184" s="22">
        <v>179.16399999999999</v>
      </c>
      <c r="AI184" s="22">
        <v>-1.53198E-2</v>
      </c>
      <c r="AJ184" s="22">
        <v>174</v>
      </c>
      <c r="AK184" s="22">
        <v>0.775146</v>
      </c>
      <c r="AL184">
        <f t="shared" si="30"/>
        <v>15.319799999999999</v>
      </c>
      <c r="AM184">
        <f t="shared" si="31"/>
        <v>11.891458556999998</v>
      </c>
      <c r="AP184" s="9"/>
      <c r="AQ184" s="22">
        <v>0.923767</v>
      </c>
      <c r="AR184" s="22">
        <v>228.61099999999999</v>
      </c>
      <c r="AS184" s="22">
        <v>-1.5090900000000001E-2</v>
      </c>
      <c r="AT184" s="22">
        <v>174</v>
      </c>
      <c r="AU184" s="22">
        <v>0.92285200000000001</v>
      </c>
      <c r="AV184">
        <f t="shared" si="32"/>
        <v>15.090900000000001</v>
      </c>
      <c r="AW184">
        <f t="shared" si="33"/>
        <v>13.940475420300002</v>
      </c>
      <c r="AX184" s="9"/>
      <c r="AY184" s="22">
        <v>0.77621499999999999</v>
      </c>
      <c r="AZ184" s="22">
        <v>262.95100000000002</v>
      </c>
      <c r="BA184" s="22">
        <v>-1.51489E-2</v>
      </c>
      <c r="BB184" s="22">
        <v>174</v>
      </c>
      <c r="BC184" s="22">
        <v>0.774841</v>
      </c>
      <c r="BD184">
        <f t="shared" si="34"/>
        <v>15.148899999999999</v>
      </c>
      <c r="BE184">
        <f t="shared" si="35"/>
        <v>11.758803413499999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50.817599999999999</v>
      </c>
      <c r="I185" s="22">
        <v>-1.5512099999999999E-2</v>
      </c>
      <c r="J185" s="22">
        <v>175</v>
      </c>
      <c r="K185" s="22">
        <v>0.91705300000000001</v>
      </c>
      <c r="L185">
        <f t="shared" si="24"/>
        <v>15.512099999999998</v>
      </c>
      <c r="M185">
        <f t="shared" si="25"/>
        <v>14.251462657199998</v>
      </c>
      <c r="N185" s="9"/>
      <c r="O185" s="22">
        <v>0.78125</v>
      </c>
      <c r="P185" s="22">
        <v>100.244</v>
      </c>
      <c r="Q185" s="22">
        <v>-1.5463299999999999E-2</v>
      </c>
      <c r="R185" s="22">
        <v>175</v>
      </c>
      <c r="S185" s="22">
        <v>0.78002899999999997</v>
      </c>
      <c r="T185">
        <f t="shared" si="26"/>
        <v>15.463299999999998</v>
      </c>
      <c r="U185">
        <f t="shared" si="27"/>
        <v>12.080703124999999</v>
      </c>
      <c r="X185" s="9"/>
      <c r="Y185" s="22">
        <v>0.91873199999999999</v>
      </c>
      <c r="Z185" s="22">
        <v>129.70099999999999</v>
      </c>
      <c r="AA185" s="22">
        <v>-1.53534E-2</v>
      </c>
      <c r="AB185" s="22">
        <v>175</v>
      </c>
      <c r="AC185" s="22">
        <v>0.91766400000000004</v>
      </c>
      <c r="AD185">
        <f t="shared" si="28"/>
        <v>15.353399999999999</v>
      </c>
      <c r="AE185">
        <f t="shared" si="29"/>
        <v>14.105659888799998</v>
      </c>
      <c r="AF185" s="9"/>
      <c r="AG185" s="22">
        <v>0.78125</v>
      </c>
      <c r="AH185" s="22">
        <v>179.17400000000001</v>
      </c>
      <c r="AI185" s="22">
        <v>-1.5301500000000001E-2</v>
      </c>
      <c r="AJ185" s="22">
        <v>175</v>
      </c>
      <c r="AK185" s="22">
        <v>0.78064</v>
      </c>
      <c r="AL185">
        <f t="shared" si="30"/>
        <v>15.301500000000001</v>
      </c>
      <c r="AM185">
        <f t="shared" si="31"/>
        <v>11.954296875000001</v>
      </c>
      <c r="AP185" s="9"/>
      <c r="AQ185" s="22">
        <v>0.91873199999999999</v>
      </c>
      <c r="AR185" s="22">
        <v>228.62100000000001</v>
      </c>
      <c r="AS185" s="22">
        <v>-1.51031E-2</v>
      </c>
      <c r="AT185" s="22">
        <v>175</v>
      </c>
      <c r="AU185" s="22">
        <v>0.91796900000000003</v>
      </c>
      <c r="AV185">
        <f t="shared" si="32"/>
        <v>15.1031</v>
      </c>
      <c r="AW185">
        <f t="shared" si="33"/>
        <v>13.875701269199999</v>
      </c>
      <c r="AX185" s="9"/>
      <c r="AY185" s="22">
        <v>0.78125</v>
      </c>
      <c r="AZ185" s="22">
        <v>262.96100000000001</v>
      </c>
      <c r="BA185" s="22">
        <v>-1.51489E-2</v>
      </c>
      <c r="BB185" s="22">
        <v>175</v>
      </c>
      <c r="BC185" s="22">
        <v>0.78002899999999997</v>
      </c>
      <c r="BD185">
        <f t="shared" si="34"/>
        <v>15.148899999999999</v>
      </c>
      <c r="BE185">
        <f t="shared" si="35"/>
        <v>11.835078124999999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50.827599999999997</v>
      </c>
      <c r="I186" s="22">
        <v>-1.55151E-2</v>
      </c>
      <c r="J186" s="22">
        <v>176</v>
      </c>
      <c r="K186" s="22">
        <v>0.91278099999999995</v>
      </c>
      <c r="L186">
        <f t="shared" si="24"/>
        <v>15.5151</v>
      </c>
      <c r="M186">
        <f t="shared" si="25"/>
        <v>14.176084809599999</v>
      </c>
      <c r="N186" s="9"/>
      <c r="O186" s="22">
        <v>0.78628500000000001</v>
      </c>
      <c r="P186" s="22">
        <v>100.254</v>
      </c>
      <c r="Q186" s="22">
        <v>-1.5469399999999999E-2</v>
      </c>
      <c r="R186" s="22">
        <v>176</v>
      </c>
      <c r="S186" s="22">
        <v>0.78582799999999997</v>
      </c>
      <c r="T186">
        <f t="shared" si="26"/>
        <v>15.4694</v>
      </c>
      <c r="U186">
        <f t="shared" si="27"/>
        <v>12.163357179</v>
      </c>
      <c r="X186" s="9"/>
      <c r="Y186" s="22">
        <v>0.91369599999999995</v>
      </c>
      <c r="Z186" s="22">
        <v>129.71100000000001</v>
      </c>
      <c r="AA186" s="22">
        <v>-1.5362499999999999E-2</v>
      </c>
      <c r="AB186" s="22">
        <v>176</v>
      </c>
      <c r="AC186" s="22">
        <v>0.91186500000000004</v>
      </c>
      <c r="AD186">
        <f t="shared" si="28"/>
        <v>15.362499999999999</v>
      </c>
      <c r="AE186">
        <f t="shared" si="29"/>
        <v>14.036654799999999</v>
      </c>
      <c r="AF186" s="9"/>
      <c r="AG186" s="22">
        <v>0.78628500000000001</v>
      </c>
      <c r="AH186" s="22">
        <v>179.185</v>
      </c>
      <c r="AI186" s="22">
        <v>-1.5286299999999999E-2</v>
      </c>
      <c r="AJ186" s="22">
        <v>176</v>
      </c>
      <c r="AK186" s="22">
        <v>0.78521700000000005</v>
      </c>
      <c r="AL186">
        <f t="shared" si="30"/>
        <v>15.286299999999999</v>
      </c>
      <c r="AM186">
        <f t="shared" si="31"/>
        <v>12.0193883955</v>
      </c>
      <c r="AP186" s="9"/>
      <c r="AQ186" s="22">
        <v>0.91369599999999995</v>
      </c>
      <c r="AR186" s="22">
        <v>228.631</v>
      </c>
      <c r="AS186" s="22">
        <v>-1.51215E-2</v>
      </c>
      <c r="AT186" s="22">
        <v>176</v>
      </c>
      <c r="AU186" s="22">
        <v>0.91278099999999995</v>
      </c>
      <c r="AV186">
        <f t="shared" si="32"/>
        <v>15.121499999999999</v>
      </c>
      <c r="AW186">
        <f t="shared" si="33"/>
        <v>13.816454063999998</v>
      </c>
      <c r="AX186" s="9"/>
      <c r="AY186" s="22">
        <v>0.78628500000000001</v>
      </c>
      <c r="AZ186" s="22">
        <v>262.971</v>
      </c>
      <c r="BA186" s="22">
        <v>-1.51459E-2</v>
      </c>
      <c r="BB186" s="22">
        <v>176</v>
      </c>
      <c r="BC186" s="22">
        <v>0.78552200000000005</v>
      </c>
      <c r="BD186">
        <f t="shared" si="34"/>
        <v>15.145900000000001</v>
      </c>
      <c r="BE186">
        <f t="shared" si="35"/>
        <v>11.9089939815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50.837699999999998</v>
      </c>
      <c r="I187" s="22">
        <v>-1.55029E-2</v>
      </c>
      <c r="J187" s="22">
        <v>177</v>
      </c>
      <c r="K187" s="22">
        <v>0.90789799999999998</v>
      </c>
      <c r="L187">
        <f t="shared" si="24"/>
        <v>15.5029</v>
      </c>
      <c r="M187">
        <f t="shared" si="25"/>
        <v>14.0868806169</v>
      </c>
      <c r="N187" s="9"/>
      <c r="O187" s="22">
        <v>0.79132100000000005</v>
      </c>
      <c r="P187" s="22">
        <v>100.264</v>
      </c>
      <c r="Q187" s="22">
        <v>-1.54602E-2</v>
      </c>
      <c r="R187" s="22">
        <v>177</v>
      </c>
      <c r="S187" s="22">
        <v>0.79071000000000002</v>
      </c>
      <c r="T187">
        <f t="shared" si="26"/>
        <v>15.4602</v>
      </c>
      <c r="U187">
        <f t="shared" si="27"/>
        <v>12.233980924200001</v>
      </c>
      <c r="X187" s="9"/>
      <c r="Y187" s="22">
        <v>0.90866100000000005</v>
      </c>
      <c r="Z187" s="22">
        <v>129.721</v>
      </c>
      <c r="AA187" s="22">
        <v>-1.5374799999999999E-2</v>
      </c>
      <c r="AB187" s="22">
        <v>177</v>
      </c>
      <c r="AC187" s="22">
        <v>0.90789799999999998</v>
      </c>
      <c r="AD187">
        <f t="shared" si="28"/>
        <v>15.374799999999999</v>
      </c>
      <c r="AE187">
        <f t="shared" si="29"/>
        <v>13.970481142799999</v>
      </c>
      <c r="AF187" s="9"/>
      <c r="AG187" s="22">
        <v>0.79132100000000005</v>
      </c>
      <c r="AH187" s="22">
        <v>179.19499999999999</v>
      </c>
      <c r="AI187" s="22">
        <v>-1.52771E-2</v>
      </c>
      <c r="AJ187" s="22">
        <v>177</v>
      </c>
      <c r="AK187" s="22">
        <v>0.79010000000000002</v>
      </c>
      <c r="AL187">
        <f t="shared" si="30"/>
        <v>15.277100000000001</v>
      </c>
      <c r="AM187">
        <f t="shared" si="31"/>
        <v>12.089090049100001</v>
      </c>
      <c r="AP187" s="9"/>
      <c r="AQ187" s="22">
        <v>0.90866100000000005</v>
      </c>
      <c r="AR187" s="22">
        <v>228.64099999999999</v>
      </c>
      <c r="AS187" s="22">
        <v>-1.5136699999999999E-2</v>
      </c>
      <c r="AT187" s="22">
        <v>177</v>
      </c>
      <c r="AU187" s="22">
        <v>0.90759299999999998</v>
      </c>
      <c r="AV187">
        <f t="shared" si="32"/>
        <v>15.136699999999999</v>
      </c>
      <c r="AW187">
        <f t="shared" si="33"/>
        <v>13.754128958700001</v>
      </c>
      <c r="AX187" s="9"/>
      <c r="AY187" s="22">
        <v>0.79132100000000005</v>
      </c>
      <c r="AZ187" s="22">
        <v>262.98099999999999</v>
      </c>
      <c r="BA187" s="22">
        <v>-1.51398E-2</v>
      </c>
      <c r="BB187" s="22">
        <v>177</v>
      </c>
      <c r="BC187" s="22">
        <v>0.79071000000000002</v>
      </c>
      <c r="BD187">
        <f t="shared" si="34"/>
        <v>15.139799999999999</v>
      </c>
      <c r="BE187">
        <f t="shared" si="35"/>
        <v>11.9804416758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50.847799999999999</v>
      </c>
      <c r="I188" s="22">
        <v>-1.55029E-2</v>
      </c>
      <c r="J188" s="22">
        <v>178</v>
      </c>
      <c r="K188" s="22">
        <v>0.90271000000000001</v>
      </c>
      <c r="L188">
        <f t="shared" si="24"/>
        <v>15.5029</v>
      </c>
      <c r="M188">
        <f t="shared" si="25"/>
        <v>14.008808012500001</v>
      </c>
      <c r="N188" s="9"/>
      <c r="O188" s="22">
        <v>0.79635599999999995</v>
      </c>
      <c r="P188" s="22">
        <v>100.274</v>
      </c>
      <c r="Q188" s="22">
        <v>-1.5463299999999999E-2</v>
      </c>
      <c r="R188" s="22">
        <v>178</v>
      </c>
      <c r="S188" s="22">
        <v>0.79589799999999999</v>
      </c>
      <c r="T188">
        <f t="shared" si="26"/>
        <v>15.463299999999998</v>
      </c>
      <c r="U188">
        <f t="shared" si="27"/>
        <v>12.314291734799998</v>
      </c>
      <c r="X188" s="9"/>
      <c r="Y188" s="22">
        <v>0.90362500000000001</v>
      </c>
      <c r="Z188" s="22">
        <v>129.73099999999999</v>
      </c>
      <c r="AA188" s="22">
        <v>-1.53778E-2</v>
      </c>
      <c r="AB188" s="22">
        <v>178</v>
      </c>
      <c r="AC188" s="22">
        <v>0.90271000000000001</v>
      </c>
      <c r="AD188">
        <f t="shared" si="28"/>
        <v>15.377800000000001</v>
      </c>
      <c r="AE188">
        <f t="shared" si="29"/>
        <v>13.895764525000001</v>
      </c>
      <c r="AF188" s="9"/>
      <c r="AG188" s="22">
        <v>0.79635599999999995</v>
      </c>
      <c r="AH188" s="22">
        <v>179.20500000000001</v>
      </c>
      <c r="AI188" s="22">
        <v>-1.5273999999999999E-2</v>
      </c>
      <c r="AJ188" s="22">
        <v>178</v>
      </c>
      <c r="AK188" s="22">
        <v>0.79559299999999999</v>
      </c>
      <c r="AL188">
        <f t="shared" si="30"/>
        <v>15.273999999999999</v>
      </c>
      <c r="AM188">
        <f t="shared" si="31"/>
        <v>12.163541543999999</v>
      </c>
      <c r="AP188" s="9"/>
      <c r="AQ188" s="22">
        <v>0.90362500000000001</v>
      </c>
      <c r="AR188" s="22">
        <v>228.65100000000001</v>
      </c>
      <c r="AS188" s="22">
        <v>-1.51428E-2</v>
      </c>
      <c r="AT188" s="22">
        <v>178</v>
      </c>
      <c r="AU188" s="22">
        <v>0.90271000000000001</v>
      </c>
      <c r="AV188">
        <f t="shared" si="32"/>
        <v>15.142799999999999</v>
      </c>
      <c r="AW188">
        <f t="shared" si="33"/>
        <v>13.683412649999999</v>
      </c>
      <c r="AX188" s="9"/>
      <c r="AY188" s="22">
        <v>0.79635599999999995</v>
      </c>
      <c r="AZ188" s="22">
        <v>262.99099999999999</v>
      </c>
      <c r="BA188" s="22">
        <v>-1.5130599999999999E-2</v>
      </c>
      <c r="BB188" s="22">
        <v>178</v>
      </c>
      <c r="BC188" s="22">
        <v>0.79559299999999999</v>
      </c>
      <c r="BD188">
        <f t="shared" si="34"/>
        <v>15.130599999999999</v>
      </c>
      <c r="BE188">
        <f t="shared" si="35"/>
        <v>12.049344093599998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50.857799999999997</v>
      </c>
      <c r="I189" s="22">
        <v>-1.5506000000000001E-2</v>
      </c>
      <c r="J189" s="22">
        <v>179</v>
      </c>
      <c r="K189" s="22">
        <v>0.89782700000000004</v>
      </c>
      <c r="L189">
        <f t="shared" si="24"/>
        <v>15.506</v>
      </c>
      <c r="M189">
        <f t="shared" si="25"/>
        <v>13.93353654</v>
      </c>
      <c r="N189" s="9"/>
      <c r="O189" s="22">
        <v>0.80139199999999999</v>
      </c>
      <c r="P189" s="22">
        <v>100.28400000000001</v>
      </c>
      <c r="Q189" s="22">
        <v>-1.5463299999999999E-2</v>
      </c>
      <c r="R189" s="22">
        <v>179</v>
      </c>
      <c r="S189" s="22">
        <v>0.80047599999999997</v>
      </c>
      <c r="T189">
        <f t="shared" si="26"/>
        <v>15.463299999999998</v>
      </c>
      <c r="U189">
        <f t="shared" si="27"/>
        <v>12.392164913599998</v>
      </c>
      <c r="X189" s="9"/>
      <c r="Y189" s="22">
        <v>0.89859</v>
      </c>
      <c r="Z189" s="22">
        <v>129.74100000000001</v>
      </c>
      <c r="AA189" s="22">
        <v>-1.53931E-2</v>
      </c>
      <c r="AB189" s="22">
        <v>179</v>
      </c>
      <c r="AC189" s="22">
        <v>0.89782700000000004</v>
      </c>
      <c r="AD189">
        <f t="shared" si="28"/>
        <v>15.3931</v>
      </c>
      <c r="AE189">
        <f t="shared" si="29"/>
        <v>13.832085729000001</v>
      </c>
      <c r="AF189" s="9"/>
      <c r="AG189" s="22">
        <v>0.80139199999999999</v>
      </c>
      <c r="AH189" s="22">
        <v>179.215</v>
      </c>
      <c r="AI189" s="22">
        <v>-1.5273999999999999E-2</v>
      </c>
      <c r="AJ189" s="22">
        <v>179</v>
      </c>
      <c r="AK189" s="22">
        <v>0.80078099999999997</v>
      </c>
      <c r="AL189">
        <f t="shared" si="30"/>
        <v>15.273999999999999</v>
      </c>
      <c r="AM189">
        <f t="shared" si="31"/>
        <v>12.240461408</v>
      </c>
      <c r="AP189" s="9"/>
      <c r="AQ189" s="22">
        <v>0.89859</v>
      </c>
      <c r="AR189" s="22">
        <v>228.661</v>
      </c>
      <c r="AS189" s="22">
        <v>-1.5152000000000001E-2</v>
      </c>
      <c r="AT189" s="22">
        <v>179</v>
      </c>
      <c r="AU189" s="22">
        <v>0.89782700000000004</v>
      </c>
      <c r="AV189">
        <f t="shared" si="32"/>
        <v>15.152000000000001</v>
      </c>
      <c r="AW189">
        <f t="shared" si="33"/>
        <v>13.615435680000001</v>
      </c>
      <c r="AX189" s="9"/>
      <c r="AY189" s="22">
        <v>0.80139199999999999</v>
      </c>
      <c r="AZ189" s="22">
        <v>263.00099999999998</v>
      </c>
      <c r="BA189" s="22">
        <v>-1.51215E-2</v>
      </c>
      <c r="BB189" s="22">
        <v>179</v>
      </c>
      <c r="BC189" s="22">
        <v>0.80047599999999997</v>
      </c>
      <c r="BD189">
        <f t="shared" si="34"/>
        <v>15.121499999999999</v>
      </c>
      <c r="BE189">
        <f t="shared" si="35"/>
        <v>12.118249127999999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50.867899999999999</v>
      </c>
      <c r="I190" s="22">
        <v>-1.5506000000000001E-2</v>
      </c>
      <c r="J190" s="22">
        <v>180</v>
      </c>
      <c r="K190" s="22">
        <v>0.89263899999999996</v>
      </c>
      <c r="L190">
        <f t="shared" si="24"/>
        <v>15.506</v>
      </c>
      <c r="M190">
        <f t="shared" si="25"/>
        <v>13.85546383</v>
      </c>
      <c r="N190" s="9"/>
      <c r="O190" s="22">
        <v>0.806427</v>
      </c>
      <c r="P190" s="22">
        <v>100.294</v>
      </c>
      <c r="Q190" s="22">
        <v>-1.5466300000000001E-2</v>
      </c>
      <c r="R190" s="22">
        <v>180</v>
      </c>
      <c r="S190" s="22">
        <v>0.80505400000000005</v>
      </c>
      <c r="T190">
        <f t="shared" si="26"/>
        <v>15.4663</v>
      </c>
      <c r="U190">
        <f t="shared" si="27"/>
        <v>12.472441910100001</v>
      </c>
      <c r="X190" s="9"/>
      <c r="Y190" s="22">
        <v>0.89355499999999999</v>
      </c>
      <c r="Z190" s="22">
        <v>129.751</v>
      </c>
      <c r="AA190" s="22">
        <v>-1.53931E-2</v>
      </c>
      <c r="AB190" s="22">
        <v>180</v>
      </c>
      <c r="AC190" s="22">
        <v>0.89294399999999996</v>
      </c>
      <c r="AD190">
        <f t="shared" si="28"/>
        <v>15.3931</v>
      </c>
      <c r="AE190">
        <f t="shared" si="29"/>
        <v>13.7545814705</v>
      </c>
      <c r="AF190" s="9"/>
      <c r="AG190" s="22">
        <v>0.806427</v>
      </c>
      <c r="AH190" s="22">
        <v>179.22499999999999</v>
      </c>
      <c r="AI190" s="22">
        <v>-1.52771E-2</v>
      </c>
      <c r="AJ190" s="22">
        <v>180</v>
      </c>
      <c r="AK190" s="22">
        <v>0.80535900000000005</v>
      </c>
      <c r="AL190">
        <f t="shared" si="30"/>
        <v>15.277100000000001</v>
      </c>
      <c r="AM190">
        <f t="shared" si="31"/>
        <v>12.3198659217</v>
      </c>
      <c r="AP190" s="9"/>
      <c r="AQ190" s="22">
        <v>0.89355499999999999</v>
      </c>
      <c r="AR190" s="22">
        <v>228.67099999999999</v>
      </c>
      <c r="AS190" s="22">
        <v>-1.51672E-2</v>
      </c>
      <c r="AT190" s="22">
        <v>180</v>
      </c>
      <c r="AU190" s="22">
        <v>0.89263899999999996</v>
      </c>
      <c r="AV190">
        <f t="shared" si="32"/>
        <v>15.167200000000001</v>
      </c>
      <c r="AW190">
        <f t="shared" si="33"/>
        <v>13.552727396000002</v>
      </c>
      <c r="AX190" s="9"/>
      <c r="AY190" s="22">
        <v>0.806427</v>
      </c>
      <c r="AZ190" s="22">
        <v>263.01100000000002</v>
      </c>
      <c r="BA190" s="22">
        <v>-1.51123E-2</v>
      </c>
      <c r="BB190" s="22">
        <v>180</v>
      </c>
      <c r="BC190" s="22">
        <v>0.80535900000000005</v>
      </c>
      <c r="BD190">
        <f t="shared" si="34"/>
        <v>15.112300000000001</v>
      </c>
      <c r="BE190">
        <f t="shared" si="35"/>
        <v>12.186966752100002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50.878</v>
      </c>
      <c r="I191" s="22">
        <v>-1.5506000000000001E-2</v>
      </c>
      <c r="J191" s="22">
        <v>181</v>
      </c>
      <c r="K191" s="22">
        <v>0.88775599999999999</v>
      </c>
      <c r="L191">
        <f t="shared" si="24"/>
        <v>15.506</v>
      </c>
      <c r="M191">
        <f t="shared" si="25"/>
        <v>13.777375613999999</v>
      </c>
      <c r="N191" s="9"/>
      <c r="O191" s="22">
        <v>0.81146200000000002</v>
      </c>
      <c r="P191" s="22">
        <v>100.304</v>
      </c>
      <c r="Q191" s="22">
        <v>-1.5463299999999999E-2</v>
      </c>
      <c r="R191" s="22">
        <v>181</v>
      </c>
      <c r="S191" s="22">
        <v>0.81054700000000002</v>
      </c>
      <c r="T191">
        <f t="shared" si="26"/>
        <v>15.463299999999998</v>
      </c>
      <c r="U191">
        <f t="shared" si="27"/>
        <v>12.547880344599999</v>
      </c>
      <c r="X191" s="9"/>
      <c r="Y191" s="22">
        <v>0.88851899999999995</v>
      </c>
      <c r="Z191" s="22">
        <v>129.761</v>
      </c>
      <c r="AA191" s="22">
        <v>-1.54022E-2</v>
      </c>
      <c r="AB191" s="22">
        <v>181</v>
      </c>
      <c r="AC191" s="22">
        <v>0.88775599999999999</v>
      </c>
      <c r="AD191">
        <f t="shared" si="28"/>
        <v>15.402199999999999</v>
      </c>
      <c r="AE191">
        <f t="shared" si="29"/>
        <v>13.685147341799999</v>
      </c>
      <c r="AF191" s="9"/>
      <c r="AG191" s="22">
        <v>0.81146200000000002</v>
      </c>
      <c r="AH191" s="22">
        <v>179.23500000000001</v>
      </c>
      <c r="AI191" s="22">
        <v>-1.52771E-2</v>
      </c>
      <c r="AJ191" s="22">
        <v>181</v>
      </c>
      <c r="AK191" s="22">
        <v>0.81085200000000002</v>
      </c>
      <c r="AL191">
        <f t="shared" si="30"/>
        <v>15.277100000000001</v>
      </c>
      <c r="AM191">
        <f t="shared" si="31"/>
        <v>12.396786120200002</v>
      </c>
      <c r="AP191" s="9"/>
      <c r="AQ191" s="22">
        <v>0.88851899999999995</v>
      </c>
      <c r="AR191" s="22">
        <v>228.68100000000001</v>
      </c>
      <c r="AS191" s="22">
        <v>-1.5179399999999999E-2</v>
      </c>
      <c r="AT191" s="22">
        <v>181</v>
      </c>
      <c r="AU191" s="22">
        <v>0.88775599999999999</v>
      </c>
      <c r="AV191">
        <f t="shared" si="32"/>
        <v>15.179399999999999</v>
      </c>
      <c r="AW191">
        <f t="shared" si="33"/>
        <v>13.487185308599999</v>
      </c>
      <c r="AX191" s="9"/>
      <c r="AY191" s="22">
        <v>0.81146200000000002</v>
      </c>
      <c r="AZ191" s="22">
        <v>263.02100000000002</v>
      </c>
      <c r="BA191" s="22">
        <v>-1.51031E-2</v>
      </c>
      <c r="BB191" s="22">
        <v>181</v>
      </c>
      <c r="BC191" s="22">
        <v>0.81085200000000002</v>
      </c>
      <c r="BD191">
        <f t="shared" si="34"/>
        <v>15.1031</v>
      </c>
      <c r="BE191">
        <f t="shared" si="35"/>
        <v>12.255591732199999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50.888100000000001</v>
      </c>
      <c r="I192" s="22">
        <v>-1.5509E-2</v>
      </c>
      <c r="J192" s="22">
        <v>182</v>
      </c>
      <c r="K192" s="22">
        <v>0.88287400000000005</v>
      </c>
      <c r="L192">
        <f t="shared" si="24"/>
        <v>15.509</v>
      </c>
      <c r="M192">
        <f t="shared" si="25"/>
        <v>13.701953356000001</v>
      </c>
      <c r="N192" s="9"/>
      <c r="O192" s="22">
        <v>0.81649799999999995</v>
      </c>
      <c r="P192" s="22">
        <v>100.31399999999999</v>
      </c>
      <c r="Q192" s="22">
        <v>-1.5469399999999999E-2</v>
      </c>
      <c r="R192" s="22">
        <v>182</v>
      </c>
      <c r="S192" s="22">
        <v>0.81603999999999999</v>
      </c>
      <c r="T192">
        <f t="shared" si="26"/>
        <v>15.4694</v>
      </c>
      <c r="U192">
        <f t="shared" si="27"/>
        <v>12.630734161199999</v>
      </c>
      <c r="X192" s="9"/>
      <c r="Y192" s="22">
        <v>0.88348400000000005</v>
      </c>
      <c r="Z192" s="22">
        <v>129.77199999999999</v>
      </c>
      <c r="AA192" s="22">
        <v>-1.54144E-2</v>
      </c>
      <c r="AB192" s="22">
        <v>182</v>
      </c>
      <c r="AC192" s="22">
        <v>0.88226300000000002</v>
      </c>
      <c r="AD192">
        <f t="shared" si="28"/>
        <v>15.414400000000001</v>
      </c>
      <c r="AE192">
        <f t="shared" si="29"/>
        <v>13.618375769600002</v>
      </c>
      <c r="AF192" s="9"/>
      <c r="AG192" s="22">
        <v>0.81649799999999995</v>
      </c>
      <c r="AH192" s="22">
        <v>179.245</v>
      </c>
      <c r="AI192" s="22">
        <v>-1.5271E-2</v>
      </c>
      <c r="AJ192" s="22">
        <v>182</v>
      </c>
      <c r="AK192" s="22">
        <v>0.81573499999999999</v>
      </c>
      <c r="AL192">
        <f t="shared" si="30"/>
        <v>15.270999999999999</v>
      </c>
      <c r="AM192">
        <f t="shared" si="31"/>
        <v>12.468740957999998</v>
      </c>
      <c r="AP192" s="9"/>
      <c r="AQ192" s="22">
        <v>0.88348400000000005</v>
      </c>
      <c r="AR192" s="22">
        <v>228.691</v>
      </c>
      <c r="AS192" s="22">
        <v>-1.5179399999999999E-2</v>
      </c>
      <c r="AT192" s="22">
        <v>182</v>
      </c>
      <c r="AU192" s="22">
        <v>0.88195800000000002</v>
      </c>
      <c r="AV192">
        <f t="shared" si="32"/>
        <v>15.179399999999999</v>
      </c>
      <c r="AW192">
        <f t="shared" si="33"/>
        <v>13.410757029600001</v>
      </c>
      <c r="AX192" s="9"/>
      <c r="AY192" s="22">
        <v>0.81649799999999995</v>
      </c>
      <c r="AZ192" s="22">
        <v>263.03199999999998</v>
      </c>
      <c r="BA192" s="22">
        <v>-1.51001E-2</v>
      </c>
      <c r="BB192" s="22">
        <v>182</v>
      </c>
      <c r="BC192" s="22">
        <v>0.81573499999999999</v>
      </c>
      <c r="BD192">
        <f t="shared" si="34"/>
        <v>15.100099999999999</v>
      </c>
      <c r="BE192">
        <f t="shared" si="35"/>
        <v>12.329201449799999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50.898099999999999</v>
      </c>
      <c r="I193" s="22">
        <v>-1.5506000000000001E-2</v>
      </c>
      <c r="J193" s="22">
        <v>183</v>
      </c>
      <c r="K193" s="22">
        <v>0.87738000000000005</v>
      </c>
      <c r="L193">
        <f t="shared" si="24"/>
        <v>15.506</v>
      </c>
      <c r="M193">
        <f t="shared" si="25"/>
        <v>13.621214688</v>
      </c>
      <c r="N193" s="9"/>
      <c r="O193" s="22">
        <v>0.82153299999999996</v>
      </c>
      <c r="P193" s="22">
        <v>100.325</v>
      </c>
      <c r="Q193" s="22">
        <v>-1.5466300000000001E-2</v>
      </c>
      <c r="R193" s="22">
        <v>183</v>
      </c>
      <c r="S193" s="22">
        <v>0.82061799999999996</v>
      </c>
      <c r="T193">
        <f t="shared" si="26"/>
        <v>15.4663</v>
      </c>
      <c r="U193">
        <f t="shared" si="27"/>
        <v>12.7060758379</v>
      </c>
      <c r="X193" s="9"/>
      <c r="Y193" s="22">
        <v>0.87844800000000001</v>
      </c>
      <c r="Z193" s="22">
        <v>129.78200000000001</v>
      </c>
      <c r="AA193" s="22">
        <v>-1.54205E-2</v>
      </c>
      <c r="AB193" s="22">
        <v>183</v>
      </c>
      <c r="AC193" s="22">
        <v>0.87768599999999997</v>
      </c>
      <c r="AD193">
        <f t="shared" si="28"/>
        <v>15.420500000000001</v>
      </c>
      <c r="AE193">
        <f t="shared" si="29"/>
        <v>13.546107384000001</v>
      </c>
      <c r="AF193" s="9"/>
      <c r="AG193" s="22">
        <v>0.82153299999999996</v>
      </c>
      <c r="AH193" s="22">
        <v>179.255</v>
      </c>
      <c r="AI193" s="22">
        <v>-1.5267899999999999E-2</v>
      </c>
      <c r="AJ193" s="22">
        <v>183</v>
      </c>
      <c r="AK193" s="22">
        <v>0.82031299999999996</v>
      </c>
      <c r="AL193">
        <f t="shared" si="30"/>
        <v>15.267899999999999</v>
      </c>
      <c r="AM193">
        <f t="shared" si="31"/>
        <v>12.543083690699998</v>
      </c>
      <c r="AP193" s="9"/>
      <c r="AQ193" s="22">
        <v>0.87844800000000001</v>
      </c>
      <c r="AR193" s="22">
        <v>228.70099999999999</v>
      </c>
      <c r="AS193" s="22">
        <v>-1.51825E-2</v>
      </c>
      <c r="AT193" s="22">
        <v>183</v>
      </c>
      <c r="AU193" s="22">
        <v>0.87768599999999997</v>
      </c>
      <c r="AV193">
        <f t="shared" si="32"/>
        <v>15.182499999999999</v>
      </c>
      <c r="AW193">
        <f t="shared" si="33"/>
        <v>13.33703676</v>
      </c>
      <c r="AX193" s="9"/>
      <c r="AY193" s="22">
        <v>0.82153299999999996</v>
      </c>
      <c r="AZ193" s="22">
        <v>263.04199999999997</v>
      </c>
      <c r="BA193" s="22">
        <v>-1.5096999999999999E-2</v>
      </c>
      <c r="BB193" s="22">
        <v>183</v>
      </c>
      <c r="BC193" s="22">
        <v>0.82061799999999996</v>
      </c>
      <c r="BD193">
        <f t="shared" si="34"/>
        <v>15.097</v>
      </c>
      <c r="BE193">
        <f t="shared" si="35"/>
        <v>12.402683700999999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50.908200000000001</v>
      </c>
      <c r="I194" s="22">
        <v>-1.55151E-2</v>
      </c>
      <c r="J194" s="22">
        <v>184</v>
      </c>
      <c r="K194" s="22">
        <v>0.87219199999999997</v>
      </c>
      <c r="L194">
        <f t="shared" si="24"/>
        <v>15.5151</v>
      </c>
      <c r="M194">
        <f t="shared" si="25"/>
        <v>13.5510900363</v>
      </c>
      <c r="N194" s="9"/>
      <c r="O194" s="22">
        <v>0.826569</v>
      </c>
      <c r="P194" s="22">
        <v>100.33499999999999</v>
      </c>
      <c r="Q194" s="22">
        <v>-1.5466300000000001E-2</v>
      </c>
      <c r="R194" s="22">
        <v>184</v>
      </c>
      <c r="S194" s="22">
        <v>0.82611100000000004</v>
      </c>
      <c r="T194">
        <f t="shared" si="26"/>
        <v>15.4663</v>
      </c>
      <c r="U194">
        <f t="shared" si="27"/>
        <v>12.783964124700001</v>
      </c>
      <c r="X194" s="9"/>
      <c r="Y194" s="22">
        <v>0.87341299999999999</v>
      </c>
      <c r="Z194" s="22">
        <v>129.792</v>
      </c>
      <c r="AA194" s="22">
        <v>-1.54205E-2</v>
      </c>
      <c r="AB194" s="22">
        <v>184</v>
      </c>
      <c r="AC194" s="22">
        <v>0.87188699999999997</v>
      </c>
      <c r="AD194">
        <f t="shared" si="28"/>
        <v>15.420500000000001</v>
      </c>
      <c r="AE194">
        <f t="shared" si="29"/>
        <v>13.4684651665</v>
      </c>
      <c r="AF194" s="9"/>
      <c r="AG194" s="22">
        <v>0.826569</v>
      </c>
      <c r="AH194" s="22">
        <v>179.26499999999999</v>
      </c>
      <c r="AI194" s="22">
        <v>-1.5273999999999999E-2</v>
      </c>
      <c r="AJ194" s="22">
        <v>184</v>
      </c>
      <c r="AK194" s="22">
        <v>0.82580600000000004</v>
      </c>
      <c r="AL194">
        <f t="shared" si="30"/>
        <v>15.273999999999999</v>
      </c>
      <c r="AM194">
        <f t="shared" si="31"/>
        <v>12.625014905999999</v>
      </c>
      <c r="AP194" s="9"/>
      <c r="AQ194" s="22">
        <v>0.87341299999999999</v>
      </c>
      <c r="AR194" s="22">
        <v>228.71199999999999</v>
      </c>
      <c r="AS194" s="22">
        <v>-1.5197799999999999E-2</v>
      </c>
      <c r="AT194" s="22">
        <v>184</v>
      </c>
      <c r="AU194" s="22">
        <v>0.87219199999999997</v>
      </c>
      <c r="AV194">
        <f t="shared" si="32"/>
        <v>15.197799999999999</v>
      </c>
      <c r="AW194">
        <f t="shared" si="33"/>
        <v>13.273956091399999</v>
      </c>
      <c r="AX194" s="9"/>
      <c r="AY194" s="22">
        <v>0.826569</v>
      </c>
      <c r="AZ194" s="22">
        <v>263.05200000000002</v>
      </c>
      <c r="BA194" s="22">
        <v>-1.51031E-2</v>
      </c>
      <c r="BB194" s="22">
        <v>184</v>
      </c>
      <c r="BC194" s="22">
        <v>0.82550000000000001</v>
      </c>
      <c r="BD194">
        <f t="shared" si="34"/>
        <v>15.1031</v>
      </c>
      <c r="BE194">
        <f t="shared" si="35"/>
        <v>12.4837542639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50.918300000000002</v>
      </c>
      <c r="I195" s="22">
        <v>-1.5527300000000001E-2</v>
      </c>
      <c r="J195" s="22">
        <v>185</v>
      </c>
      <c r="K195" s="22">
        <v>0.86761500000000003</v>
      </c>
      <c r="L195">
        <f t="shared" si="24"/>
        <v>15.5273</v>
      </c>
      <c r="M195">
        <f t="shared" si="25"/>
        <v>13.4835657194</v>
      </c>
      <c r="N195" s="9"/>
      <c r="O195" s="22">
        <v>0.83160400000000001</v>
      </c>
      <c r="P195" s="22">
        <v>100.345</v>
      </c>
      <c r="Q195" s="22">
        <v>-1.5463299999999999E-2</v>
      </c>
      <c r="R195" s="22">
        <v>185</v>
      </c>
      <c r="S195" s="22">
        <v>0.83038299999999998</v>
      </c>
      <c r="T195">
        <f t="shared" si="26"/>
        <v>15.463299999999998</v>
      </c>
      <c r="U195">
        <f t="shared" si="27"/>
        <v>12.859342133199998</v>
      </c>
      <c r="X195" s="9"/>
      <c r="Y195" s="22">
        <v>0.86837799999999998</v>
      </c>
      <c r="Z195" s="22">
        <v>129.80199999999999</v>
      </c>
      <c r="AA195" s="22">
        <v>-1.5423600000000001E-2</v>
      </c>
      <c r="AB195" s="22">
        <v>185</v>
      </c>
      <c r="AC195" s="22">
        <v>0.86731000000000003</v>
      </c>
      <c r="AD195">
        <f t="shared" si="28"/>
        <v>15.4236</v>
      </c>
      <c r="AE195">
        <f t="shared" si="29"/>
        <v>13.3935149208</v>
      </c>
      <c r="AF195" s="9"/>
      <c r="AG195" s="22">
        <v>0.83160400000000001</v>
      </c>
      <c r="AH195" s="22">
        <v>179.27500000000001</v>
      </c>
      <c r="AI195" s="22">
        <v>-1.5267899999999999E-2</v>
      </c>
      <c r="AJ195" s="22">
        <v>185</v>
      </c>
      <c r="AK195" s="22">
        <v>0.83068799999999998</v>
      </c>
      <c r="AL195">
        <f t="shared" si="30"/>
        <v>15.267899999999999</v>
      </c>
      <c r="AM195">
        <f t="shared" si="31"/>
        <v>12.696846711599999</v>
      </c>
      <c r="AP195" s="9"/>
      <c r="AQ195" s="22">
        <v>0.86837799999999998</v>
      </c>
      <c r="AR195" s="22">
        <v>228.72200000000001</v>
      </c>
      <c r="AS195" s="22">
        <v>-1.5191700000000001E-2</v>
      </c>
      <c r="AT195" s="22">
        <v>185</v>
      </c>
      <c r="AU195" s="22">
        <v>0.86761500000000003</v>
      </c>
      <c r="AV195">
        <f t="shared" si="32"/>
        <v>15.191700000000001</v>
      </c>
      <c r="AW195">
        <f t="shared" si="33"/>
        <v>13.1921380626</v>
      </c>
      <c r="AX195" s="9"/>
      <c r="AY195" s="22">
        <v>0.83160400000000001</v>
      </c>
      <c r="AZ195" s="22">
        <v>263.06200000000001</v>
      </c>
      <c r="BA195" s="22">
        <v>-1.5096999999999999E-2</v>
      </c>
      <c r="BB195" s="22">
        <v>185</v>
      </c>
      <c r="BC195" s="22">
        <v>0.83129900000000001</v>
      </c>
      <c r="BD195">
        <f t="shared" si="34"/>
        <v>15.097</v>
      </c>
      <c r="BE195">
        <f t="shared" si="35"/>
        <v>12.554725588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50.9283</v>
      </c>
      <c r="I196" s="22">
        <v>-1.5533399999999999E-2</v>
      </c>
      <c r="J196" s="22">
        <v>186</v>
      </c>
      <c r="K196" s="22">
        <v>0.86242700000000005</v>
      </c>
      <c r="L196">
        <f t="shared" si="24"/>
        <v>15.533399999999999</v>
      </c>
      <c r="M196">
        <f t="shared" si="25"/>
        <v>13.4106366228</v>
      </c>
      <c r="N196" s="9"/>
      <c r="O196" s="22">
        <v>0.83663900000000002</v>
      </c>
      <c r="P196" s="22">
        <v>100.355</v>
      </c>
      <c r="Q196" s="22">
        <v>-1.5457200000000001E-2</v>
      </c>
      <c r="R196" s="22">
        <v>186</v>
      </c>
      <c r="S196" s="22">
        <v>0.83587599999999995</v>
      </c>
      <c r="T196">
        <f t="shared" si="26"/>
        <v>15.4572</v>
      </c>
      <c r="U196">
        <f t="shared" si="27"/>
        <v>12.9320963508</v>
      </c>
      <c r="X196" s="9"/>
      <c r="Y196" s="22">
        <v>0.86334200000000005</v>
      </c>
      <c r="Z196" s="22">
        <v>129.81200000000001</v>
      </c>
      <c r="AA196" s="22">
        <v>-1.5429699999999999E-2</v>
      </c>
      <c r="AB196" s="22">
        <v>186</v>
      </c>
      <c r="AC196" s="22">
        <v>0.86212200000000005</v>
      </c>
      <c r="AD196">
        <f t="shared" si="28"/>
        <v>15.429699999999999</v>
      </c>
      <c r="AE196">
        <f t="shared" si="29"/>
        <v>13.3211080574</v>
      </c>
      <c r="AF196" s="9"/>
      <c r="AG196" s="22">
        <v>0.83663900000000002</v>
      </c>
      <c r="AH196" s="22">
        <v>179.285</v>
      </c>
      <c r="AI196" s="22">
        <v>-1.5273999999999999E-2</v>
      </c>
      <c r="AJ196" s="22">
        <v>186</v>
      </c>
      <c r="AK196" s="22">
        <v>0.83526599999999995</v>
      </c>
      <c r="AL196">
        <f t="shared" si="30"/>
        <v>15.273999999999999</v>
      </c>
      <c r="AM196">
        <f t="shared" si="31"/>
        <v>12.778824086</v>
      </c>
      <c r="AP196" s="9"/>
      <c r="AQ196" s="22">
        <v>0.86334200000000005</v>
      </c>
      <c r="AR196" s="22">
        <v>228.732</v>
      </c>
      <c r="AS196" s="22">
        <v>-1.51886E-2</v>
      </c>
      <c r="AT196" s="22">
        <v>186</v>
      </c>
      <c r="AU196" s="22">
        <v>0.86273200000000005</v>
      </c>
      <c r="AV196">
        <f t="shared" si="32"/>
        <v>15.188599999999999</v>
      </c>
      <c r="AW196">
        <f t="shared" si="33"/>
        <v>13.112956301200001</v>
      </c>
      <c r="AX196" s="9"/>
      <c r="AY196" s="22">
        <v>0.83663900000000002</v>
      </c>
      <c r="AZ196" s="22">
        <v>263.072</v>
      </c>
      <c r="BA196" s="22">
        <v>-1.5090900000000001E-2</v>
      </c>
      <c r="BB196" s="22">
        <v>186</v>
      </c>
      <c r="BC196" s="22">
        <v>0.83557099999999995</v>
      </c>
      <c r="BD196">
        <f t="shared" si="34"/>
        <v>15.090900000000001</v>
      </c>
      <c r="BE196">
        <f t="shared" si="35"/>
        <v>12.625635485100002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50.938400000000001</v>
      </c>
      <c r="I197" s="22">
        <v>-1.5539600000000001E-2</v>
      </c>
      <c r="J197" s="22">
        <v>187</v>
      </c>
      <c r="K197" s="22">
        <v>0.85784899999999997</v>
      </c>
      <c r="L197">
        <f t="shared" si="24"/>
        <v>15.5396</v>
      </c>
      <c r="M197">
        <f t="shared" si="25"/>
        <v>13.337747457200001</v>
      </c>
      <c r="N197" s="9"/>
      <c r="O197" s="22">
        <v>0.84167499999999995</v>
      </c>
      <c r="P197" s="22">
        <v>100.36499999999999</v>
      </c>
      <c r="Q197" s="22">
        <v>-1.5444899999999999E-2</v>
      </c>
      <c r="R197" s="22">
        <v>187</v>
      </c>
      <c r="S197" s="22">
        <v>0.84075900000000003</v>
      </c>
      <c r="T197">
        <f t="shared" si="26"/>
        <v>15.444899999999999</v>
      </c>
      <c r="U197">
        <f t="shared" si="27"/>
        <v>12.999586207499998</v>
      </c>
      <c r="X197" s="9"/>
      <c r="Y197" s="22">
        <v>0.85830700000000004</v>
      </c>
      <c r="Z197" s="22">
        <v>129.822</v>
      </c>
      <c r="AA197" s="22">
        <v>-1.54266E-2</v>
      </c>
      <c r="AB197" s="22">
        <v>187</v>
      </c>
      <c r="AC197" s="22">
        <v>0.85723899999999997</v>
      </c>
      <c r="AD197">
        <f t="shared" si="28"/>
        <v>15.426600000000001</v>
      </c>
      <c r="AE197">
        <f t="shared" si="29"/>
        <v>13.240758766200001</v>
      </c>
      <c r="AF197" s="9"/>
      <c r="AG197" s="22">
        <v>0.84167499999999995</v>
      </c>
      <c r="AH197" s="22">
        <v>179.29499999999999</v>
      </c>
      <c r="AI197" s="22">
        <v>-1.5273999999999999E-2</v>
      </c>
      <c r="AJ197" s="22">
        <v>187</v>
      </c>
      <c r="AK197" s="22">
        <v>0.84075900000000003</v>
      </c>
      <c r="AL197">
        <f t="shared" si="30"/>
        <v>15.273999999999999</v>
      </c>
      <c r="AM197">
        <f t="shared" si="31"/>
        <v>12.855743949999999</v>
      </c>
      <c r="AP197" s="9"/>
      <c r="AQ197" s="22">
        <v>0.85830700000000004</v>
      </c>
      <c r="AR197" s="22">
        <v>228.74199999999999</v>
      </c>
      <c r="AS197" s="22">
        <v>-1.5185499999999999E-2</v>
      </c>
      <c r="AT197" s="22">
        <v>187</v>
      </c>
      <c r="AU197" s="22">
        <v>0.85693399999999997</v>
      </c>
      <c r="AV197">
        <f t="shared" si="32"/>
        <v>15.185499999999999</v>
      </c>
      <c r="AW197">
        <f t="shared" si="33"/>
        <v>13.033820948500001</v>
      </c>
      <c r="AX197" s="9"/>
      <c r="AY197" s="22">
        <v>0.84167499999999995</v>
      </c>
      <c r="AZ197" s="22">
        <v>263.08199999999999</v>
      </c>
      <c r="BA197" s="22">
        <v>-1.5096999999999999E-2</v>
      </c>
      <c r="BB197" s="22">
        <v>187</v>
      </c>
      <c r="BC197" s="22">
        <v>0.84075900000000003</v>
      </c>
      <c r="BD197">
        <f t="shared" si="34"/>
        <v>15.097</v>
      </c>
      <c r="BE197">
        <f t="shared" si="35"/>
        <v>12.706767474999999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50.948500000000003</v>
      </c>
      <c r="I198" s="22">
        <v>-1.5545700000000001E-2</v>
      </c>
      <c r="J198" s="22">
        <v>188</v>
      </c>
      <c r="K198" s="22">
        <v>0.852051</v>
      </c>
      <c r="L198">
        <f t="shared" si="24"/>
        <v>15.5457</v>
      </c>
      <c r="M198">
        <f t="shared" si="25"/>
        <v>13.2646949847</v>
      </c>
      <c r="N198" s="9"/>
      <c r="O198" s="22">
        <v>0.84670999999999996</v>
      </c>
      <c r="P198" s="22">
        <v>100.375</v>
      </c>
      <c r="Q198" s="22">
        <v>-1.5423600000000001E-2</v>
      </c>
      <c r="R198" s="22">
        <v>188</v>
      </c>
      <c r="S198" s="22">
        <v>0.84533700000000001</v>
      </c>
      <c r="T198">
        <f t="shared" si="26"/>
        <v>15.4236</v>
      </c>
      <c r="U198">
        <f t="shared" si="27"/>
        <v>13.059316356</v>
      </c>
      <c r="X198" s="9"/>
      <c r="Y198" s="22">
        <v>0.853271</v>
      </c>
      <c r="Z198" s="22">
        <v>129.83199999999999</v>
      </c>
      <c r="AA198" s="22">
        <v>-1.54266E-2</v>
      </c>
      <c r="AB198" s="22">
        <v>188</v>
      </c>
      <c r="AC198" s="22">
        <v>0.852051</v>
      </c>
      <c r="AD198">
        <f t="shared" si="28"/>
        <v>15.426600000000001</v>
      </c>
      <c r="AE198">
        <f t="shared" si="29"/>
        <v>13.163070408600001</v>
      </c>
      <c r="AF198" s="9"/>
      <c r="AG198" s="22">
        <v>0.84670999999999996</v>
      </c>
      <c r="AH198" s="22">
        <v>179.30500000000001</v>
      </c>
      <c r="AI198" s="22">
        <v>-1.52649E-2</v>
      </c>
      <c r="AJ198" s="22">
        <v>188</v>
      </c>
      <c r="AK198" s="22">
        <v>0.846252</v>
      </c>
      <c r="AL198">
        <f t="shared" si="30"/>
        <v>15.264899999999999</v>
      </c>
      <c r="AM198">
        <f t="shared" si="31"/>
        <v>12.924943478999998</v>
      </c>
      <c r="AP198" s="9"/>
      <c r="AQ198" s="22">
        <v>0.853271</v>
      </c>
      <c r="AR198" s="22">
        <v>228.75200000000001</v>
      </c>
      <c r="AS198" s="22">
        <v>-1.51886E-2</v>
      </c>
      <c r="AT198" s="22">
        <v>188</v>
      </c>
      <c r="AU198" s="22">
        <v>0.852661</v>
      </c>
      <c r="AV198">
        <f t="shared" si="32"/>
        <v>15.188599999999999</v>
      </c>
      <c r="AW198">
        <f t="shared" si="33"/>
        <v>12.959991910599999</v>
      </c>
      <c r="AX198" s="9"/>
      <c r="AY198" s="22">
        <v>0.84670999999999996</v>
      </c>
      <c r="AZ198" s="22">
        <v>263.09199999999998</v>
      </c>
      <c r="BA198" s="22">
        <v>-1.51001E-2</v>
      </c>
      <c r="BB198" s="22">
        <v>188</v>
      </c>
      <c r="BC198" s="22">
        <v>0.846252</v>
      </c>
      <c r="BD198">
        <f t="shared" si="34"/>
        <v>15.100099999999999</v>
      </c>
      <c r="BE198">
        <f t="shared" si="35"/>
        <v>12.785405670999999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50.958599999999997</v>
      </c>
      <c r="I199" s="22">
        <v>-1.55426E-2</v>
      </c>
      <c r="J199" s="22">
        <v>189</v>
      </c>
      <c r="K199" s="22">
        <v>0.84777800000000003</v>
      </c>
      <c r="L199">
        <f t="shared" si="24"/>
        <v>15.5426</v>
      </c>
      <c r="M199">
        <f t="shared" si="25"/>
        <v>13.1837928536</v>
      </c>
      <c r="N199" s="9"/>
      <c r="O199" s="22">
        <v>0.851746</v>
      </c>
      <c r="P199" s="22">
        <v>100.38500000000001</v>
      </c>
      <c r="Q199" s="22">
        <v>-1.54053E-2</v>
      </c>
      <c r="R199" s="22">
        <v>189</v>
      </c>
      <c r="S199" s="22">
        <v>0.85113499999999997</v>
      </c>
      <c r="T199">
        <f t="shared" si="26"/>
        <v>15.4053</v>
      </c>
      <c r="U199">
        <f t="shared" si="27"/>
        <v>13.121402653800001</v>
      </c>
      <c r="X199" s="9"/>
      <c r="Y199" s="22">
        <v>0.84823599999999999</v>
      </c>
      <c r="Z199" s="22">
        <v>129.84200000000001</v>
      </c>
      <c r="AA199" s="22">
        <v>-1.5429699999999999E-2</v>
      </c>
      <c r="AB199" s="22">
        <v>189</v>
      </c>
      <c r="AC199" s="22">
        <v>0.84747300000000003</v>
      </c>
      <c r="AD199">
        <f t="shared" si="28"/>
        <v>15.429699999999999</v>
      </c>
      <c r="AE199">
        <f t="shared" si="29"/>
        <v>13.088027009199999</v>
      </c>
      <c r="AF199" s="9"/>
      <c r="AG199" s="22">
        <v>0.851746</v>
      </c>
      <c r="AH199" s="22">
        <v>179.315</v>
      </c>
      <c r="AI199" s="22">
        <v>-1.52649E-2</v>
      </c>
      <c r="AJ199" s="22">
        <v>189</v>
      </c>
      <c r="AK199" s="22">
        <v>0.85113499999999997</v>
      </c>
      <c r="AL199">
        <f t="shared" si="30"/>
        <v>15.264899999999999</v>
      </c>
      <c r="AM199">
        <f t="shared" si="31"/>
        <v>13.001817515399999</v>
      </c>
      <c r="AP199" s="9"/>
      <c r="AQ199" s="22">
        <v>0.84823599999999999</v>
      </c>
      <c r="AR199" s="22">
        <v>228.762</v>
      </c>
      <c r="AS199" s="22">
        <v>-1.51886E-2</v>
      </c>
      <c r="AT199" s="22">
        <v>189</v>
      </c>
      <c r="AU199" s="22">
        <v>0.84686300000000003</v>
      </c>
      <c r="AV199">
        <f t="shared" si="32"/>
        <v>15.188599999999999</v>
      </c>
      <c r="AW199">
        <f t="shared" si="33"/>
        <v>12.883517309599998</v>
      </c>
      <c r="AX199" s="9"/>
      <c r="AY199" s="22">
        <v>0.851746</v>
      </c>
      <c r="AZ199" s="22">
        <v>263.10199999999998</v>
      </c>
      <c r="BA199" s="22">
        <v>-1.5090900000000001E-2</v>
      </c>
      <c r="BB199" s="22">
        <v>189</v>
      </c>
      <c r="BC199" s="22">
        <v>0.85082999999999998</v>
      </c>
      <c r="BD199">
        <f t="shared" si="34"/>
        <v>15.090900000000001</v>
      </c>
      <c r="BE199">
        <f t="shared" si="35"/>
        <v>12.853613711400001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50.968600000000002</v>
      </c>
      <c r="I200" s="22">
        <v>-1.55487E-2</v>
      </c>
      <c r="J200" s="22">
        <v>190</v>
      </c>
      <c r="K200" s="22">
        <v>0.84228499999999995</v>
      </c>
      <c r="L200">
        <f t="shared" si="24"/>
        <v>15.5487</v>
      </c>
      <c r="M200">
        <f t="shared" si="25"/>
        <v>13.110679388699999</v>
      </c>
      <c r="N200" s="9"/>
      <c r="O200" s="22">
        <v>0.85678100000000001</v>
      </c>
      <c r="P200" s="22">
        <v>100.395</v>
      </c>
      <c r="Q200" s="22">
        <v>-1.53992E-2</v>
      </c>
      <c r="R200" s="22">
        <v>190</v>
      </c>
      <c r="S200" s="22">
        <v>0.85601799999999995</v>
      </c>
      <c r="T200">
        <f t="shared" si="26"/>
        <v>15.3992</v>
      </c>
      <c r="U200">
        <f t="shared" si="27"/>
        <v>13.1937419752</v>
      </c>
      <c r="X200" s="9"/>
      <c r="Y200" s="22">
        <v>0.84320099999999998</v>
      </c>
      <c r="Z200" s="22">
        <v>129.852</v>
      </c>
      <c r="AA200" s="22">
        <v>-1.54358E-2</v>
      </c>
      <c r="AB200" s="22">
        <v>190</v>
      </c>
      <c r="AC200" s="22">
        <v>0.84258999999999995</v>
      </c>
      <c r="AD200">
        <f t="shared" si="28"/>
        <v>15.4358</v>
      </c>
      <c r="AE200">
        <f t="shared" si="29"/>
        <v>13.0154819958</v>
      </c>
      <c r="AF200" s="9"/>
      <c r="AG200" s="22">
        <v>0.85678100000000001</v>
      </c>
      <c r="AH200" s="22">
        <v>179.32599999999999</v>
      </c>
      <c r="AI200" s="22">
        <v>-1.5255700000000001E-2</v>
      </c>
      <c r="AJ200" s="22">
        <v>190</v>
      </c>
      <c r="AK200" s="22">
        <v>0.85540799999999995</v>
      </c>
      <c r="AL200">
        <f t="shared" si="30"/>
        <v>15.255700000000001</v>
      </c>
      <c r="AM200">
        <f t="shared" si="31"/>
        <v>13.070793901700002</v>
      </c>
      <c r="AP200" s="9"/>
      <c r="AQ200" s="22">
        <v>0.84320099999999998</v>
      </c>
      <c r="AR200" s="22">
        <v>228.77199999999999</v>
      </c>
      <c r="AS200" s="22">
        <v>-1.5197799999999999E-2</v>
      </c>
      <c r="AT200" s="22">
        <v>190</v>
      </c>
      <c r="AU200" s="22">
        <v>0.84228499999999995</v>
      </c>
      <c r="AV200">
        <f t="shared" si="32"/>
        <v>15.197799999999999</v>
      </c>
      <c r="AW200">
        <f t="shared" si="33"/>
        <v>12.814800157799999</v>
      </c>
      <c r="AX200" s="9"/>
      <c r="AY200" s="22">
        <v>0.85678100000000001</v>
      </c>
      <c r="AZ200" s="22">
        <v>263.11200000000002</v>
      </c>
      <c r="BA200" s="22">
        <v>-1.50879E-2</v>
      </c>
      <c r="BB200" s="22">
        <v>190</v>
      </c>
      <c r="BC200" s="22">
        <v>0.85632299999999995</v>
      </c>
      <c r="BD200">
        <f t="shared" si="34"/>
        <v>15.087899999999999</v>
      </c>
      <c r="BE200">
        <f t="shared" si="35"/>
        <v>12.9270260499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50.978700000000003</v>
      </c>
      <c r="I201" s="22">
        <v>-1.55579E-2</v>
      </c>
      <c r="J201" s="22">
        <v>191</v>
      </c>
      <c r="K201" s="22">
        <v>0.83679199999999998</v>
      </c>
      <c r="L201">
        <f t="shared" si="24"/>
        <v>15.5579</v>
      </c>
      <c r="M201">
        <f t="shared" si="25"/>
        <v>13.040087253500001</v>
      </c>
      <c r="N201" s="9"/>
      <c r="O201" s="22">
        <v>0.86181600000000003</v>
      </c>
      <c r="P201" s="22">
        <v>100.405</v>
      </c>
      <c r="Q201" s="22">
        <v>-1.5383900000000001E-2</v>
      </c>
      <c r="R201" s="22">
        <v>191</v>
      </c>
      <c r="S201" s="22">
        <v>0.86090100000000003</v>
      </c>
      <c r="T201">
        <f t="shared" si="26"/>
        <v>15.383900000000001</v>
      </c>
      <c r="U201">
        <f t="shared" si="27"/>
        <v>13.258091162400001</v>
      </c>
      <c r="X201" s="9"/>
      <c r="Y201" s="22">
        <v>0.83816500000000005</v>
      </c>
      <c r="Z201" s="22">
        <v>129.86199999999999</v>
      </c>
      <c r="AA201" s="22">
        <v>-1.5444899999999999E-2</v>
      </c>
      <c r="AB201" s="22">
        <v>191</v>
      </c>
      <c r="AC201" s="22">
        <v>0.83740199999999998</v>
      </c>
      <c r="AD201">
        <f t="shared" si="28"/>
        <v>15.444899999999999</v>
      </c>
      <c r="AE201">
        <f t="shared" si="29"/>
        <v>12.9453746085</v>
      </c>
      <c r="AF201" s="9"/>
      <c r="AG201" s="22">
        <v>0.86181600000000003</v>
      </c>
      <c r="AH201" s="22">
        <v>179.33600000000001</v>
      </c>
      <c r="AI201" s="22">
        <v>-1.5252699999999999E-2</v>
      </c>
      <c r="AJ201" s="22">
        <v>191</v>
      </c>
      <c r="AK201" s="22">
        <v>0.86090100000000003</v>
      </c>
      <c r="AL201">
        <f t="shared" si="30"/>
        <v>15.252699999999999</v>
      </c>
      <c r="AM201">
        <f t="shared" si="31"/>
        <v>13.145020903199999</v>
      </c>
      <c r="AP201" s="9"/>
      <c r="AQ201" s="22">
        <v>0.83816500000000005</v>
      </c>
      <c r="AR201" s="22">
        <v>228.78200000000001</v>
      </c>
      <c r="AS201" s="22">
        <v>-1.5197799999999999E-2</v>
      </c>
      <c r="AT201" s="22">
        <v>191</v>
      </c>
      <c r="AU201" s="22">
        <v>0.83740199999999998</v>
      </c>
      <c r="AV201">
        <f t="shared" si="32"/>
        <v>15.197799999999999</v>
      </c>
      <c r="AW201">
        <f t="shared" si="33"/>
        <v>12.738264037</v>
      </c>
      <c r="AX201" s="9"/>
      <c r="AY201" s="22">
        <v>0.86181600000000003</v>
      </c>
      <c r="AZ201" s="22">
        <v>263.12200000000001</v>
      </c>
      <c r="BA201" s="22">
        <v>-1.5090900000000001E-2</v>
      </c>
      <c r="BB201" s="22">
        <v>191</v>
      </c>
      <c r="BC201" s="22">
        <v>0.86120600000000003</v>
      </c>
      <c r="BD201">
        <f t="shared" si="34"/>
        <v>15.090900000000001</v>
      </c>
      <c r="BE201">
        <f t="shared" si="35"/>
        <v>13.005579074400002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50.988799999999998</v>
      </c>
      <c r="I202" s="22">
        <v>-1.55579E-2</v>
      </c>
      <c r="J202" s="22">
        <v>192</v>
      </c>
      <c r="K202" s="22">
        <v>0.83252000000000004</v>
      </c>
      <c r="L202">
        <f t="shared" si="24"/>
        <v>15.5579</v>
      </c>
      <c r="M202">
        <f t="shared" si="25"/>
        <v>12.961753227000001</v>
      </c>
      <c r="N202" s="9"/>
      <c r="O202" s="22">
        <v>0.86685199999999996</v>
      </c>
      <c r="P202" s="22">
        <v>100.41500000000001</v>
      </c>
      <c r="Q202" s="22">
        <v>-1.5362499999999999E-2</v>
      </c>
      <c r="R202" s="22">
        <v>192</v>
      </c>
      <c r="S202" s="22">
        <v>0.866089</v>
      </c>
      <c r="T202">
        <f t="shared" si="26"/>
        <v>15.362499999999999</v>
      </c>
      <c r="U202">
        <f t="shared" si="27"/>
        <v>13.317013849999999</v>
      </c>
      <c r="X202" s="9"/>
      <c r="Y202" s="22">
        <v>0.83313000000000004</v>
      </c>
      <c r="Z202" s="22">
        <v>129.87200000000001</v>
      </c>
      <c r="AA202" s="22">
        <v>-1.54541E-2</v>
      </c>
      <c r="AB202" s="22">
        <v>192</v>
      </c>
      <c r="AC202" s="22">
        <v>0.83221400000000001</v>
      </c>
      <c r="AD202">
        <f t="shared" si="28"/>
        <v>15.4541</v>
      </c>
      <c r="AE202">
        <f t="shared" si="29"/>
        <v>12.875274333</v>
      </c>
      <c r="AF202" s="9"/>
      <c r="AG202" s="22">
        <v>0.86685199999999996</v>
      </c>
      <c r="AH202" s="22">
        <v>179.346</v>
      </c>
      <c r="AI202" s="22">
        <v>-1.52496E-2</v>
      </c>
      <c r="AJ202" s="22">
        <v>192</v>
      </c>
      <c r="AK202" s="22">
        <v>0.865784</v>
      </c>
      <c r="AL202">
        <f t="shared" si="30"/>
        <v>15.249600000000001</v>
      </c>
      <c r="AM202">
        <f t="shared" si="31"/>
        <v>13.2191462592</v>
      </c>
      <c r="AP202" s="9"/>
      <c r="AQ202" s="22">
        <v>0.83313000000000004</v>
      </c>
      <c r="AR202" s="22">
        <v>228.792</v>
      </c>
      <c r="AS202" s="22">
        <v>-1.52008E-2</v>
      </c>
      <c r="AT202" s="22">
        <v>192</v>
      </c>
      <c r="AU202" s="22">
        <v>0.83221400000000001</v>
      </c>
      <c r="AV202">
        <f t="shared" si="32"/>
        <v>15.200800000000001</v>
      </c>
      <c r="AW202">
        <f t="shared" si="33"/>
        <v>12.664242504000001</v>
      </c>
      <c r="AX202" s="9"/>
      <c r="AY202" s="22">
        <v>0.86685199999999996</v>
      </c>
      <c r="AZ202" s="22">
        <v>263.13200000000001</v>
      </c>
      <c r="BA202" s="22">
        <v>-1.5090900000000001E-2</v>
      </c>
      <c r="BB202" s="22">
        <v>192</v>
      </c>
      <c r="BC202" s="22">
        <v>0.865784</v>
      </c>
      <c r="BD202">
        <f t="shared" si="34"/>
        <v>15.090900000000001</v>
      </c>
      <c r="BE202">
        <f t="shared" si="35"/>
        <v>13.081576846800001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50.998800000000003</v>
      </c>
      <c r="I203" s="22">
        <v>-1.55701E-2</v>
      </c>
      <c r="J203" s="22">
        <v>193</v>
      </c>
      <c r="K203" s="22">
        <v>0.82733199999999996</v>
      </c>
      <c r="L203">
        <f t="shared" si="24"/>
        <v>15.5701</v>
      </c>
      <c r="M203">
        <f t="shared" si="25"/>
        <v>12.893506389400001</v>
      </c>
      <c r="N203" s="9"/>
      <c r="O203" s="22">
        <v>0.87188699999999997</v>
      </c>
      <c r="P203" s="22">
        <v>100.425</v>
      </c>
      <c r="Q203" s="22">
        <v>-1.5341199999999999E-2</v>
      </c>
      <c r="R203" s="22">
        <v>193</v>
      </c>
      <c r="S203" s="22">
        <v>0.87066699999999997</v>
      </c>
      <c r="T203">
        <f t="shared" si="26"/>
        <v>15.341199999999999</v>
      </c>
      <c r="U203">
        <f t="shared" si="27"/>
        <v>13.375792844399998</v>
      </c>
      <c r="X203" s="9"/>
      <c r="Y203" s="22">
        <v>0.828094</v>
      </c>
      <c r="Z203" s="22">
        <v>129.88200000000001</v>
      </c>
      <c r="AA203" s="22">
        <v>-1.5472400000000001E-2</v>
      </c>
      <c r="AB203" s="22">
        <v>193</v>
      </c>
      <c r="AC203" s="22">
        <v>0.82763699999999996</v>
      </c>
      <c r="AD203">
        <f t="shared" si="28"/>
        <v>15.4724</v>
      </c>
      <c r="AE203">
        <f t="shared" si="29"/>
        <v>12.812601605599999</v>
      </c>
      <c r="AF203" s="9"/>
      <c r="AG203" s="22">
        <v>0.87188699999999997</v>
      </c>
      <c r="AH203" s="22">
        <v>179.35599999999999</v>
      </c>
      <c r="AI203" s="22">
        <v>-1.52435E-2</v>
      </c>
      <c r="AJ203" s="22">
        <v>193</v>
      </c>
      <c r="AK203" s="22">
        <v>0.87066699999999997</v>
      </c>
      <c r="AL203">
        <f t="shared" si="30"/>
        <v>15.243500000000001</v>
      </c>
      <c r="AM203">
        <f t="shared" si="31"/>
        <v>13.290609484500001</v>
      </c>
      <c r="AP203" s="9"/>
      <c r="AQ203" s="22">
        <v>0.828094</v>
      </c>
      <c r="AR203" s="22">
        <v>228.80199999999999</v>
      </c>
      <c r="AS203" s="22">
        <v>-1.5206900000000001E-2</v>
      </c>
      <c r="AT203" s="22">
        <v>193</v>
      </c>
      <c r="AU203" s="22">
        <v>0.82763699999999996</v>
      </c>
      <c r="AV203">
        <f t="shared" si="32"/>
        <v>15.206900000000001</v>
      </c>
      <c r="AW203">
        <f t="shared" si="33"/>
        <v>12.592742648600002</v>
      </c>
      <c r="AX203" s="9"/>
      <c r="AY203" s="22">
        <v>0.87188699999999997</v>
      </c>
      <c r="AZ203" s="22">
        <v>263.142</v>
      </c>
      <c r="BA203" s="22">
        <v>-1.5084800000000001E-2</v>
      </c>
      <c r="BB203" s="22">
        <v>193</v>
      </c>
      <c r="BC203" s="22">
        <v>0.87097199999999997</v>
      </c>
      <c r="BD203">
        <f t="shared" si="34"/>
        <v>15.084800000000001</v>
      </c>
      <c r="BE203">
        <f t="shared" si="35"/>
        <v>13.152241017600002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51.008899999999997</v>
      </c>
      <c r="I204" s="22">
        <v>-1.55701E-2</v>
      </c>
      <c r="J204" s="22">
        <v>194</v>
      </c>
      <c r="K204" s="22">
        <v>0.82244899999999999</v>
      </c>
      <c r="L204">
        <f t="shared" ref="L204:L267" si="36">-I204/$F$2*1000</f>
        <v>15.5701</v>
      </c>
      <c r="M204">
        <f t="shared" ref="M204:M267" si="37">L204*G204</f>
        <v>12.8151109359</v>
      </c>
      <c r="N204" s="9"/>
      <c r="O204" s="22">
        <v>0.87692300000000001</v>
      </c>
      <c r="P204" s="22">
        <v>100.435</v>
      </c>
      <c r="Q204" s="22">
        <v>-1.53259E-2</v>
      </c>
      <c r="R204" s="22">
        <v>194</v>
      </c>
      <c r="S204" s="22">
        <v>0.87554900000000002</v>
      </c>
      <c r="T204">
        <f t="shared" ref="T204:T267" si="38">-Q204/$F$2*1000</f>
        <v>15.325900000000001</v>
      </c>
      <c r="U204">
        <f t="shared" ref="U204:U267" si="39">T204*O204</f>
        <v>13.439634205700001</v>
      </c>
      <c r="X204" s="9"/>
      <c r="Y204" s="22">
        <v>0.82305899999999999</v>
      </c>
      <c r="Z204" s="22">
        <v>129.892</v>
      </c>
      <c r="AA204" s="22">
        <v>-1.54816E-2</v>
      </c>
      <c r="AB204" s="22">
        <v>194</v>
      </c>
      <c r="AC204" s="22">
        <v>0.82244899999999999</v>
      </c>
      <c r="AD204">
        <f t="shared" ref="AD204:AD267" si="40">-AA204/$F$2*1000</f>
        <v>15.4816</v>
      </c>
      <c r="AE204">
        <f t="shared" ref="AE204:AE267" si="41">AD204*Y204</f>
        <v>12.7422702144</v>
      </c>
      <c r="AF204" s="9"/>
      <c r="AG204" s="22">
        <v>0.87692300000000001</v>
      </c>
      <c r="AH204" s="22">
        <v>179.36600000000001</v>
      </c>
      <c r="AI204" s="22">
        <v>-1.52435E-2</v>
      </c>
      <c r="AJ204" s="22">
        <v>194</v>
      </c>
      <c r="AK204" s="22">
        <v>0.87585400000000002</v>
      </c>
      <c r="AL204">
        <f t="shared" ref="AL204:AL267" si="42">-AI204/$F$2*1000</f>
        <v>15.243500000000001</v>
      </c>
      <c r="AM204">
        <f t="shared" ref="AM204:AM267" si="43">AL204*AG204</f>
        <v>13.367375750500001</v>
      </c>
      <c r="AP204" s="9"/>
      <c r="AQ204" s="22">
        <v>0.82305899999999999</v>
      </c>
      <c r="AR204" s="22">
        <v>228.81200000000001</v>
      </c>
      <c r="AS204" s="22">
        <v>-1.521E-2</v>
      </c>
      <c r="AT204" s="22">
        <v>194</v>
      </c>
      <c r="AU204" s="22">
        <v>0.82244899999999999</v>
      </c>
      <c r="AV204">
        <f t="shared" ref="AV204:AV267" si="44">-AS204/$F$2*1000</f>
        <v>15.209999999999999</v>
      </c>
      <c r="AW204">
        <f t="shared" ref="AW204:AW267" si="45">AV204*AQ204</f>
        <v>12.518727389999999</v>
      </c>
      <c r="AX204" s="9"/>
      <c r="AY204" s="22">
        <v>0.87692300000000001</v>
      </c>
      <c r="AZ204" s="22">
        <v>263.15199999999999</v>
      </c>
      <c r="BA204" s="22">
        <v>-1.5075699999999999E-2</v>
      </c>
      <c r="BB204" s="22">
        <v>194</v>
      </c>
      <c r="BC204" s="22">
        <v>0.87585400000000002</v>
      </c>
      <c r="BD204">
        <f t="shared" ref="BD204:BD267" si="46">-BA204/$F$2*1000</f>
        <v>15.075699999999999</v>
      </c>
      <c r="BE204">
        <f t="shared" ref="BE204:BE267" si="47">BD204*AY204</f>
        <v>13.220228071099999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51.018999999999998</v>
      </c>
      <c r="I205" s="22">
        <v>-1.55701E-2</v>
      </c>
      <c r="J205" s="22">
        <v>195</v>
      </c>
      <c r="K205" s="22">
        <v>0.81726100000000002</v>
      </c>
      <c r="L205">
        <f t="shared" si="36"/>
        <v>15.5701</v>
      </c>
      <c r="M205">
        <f t="shared" si="37"/>
        <v>12.736715482399999</v>
      </c>
      <c r="N205" s="9"/>
      <c r="O205" s="22">
        <v>0.88195800000000002</v>
      </c>
      <c r="P205" s="22">
        <v>100.44499999999999</v>
      </c>
      <c r="Q205" s="22">
        <v>-1.53259E-2</v>
      </c>
      <c r="R205" s="22">
        <v>195</v>
      </c>
      <c r="S205" s="22">
        <v>0.88073699999999999</v>
      </c>
      <c r="T205">
        <f t="shared" si="38"/>
        <v>15.325900000000001</v>
      </c>
      <c r="U205">
        <f t="shared" si="39"/>
        <v>13.5168001122</v>
      </c>
      <c r="X205" s="9"/>
      <c r="Y205" s="22">
        <v>0.81802399999999997</v>
      </c>
      <c r="Z205" s="22">
        <v>129.90199999999999</v>
      </c>
      <c r="AA205" s="22">
        <v>-1.5484599999999999E-2</v>
      </c>
      <c r="AB205" s="22">
        <v>195</v>
      </c>
      <c r="AC205" s="22">
        <v>0.81726100000000002</v>
      </c>
      <c r="AD205">
        <f t="shared" si="40"/>
        <v>15.484599999999999</v>
      </c>
      <c r="AE205">
        <f t="shared" si="41"/>
        <v>12.666774430399999</v>
      </c>
      <c r="AF205" s="9"/>
      <c r="AG205" s="22">
        <v>0.88195800000000002</v>
      </c>
      <c r="AH205" s="22">
        <v>179.376</v>
      </c>
      <c r="AI205" s="22">
        <v>-1.52374E-2</v>
      </c>
      <c r="AJ205" s="22">
        <v>195</v>
      </c>
      <c r="AK205" s="22">
        <v>0.88104199999999999</v>
      </c>
      <c r="AL205">
        <f t="shared" si="42"/>
        <v>15.237399999999999</v>
      </c>
      <c r="AM205">
        <f t="shared" si="43"/>
        <v>13.438746829199999</v>
      </c>
      <c r="AP205" s="9"/>
      <c r="AQ205" s="22">
        <v>0.81802399999999997</v>
      </c>
      <c r="AR205" s="22">
        <v>228.822</v>
      </c>
      <c r="AS205" s="22">
        <v>-1.5206900000000001E-2</v>
      </c>
      <c r="AT205" s="22">
        <v>195</v>
      </c>
      <c r="AU205" s="22">
        <v>0.81726100000000002</v>
      </c>
      <c r="AV205">
        <f t="shared" si="44"/>
        <v>15.206900000000001</v>
      </c>
      <c r="AW205">
        <f t="shared" si="45"/>
        <v>12.4396091656</v>
      </c>
      <c r="AX205" s="9"/>
      <c r="AY205" s="22">
        <v>0.88195800000000002</v>
      </c>
      <c r="AZ205" s="22">
        <v>263.16199999999998</v>
      </c>
      <c r="BA205" s="22">
        <v>-1.5063500000000001E-2</v>
      </c>
      <c r="BB205" s="22">
        <v>195</v>
      </c>
      <c r="BC205" s="22">
        <v>0.88134800000000002</v>
      </c>
      <c r="BD205">
        <f t="shared" si="46"/>
        <v>15.063500000000001</v>
      </c>
      <c r="BE205">
        <f t="shared" si="47"/>
        <v>13.285374333000002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51.0291</v>
      </c>
      <c r="I206" s="22">
        <v>-1.5573099999999999E-2</v>
      </c>
      <c r="J206" s="22">
        <v>196</v>
      </c>
      <c r="K206" s="22">
        <v>0.81237800000000004</v>
      </c>
      <c r="L206">
        <f t="shared" si="36"/>
        <v>15.5731</v>
      </c>
      <c r="M206">
        <f t="shared" si="37"/>
        <v>12.660743422800001</v>
      </c>
      <c r="N206" s="9"/>
      <c r="O206" s="22">
        <v>0.88699300000000003</v>
      </c>
      <c r="P206" s="22">
        <v>100.455</v>
      </c>
      <c r="Q206" s="22">
        <v>-1.5329000000000001E-2</v>
      </c>
      <c r="R206" s="22">
        <v>196</v>
      </c>
      <c r="S206" s="22">
        <v>0.88622999999999996</v>
      </c>
      <c r="T206">
        <f t="shared" si="38"/>
        <v>15.329000000000001</v>
      </c>
      <c r="U206">
        <f t="shared" si="39"/>
        <v>13.596715697</v>
      </c>
      <c r="X206" s="9"/>
      <c r="Y206" s="22">
        <v>0.81298800000000004</v>
      </c>
      <c r="Z206" s="22">
        <v>129.91300000000001</v>
      </c>
      <c r="AA206" s="22">
        <v>-1.5478499999999999E-2</v>
      </c>
      <c r="AB206" s="22">
        <v>196</v>
      </c>
      <c r="AC206" s="22">
        <v>0.81237800000000004</v>
      </c>
      <c r="AD206">
        <f t="shared" si="40"/>
        <v>15.478499999999999</v>
      </c>
      <c r="AE206">
        <f t="shared" si="41"/>
        <v>12.583834758</v>
      </c>
      <c r="AF206" s="9"/>
      <c r="AG206" s="22">
        <v>0.88699300000000003</v>
      </c>
      <c r="AH206" s="22">
        <v>179.386</v>
      </c>
      <c r="AI206" s="22">
        <v>-1.52374E-2</v>
      </c>
      <c r="AJ206" s="22">
        <v>196</v>
      </c>
      <c r="AK206" s="22">
        <v>0.88592499999999996</v>
      </c>
      <c r="AL206">
        <f t="shared" si="42"/>
        <v>15.237399999999999</v>
      </c>
      <c r="AM206">
        <f t="shared" si="43"/>
        <v>13.5154671382</v>
      </c>
      <c r="AP206" s="9"/>
      <c r="AQ206" s="22">
        <v>0.81298800000000004</v>
      </c>
      <c r="AR206" s="22">
        <v>228.83199999999999</v>
      </c>
      <c r="AS206" s="22">
        <v>-1.521E-2</v>
      </c>
      <c r="AT206" s="22">
        <v>196</v>
      </c>
      <c r="AU206" s="22">
        <v>0.81268300000000004</v>
      </c>
      <c r="AV206">
        <f t="shared" si="44"/>
        <v>15.209999999999999</v>
      </c>
      <c r="AW206">
        <f t="shared" si="45"/>
        <v>12.36554748</v>
      </c>
      <c r="AX206" s="9"/>
      <c r="AY206" s="22">
        <v>0.88699300000000003</v>
      </c>
      <c r="AZ206" s="22">
        <v>263.173</v>
      </c>
      <c r="BA206" s="22">
        <v>-1.50513E-2</v>
      </c>
      <c r="BB206" s="22">
        <v>196</v>
      </c>
      <c r="BC206" s="22">
        <v>0.88622999999999996</v>
      </c>
      <c r="BD206">
        <f t="shared" si="46"/>
        <v>15.051299999999999</v>
      </c>
      <c r="BE206">
        <f t="shared" si="47"/>
        <v>13.3503977409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51.039099999999998</v>
      </c>
      <c r="I207" s="22">
        <v>-1.55823E-2</v>
      </c>
      <c r="J207" s="22">
        <v>197</v>
      </c>
      <c r="K207" s="22">
        <v>0.80657999999999996</v>
      </c>
      <c r="L207">
        <f t="shared" si="36"/>
        <v>15.5823</v>
      </c>
      <c r="M207">
        <f t="shared" si="37"/>
        <v>12.5897660319</v>
      </c>
      <c r="N207" s="9"/>
      <c r="O207" s="22">
        <v>0.89202899999999996</v>
      </c>
      <c r="P207" s="22">
        <v>100.46599999999999</v>
      </c>
      <c r="Q207" s="22">
        <v>-1.5332E-2</v>
      </c>
      <c r="R207" s="22">
        <v>197</v>
      </c>
      <c r="S207" s="22">
        <v>0.89141800000000004</v>
      </c>
      <c r="T207">
        <f t="shared" si="38"/>
        <v>15.332000000000001</v>
      </c>
      <c r="U207">
        <f t="shared" si="39"/>
        <v>13.676588627999999</v>
      </c>
      <c r="X207" s="9"/>
      <c r="Y207" s="22">
        <v>0.80795300000000003</v>
      </c>
      <c r="Z207" s="22">
        <v>129.923</v>
      </c>
      <c r="AA207" s="22">
        <v>-1.5472400000000001E-2</v>
      </c>
      <c r="AB207" s="22">
        <v>197</v>
      </c>
      <c r="AC207" s="22">
        <v>0.80688499999999996</v>
      </c>
      <c r="AD207">
        <f t="shared" si="40"/>
        <v>15.4724</v>
      </c>
      <c r="AE207">
        <f t="shared" si="41"/>
        <v>12.500971997200001</v>
      </c>
      <c r="AF207" s="9"/>
      <c r="AG207" s="22">
        <v>0.89202899999999996</v>
      </c>
      <c r="AH207" s="22">
        <v>179.39599999999999</v>
      </c>
      <c r="AI207" s="22">
        <v>-1.52344E-2</v>
      </c>
      <c r="AJ207" s="22">
        <v>197</v>
      </c>
      <c r="AK207" s="22">
        <v>0.89141800000000004</v>
      </c>
      <c r="AL207">
        <f t="shared" si="42"/>
        <v>15.234400000000001</v>
      </c>
      <c r="AM207">
        <f t="shared" si="43"/>
        <v>13.589526597600001</v>
      </c>
      <c r="AP207" s="9"/>
      <c r="AQ207" s="22">
        <v>0.80795300000000003</v>
      </c>
      <c r="AR207" s="22">
        <v>228.84200000000001</v>
      </c>
      <c r="AS207" s="22">
        <v>-1.521E-2</v>
      </c>
      <c r="AT207" s="22">
        <v>197</v>
      </c>
      <c r="AU207" s="22">
        <v>0.80718999999999996</v>
      </c>
      <c r="AV207">
        <f t="shared" si="44"/>
        <v>15.209999999999999</v>
      </c>
      <c r="AW207">
        <f t="shared" si="45"/>
        <v>12.288965129999999</v>
      </c>
      <c r="AX207" s="9"/>
      <c r="AY207" s="22">
        <v>0.89202899999999996</v>
      </c>
      <c r="AZ207" s="22">
        <v>263.18299999999999</v>
      </c>
      <c r="BA207" s="22">
        <v>-1.5042099999999999E-2</v>
      </c>
      <c r="BB207" s="22">
        <v>197</v>
      </c>
      <c r="BC207" s="22">
        <v>0.89141800000000004</v>
      </c>
      <c r="BD207">
        <f t="shared" si="46"/>
        <v>15.0421</v>
      </c>
      <c r="BE207">
        <f t="shared" si="47"/>
        <v>13.4179894209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51.049199999999999</v>
      </c>
      <c r="I208" s="22">
        <v>-1.5588400000000001E-2</v>
      </c>
      <c r="J208" s="22">
        <v>198</v>
      </c>
      <c r="K208" s="22">
        <v>0.80200199999999999</v>
      </c>
      <c r="L208">
        <f t="shared" si="36"/>
        <v>15.5884</v>
      </c>
      <c r="M208">
        <f t="shared" si="37"/>
        <v>12.516191362800001</v>
      </c>
      <c r="N208" s="9"/>
      <c r="O208" s="22">
        <v>0.89706399999999997</v>
      </c>
      <c r="P208" s="22">
        <v>100.476</v>
      </c>
      <c r="Q208" s="22">
        <v>-1.5335100000000001E-2</v>
      </c>
      <c r="R208" s="22">
        <v>198</v>
      </c>
      <c r="S208" s="22">
        <v>0.89630100000000001</v>
      </c>
      <c r="T208">
        <f t="shared" si="38"/>
        <v>15.335100000000001</v>
      </c>
      <c r="U208">
        <f t="shared" si="39"/>
        <v>13.756566146400001</v>
      </c>
      <c r="X208" s="9"/>
      <c r="Y208" s="22">
        <v>0.80291699999999999</v>
      </c>
      <c r="Z208" s="22">
        <v>129.93299999999999</v>
      </c>
      <c r="AA208" s="22">
        <v>-1.5472400000000001E-2</v>
      </c>
      <c r="AB208" s="22">
        <v>198</v>
      </c>
      <c r="AC208" s="22">
        <v>0.80230699999999999</v>
      </c>
      <c r="AD208">
        <f t="shared" si="40"/>
        <v>15.4724</v>
      </c>
      <c r="AE208">
        <f t="shared" si="41"/>
        <v>12.4230529908</v>
      </c>
      <c r="AF208" s="9"/>
      <c r="AG208" s="22">
        <v>0.89706399999999997</v>
      </c>
      <c r="AH208" s="22">
        <v>179.40600000000001</v>
      </c>
      <c r="AI208" s="22">
        <v>-1.5246600000000001E-2</v>
      </c>
      <c r="AJ208" s="22">
        <v>198</v>
      </c>
      <c r="AK208" s="22">
        <v>0.89630100000000001</v>
      </c>
      <c r="AL208">
        <f t="shared" si="42"/>
        <v>15.246600000000001</v>
      </c>
      <c r="AM208">
        <f t="shared" si="43"/>
        <v>13.6771759824</v>
      </c>
      <c r="AP208" s="9"/>
      <c r="AQ208" s="22">
        <v>0.80291699999999999</v>
      </c>
      <c r="AR208" s="22">
        <v>228.85300000000001</v>
      </c>
      <c r="AS208" s="22">
        <v>-1.5213000000000001E-2</v>
      </c>
      <c r="AT208" s="22">
        <v>198</v>
      </c>
      <c r="AU208" s="22">
        <v>0.80169699999999999</v>
      </c>
      <c r="AV208">
        <f t="shared" si="44"/>
        <v>15.213000000000001</v>
      </c>
      <c r="AW208">
        <f t="shared" si="45"/>
        <v>12.214776321</v>
      </c>
      <c r="AX208" s="9"/>
      <c r="AY208" s="22">
        <v>0.89706399999999997</v>
      </c>
      <c r="AZ208" s="22">
        <v>263.19299999999998</v>
      </c>
      <c r="BA208" s="22">
        <v>-1.50238E-2</v>
      </c>
      <c r="BB208" s="22">
        <v>198</v>
      </c>
      <c r="BC208" s="22">
        <v>0.89630100000000001</v>
      </c>
      <c r="BD208">
        <f t="shared" si="46"/>
        <v>15.0238</v>
      </c>
      <c r="BE208">
        <f t="shared" si="47"/>
        <v>13.477310123199999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51.0593</v>
      </c>
      <c r="I209" s="22">
        <v>-1.55853E-2</v>
      </c>
      <c r="J209" s="22">
        <v>199</v>
      </c>
      <c r="K209" s="22">
        <v>0.79711900000000002</v>
      </c>
      <c r="L209">
        <f t="shared" si="36"/>
        <v>15.5853</v>
      </c>
      <c r="M209">
        <f t="shared" si="37"/>
        <v>12.4352303346</v>
      </c>
      <c r="N209" s="9"/>
      <c r="O209" s="22">
        <v>0.90210000000000001</v>
      </c>
      <c r="P209" s="22">
        <v>100.486</v>
      </c>
      <c r="Q209" s="22">
        <v>-1.5341199999999999E-2</v>
      </c>
      <c r="R209" s="22">
        <v>199</v>
      </c>
      <c r="S209" s="22">
        <v>0.90087899999999999</v>
      </c>
      <c r="T209">
        <f t="shared" si="38"/>
        <v>15.341199999999999</v>
      </c>
      <c r="U209">
        <f t="shared" si="39"/>
        <v>13.83929652</v>
      </c>
      <c r="X209" s="9"/>
      <c r="Y209" s="22">
        <v>0.79788199999999998</v>
      </c>
      <c r="Z209" s="22">
        <v>129.94300000000001</v>
      </c>
      <c r="AA209" s="22">
        <v>-1.5466300000000001E-2</v>
      </c>
      <c r="AB209" s="22">
        <v>199</v>
      </c>
      <c r="AC209" s="22">
        <v>0.79742400000000002</v>
      </c>
      <c r="AD209">
        <f t="shared" si="40"/>
        <v>15.4663</v>
      </c>
      <c r="AE209">
        <f t="shared" si="41"/>
        <v>12.340282376599999</v>
      </c>
      <c r="AF209" s="9"/>
      <c r="AG209" s="22">
        <v>0.90210000000000001</v>
      </c>
      <c r="AH209" s="22">
        <v>179.416</v>
      </c>
      <c r="AI209" s="22">
        <v>-1.52496E-2</v>
      </c>
      <c r="AJ209" s="22">
        <v>199</v>
      </c>
      <c r="AK209" s="22">
        <v>0.90087899999999999</v>
      </c>
      <c r="AL209">
        <f t="shared" si="42"/>
        <v>15.249600000000001</v>
      </c>
      <c r="AM209">
        <f t="shared" si="43"/>
        <v>13.756664160000001</v>
      </c>
      <c r="AP209" s="9"/>
      <c r="AQ209" s="22">
        <v>0.79788199999999998</v>
      </c>
      <c r="AR209" s="22">
        <v>228.863</v>
      </c>
      <c r="AS209" s="22">
        <v>-1.52283E-2</v>
      </c>
      <c r="AT209" s="22">
        <v>199</v>
      </c>
      <c r="AU209" s="22">
        <v>0.79711900000000002</v>
      </c>
      <c r="AV209">
        <f t="shared" si="44"/>
        <v>15.228300000000001</v>
      </c>
      <c r="AW209">
        <f t="shared" si="45"/>
        <v>12.1503864606</v>
      </c>
      <c r="AX209" s="9"/>
      <c r="AY209" s="22">
        <v>0.90210000000000001</v>
      </c>
      <c r="AZ209" s="22">
        <v>263.20299999999997</v>
      </c>
      <c r="BA209" s="22">
        <v>-1.50116E-2</v>
      </c>
      <c r="BB209" s="22">
        <v>199</v>
      </c>
      <c r="BC209" s="22">
        <v>0.90179399999999998</v>
      </c>
      <c r="BD209">
        <f t="shared" si="46"/>
        <v>15.0116</v>
      </c>
      <c r="BE209">
        <f t="shared" si="47"/>
        <v>13.54196436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51.069299999999998</v>
      </c>
      <c r="I210" s="22">
        <v>-1.55853E-2</v>
      </c>
      <c r="J210" s="22">
        <v>200</v>
      </c>
      <c r="K210" s="22">
        <v>0.79193100000000005</v>
      </c>
      <c r="L210">
        <f t="shared" si="36"/>
        <v>15.5853</v>
      </c>
      <c r="M210">
        <f t="shared" si="37"/>
        <v>12.3567583491</v>
      </c>
      <c r="N210" s="9"/>
      <c r="O210" s="22">
        <v>0.90713500000000002</v>
      </c>
      <c r="P210" s="22">
        <v>100.496</v>
      </c>
      <c r="Q210" s="22">
        <v>-1.5344200000000001E-2</v>
      </c>
      <c r="R210" s="22">
        <v>200</v>
      </c>
      <c r="S210" s="22">
        <v>0.90637199999999996</v>
      </c>
      <c r="T210">
        <f t="shared" si="38"/>
        <v>15.344200000000001</v>
      </c>
      <c r="U210">
        <f t="shared" si="39"/>
        <v>13.919260867</v>
      </c>
      <c r="X210" s="9"/>
      <c r="Y210" s="22">
        <v>0.79284699999999997</v>
      </c>
      <c r="Z210" s="22">
        <v>129.953</v>
      </c>
      <c r="AA210" s="22">
        <v>-1.5463299999999999E-2</v>
      </c>
      <c r="AB210" s="22">
        <v>200</v>
      </c>
      <c r="AC210" s="22">
        <v>0.79162600000000005</v>
      </c>
      <c r="AD210">
        <f t="shared" si="40"/>
        <v>15.463299999999998</v>
      </c>
      <c r="AE210">
        <f t="shared" si="41"/>
        <v>12.260031015099999</v>
      </c>
      <c r="AF210" s="9"/>
      <c r="AG210" s="22">
        <v>0.90713500000000002</v>
      </c>
      <c r="AH210" s="22">
        <v>179.42599999999999</v>
      </c>
      <c r="AI210" s="22">
        <v>-1.5246600000000001E-2</v>
      </c>
      <c r="AJ210" s="22">
        <v>200</v>
      </c>
      <c r="AK210" s="22">
        <v>0.90606699999999996</v>
      </c>
      <c r="AL210">
        <f t="shared" si="42"/>
        <v>15.246600000000001</v>
      </c>
      <c r="AM210">
        <f t="shared" si="43"/>
        <v>13.830724491000002</v>
      </c>
      <c r="AP210" s="9"/>
      <c r="AQ210" s="22">
        <v>0.79284699999999997</v>
      </c>
      <c r="AR210" s="22">
        <v>228.87299999999999</v>
      </c>
      <c r="AS210" s="22">
        <v>-1.5240500000000001E-2</v>
      </c>
      <c r="AT210" s="22">
        <v>200</v>
      </c>
      <c r="AU210" s="22">
        <v>0.79193100000000005</v>
      </c>
      <c r="AV210">
        <f t="shared" si="44"/>
        <v>15.240500000000001</v>
      </c>
      <c r="AW210">
        <f t="shared" si="45"/>
        <v>12.0833847035</v>
      </c>
      <c r="AX210" s="9"/>
      <c r="AY210" s="22">
        <v>0.90713500000000002</v>
      </c>
      <c r="AZ210" s="22">
        <v>263.21300000000002</v>
      </c>
      <c r="BA210" s="22">
        <v>-1.50116E-2</v>
      </c>
      <c r="BB210" s="22">
        <v>200</v>
      </c>
      <c r="BC210" s="22">
        <v>0.90576199999999996</v>
      </c>
      <c r="BD210">
        <f t="shared" si="46"/>
        <v>15.0116</v>
      </c>
      <c r="BE210">
        <f t="shared" si="47"/>
        <v>13.617547765999999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51.0794</v>
      </c>
      <c r="I211" s="22">
        <v>-1.55914E-2</v>
      </c>
      <c r="J211" s="22">
        <v>201</v>
      </c>
      <c r="K211" s="22">
        <v>0.78704799999999997</v>
      </c>
      <c r="L211">
        <f t="shared" si="36"/>
        <v>15.5914</v>
      </c>
      <c r="M211">
        <f t="shared" si="37"/>
        <v>12.283076425400001</v>
      </c>
      <c r="N211" s="9"/>
      <c r="O211" s="22">
        <v>0.91217000000000004</v>
      </c>
      <c r="P211" s="22">
        <v>100.506</v>
      </c>
      <c r="Q211" s="22">
        <v>-1.5347299999999999E-2</v>
      </c>
      <c r="R211" s="22">
        <v>201</v>
      </c>
      <c r="S211" s="22">
        <v>0.91095000000000004</v>
      </c>
      <c r="T211">
        <f t="shared" si="38"/>
        <v>15.347299999999999</v>
      </c>
      <c r="U211">
        <f t="shared" si="39"/>
        <v>13.999346640999999</v>
      </c>
      <c r="X211" s="9"/>
      <c r="Y211" s="22">
        <v>0.78781100000000004</v>
      </c>
      <c r="Z211" s="22">
        <v>129.96299999999999</v>
      </c>
      <c r="AA211" s="22">
        <v>-1.5466300000000001E-2</v>
      </c>
      <c r="AB211" s="22">
        <v>201</v>
      </c>
      <c r="AC211" s="22">
        <v>0.78704799999999997</v>
      </c>
      <c r="AD211">
        <f t="shared" si="40"/>
        <v>15.4663</v>
      </c>
      <c r="AE211">
        <f t="shared" si="41"/>
        <v>12.184521269300001</v>
      </c>
      <c r="AF211" s="9"/>
      <c r="AG211" s="22">
        <v>0.91217000000000004</v>
      </c>
      <c r="AH211" s="22">
        <v>179.43600000000001</v>
      </c>
      <c r="AI211" s="22">
        <v>-1.52283E-2</v>
      </c>
      <c r="AJ211" s="22">
        <v>201</v>
      </c>
      <c r="AK211" s="22">
        <v>0.91186500000000004</v>
      </c>
      <c r="AL211">
        <f t="shared" si="42"/>
        <v>15.228300000000001</v>
      </c>
      <c r="AM211">
        <f t="shared" si="43"/>
        <v>13.890798411</v>
      </c>
      <c r="AP211" s="9"/>
      <c r="AQ211" s="22">
        <v>0.78781100000000004</v>
      </c>
      <c r="AR211" s="22">
        <v>228.88300000000001</v>
      </c>
      <c r="AS211" s="22">
        <v>-1.5258799999999999E-2</v>
      </c>
      <c r="AT211" s="22">
        <v>201</v>
      </c>
      <c r="AU211" s="22">
        <v>0.78643799999999997</v>
      </c>
      <c r="AV211">
        <f t="shared" si="44"/>
        <v>15.258799999999999</v>
      </c>
      <c r="AW211">
        <f t="shared" si="45"/>
        <v>12.0210504868</v>
      </c>
      <c r="AX211" s="9"/>
      <c r="AY211" s="22">
        <v>0.91217000000000004</v>
      </c>
      <c r="AZ211" s="22">
        <v>263.22300000000001</v>
      </c>
      <c r="BA211" s="22">
        <v>-1.5002400000000001E-2</v>
      </c>
      <c r="BB211" s="22">
        <v>201</v>
      </c>
      <c r="BC211" s="22">
        <v>0.91125500000000004</v>
      </c>
      <c r="BD211">
        <f t="shared" si="46"/>
        <v>15.002400000000002</v>
      </c>
      <c r="BE211">
        <f t="shared" si="47"/>
        <v>13.684739208000002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51.089500000000001</v>
      </c>
      <c r="I212" s="22">
        <v>-1.5594500000000001E-2</v>
      </c>
      <c r="J212" s="22">
        <v>202</v>
      </c>
      <c r="K212" s="22">
        <v>0.78216600000000003</v>
      </c>
      <c r="L212">
        <f t="shared" si="36"/>
        <v>15.5945</v>
      </c>
      <c r="M212">
        <f t="shared" si="37"/>
        <v>12.207000332</v>
      </c>
      <c r="N212" s="9"/>
      <c r="O212" s="22">
        <v>0.91720599999999997</v>
      </c>
      <c r="P212" s="22">
        <v>100.51600000000001</v>
      </c>
      <c r="Q212" s="22">
        <v>-1.5350300000000001E-2</v>
      </c>
      <c r="R212" s="22">
        <v>202</v>
      </c>
      <c r="S212" s="22">
        <v>0.91674800000000001</v>
      </c>
      <c r="T212">
        <f t="shared" si="38"/>
        <v>15.350300000000001</v>
      </c>
      <c r="U212">
        <f t="shared" si="39"/>
        <v>14.079387261800001</v>
      </c>
      <c r="X212" s="9"/>
      <c r="Y212" s="22">
        <v>0.78277600000000003</v>
      </c>
      <c r="Z212" s="22">
        <v>129.97300000000001</v>
      </c>
      <c r="AA212" s="22">
        <v>-1.5469399999999999E-2</v>
      </c>
      <c r="AB212" s="22">
        <v>202</v>
      </c>
      <c r="AC212" s="22">
        <v>0.78186</v>
      </c>
      <c r="AD212">
        <f t="shared" si="40"/>
        <v>15.4694</v>
      </c>
      <c r="AE212">
        <f t="shared" si="41"/>
        <v>12.1090750544</v>
      </c>
      <c r="AF212" s="9"/>
      <c r="AG212" s="22">
        <v>0.91720599999999997</v>
      </c>
      <c r="AH212" s="22">
        <v>179.446</v>
      </c>
      <c r="AI212" s="22">
        <v>-1.52222E-2</v>
      </c>
      <c r="AJ212" s="22">
        <v>202</v>
      </c>
      <c r="AK212" s="22">
        <v>0.91674800000000001</v>
      </c>
      <c r="AL212">
        <f t="shared" si="42"/>
        <v>15.222200000000001</v>
      </c>
      <c r="AM212">
        <f t="shared" si="43"/>
        <v>13.9618931732</v>
      </c>
      <c r="AP212" s="9"/>
      <c r="AQ212" s="22">
        <v>0.78277600000000003</v>
      </c>
      <c r="AR212" s="22">
        <v>228.893</v>
      </c>
      <c r="AS212" s="22">
        <v>-1.5258799999999999E-2</v>
      </c>
      <c r="AT212" s="22">
        <v>202</v>
      </c>
      <c r="AU212" s="22">
        <v>0.781555</v>
      </c>
      <c r="AV212">
        <f t="shared" si="44"/>
        <v>15.258799999999999</v>
      </c>
      <c r="AW212">
        <f t="shared" si="45"/>
        <v>11.9442224288</v>
      </c>
      <c r="AX212" s="9"/>
      <c r="AY212" s="22">
        <v>0.91720599999999997</v>
      </c>
      <c r="AZ212" s="22">
        <v>263.233</v>
      </c>
      <c r="BA212" s="22">
        <v>-1.49902E-2</v>
      </c>
      <c r="BB212" s="22">
        <v>202</v>
      </c>
      <c r="BC212" s="22">
        <v>0.91613800000000001</v>
      </c>
      <c r="BD212">
        <f t="shared" si="46"/>
        <v>14.9902</v>
      </c>
      <c r="BE212">
        <f t="shared" si="47"/>
        <v>13.749101381199999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51.099499999999999</v>
      </c>
      <c r="I213" s="22">
        <v>-1.55914E-2</v>
      </c>
      <c r="J213" s="22">
        <v>203</v>
      </c>
      <c r="K213" s="22">
        <v>0.77697799999999995</v>
      </c>
      <c r="L213">
        <f t="shared" si="36"/>
        <v>15.5914</v>
      </c>
      <c r="M213">
        <f t="shared" si="37"/>
        <v>12.126055436</v>
      </c>
      <c r="N213" s="9"/>
      <c r="O213" s="22">
        <v>0.92224099999999998</v>
      </c>
      <c r="P213" s="22">
        <v>100.526</v>
      </c>
      <c r="Q213" s="22">
        <v>-1.53534E-2</v>
      </c>
      <c r="R213" s="22">
        <v>203</v>
      </c>
      <c r="S213" s="22">
        <v>0.92132599999999998</v>
      </c>
      <c r="T213">
        <f t="shared" si="38"/>
        <v>15.353399999999999</v>
      </c>
      <c r="U213">
        <f t="shared" si="39"/>
        <v>14.159534969399999</v>
      </c>
      <c r="X213" s="9"/>
      <c r="Y213" s="22">
        <v>0.77773999999999999</v>
      </c>
      <c r="Z213" s="22">
        <v>129.983</v>
      </c>
      <c r="AA213" s="22">
        <v>-1.5469399999999999E-2</v>
      </c>
      <c r="AB213" s="22">
        <v>203</v>
      </c>
      <c r="AC213" s="22">
        <v>0.77667200000000003</v>
      </c>
      <c r="AD213">
        <f t="shared" si="40"/>
        <v>15.4694</v>
      </c>
      <c r="AE213">
        <f t="shared" si="41"/>
        <v>12.031171155999999</v>
      </c>
      <c r="AF213" s="9"/>
      <c r="AG213" s="22">
        <v>0.92224099999999998</v>
      </c>
      <c r="AH213" s="22">
        <v>179.45599999999999</v>
      </c>
      <c r="AI213" s="22">
        <v>-1.52161E-2</v>
      </c>
      <c r="AJ213" s="22">
        <v>203</v>
      </c>
      <c r="AK213" s="22">
        <v>0.92163099999999998</v>
      </c>
      <c r="AL213">
        <f t="shared" si="42"/>
        <v>15.216099999999999</v>
      </c>
      <c r="AM213">
        <f t="shared" si="43"/>
        <v>14.032911280099999</v>
      </c>
      <c r="AP213" s="9"/>
      <c r="AQ213" s="22">
        <v>0.77773999999999999</v>
      </c>
      <c r="AR213" s="22">
        <v>228.90299999999999</v>
      </c>
      <c r="AS213" s="22">
        <v>-1.5258799999999999E-2</v>
      </c>
      <c r="AT213" s="22">
        <v>203</v>
      </c>
      <c r="AU213" s="22">
        <v>0.77697799999999995</v>
      </c>
      <c r="AV213">
        <f t="shared" si="44"/>
        <v>15.258799999999999</v>
      </c>
      <c r="AW213">
        <f t="shared" si="45"/>
        <v>11.867379111999998</v>
      </c>
      <c r="AX213" s="9"/>
      <c r="AY213" s="22">
        <v>0.92224099999999998</v>
      </c>
      <c r="AZ213" s="22">
        <v>263.24299999999999</v>
      </c>
      <c r="BA213" s="22">
        <v>-1.49902E-2</v>
      </c>
      <c r="BB213" s="22">
        <v>203</v>
      </c>
      <c r="BC213" s="22">
        <v>0.92163099999999998</v>
      </c>
      <c r="BD213">
        <f t="shared" si="46"/>
        <v>14.9902</v>
      </c>
      <c r="BE213">
        <f t="shared" si="47"/>
        <v>13.824577038199999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51.1096</v>
      </c>
      <c r="I214" s="22">
        <v>-1.55914E-2</v>
      </c>
      <c r="J214" s="22">
        <v>204</v>
      </c>
      <c r="K214" s="22">
        <v>0.77270499999999998</v>
      </c>
      <c r="L214">
        <f t="shared" si="36"/>
        <v>15.5914</v>
      </c>
      <c r="M214">
        <f t="shared" si="37"/>
        <v>12.047552737</v>
      </c>
      <c r="N214" s="9"/>
      <c r="O214" s="22">
        <v>0.92727700000000002</v>
      </c>
      <c r="P214" s="22">
        <v>100.536</v>
      </c>
      <c r="Q214" s="22">
        <v>-1.5344200000000001E-2</v>
      </c>
      <c r="R214" s="22">
        <v>204</v>
      </c>
      <c r="S214" s="22">
        <v>0.92651399999999995</v>
      </c>
      <c r="T214">
        <f t="shared" si="38"/>
        <v>15.344200000000001</v>
      </c>
      <c r="U214">
        <f t="shared" si="39"/>
        <v>14.228323743400001</v>
      </c>
      <c r="X214" s="9"/>
      <c r="Y214" s="22">
        <v>0.77270499999999998</v>
      </c>
      <c r="Z214" s="22">
        <v>129.99299999999999</v>
      </c>
      <c r="AA214" s="22">
        <v>-1.54755E-2</v>
      </c>
      <c r="AB214" s="22">
        <v>204</v>
      </c>
      <c r="AC214" s="22">
        <v>0.77148399999999995</v>
      </c>
      <c r="AD214">
        <f t="shared" si="40"/>
        <v>15.4755</v>
      </c>
      <c r="AE214">
        <f t="shared" si="41"/>
        <v>11.957996227500001</v>
      </c>
      <c r="AF214" s="9"/>
      <c r="AG214" s="22">
        <v>0.92727700000000002</v>
      </c>
      <c r="AH214" s="22">
        <v>179.46700000000001</v>
      </c>
      <c r="AI214" s="22">
        <v>-1.5213000000000001E-2</v>
      </c>
      <c r="AJ214" s="22">
        <v>204</v>
      </c>
      <c r="AK214" s="22">
        <v>0.92681899999999995</v>
      </c>
      <c r="AL214">
        <f t="shared" si="42"/>
        <v>15.213000000000001</v>
      </c>
      <c r="AM214">
        <f t="shared" si="43"/>
        <v>14.106665001000001</v>
      </c>
      <c r="AP214" s="9"/>
      <c r="AQ214" s="22">
        <v>0.77270499999999998</v>
      </c>
      <c r="AR214" s="22">
        <v>228.91300000000001</v>
      </c>
      <c r="AS214" s="22">
        <v>-1.5255700000000001E-2</v>
      </c>
      <c r="AT214" s="22">
        <v>204</v>
      </c>
      <c r="AU214" s="22">
        <v>0.77178999999999998</v>
      </c>
      <c r="AV214">
        <f t="shared" si="44"/>
        <v>15.255700000000001</v>
      </c>
      <c r="AW214">
        <f t="shared" si="45"/>
        <v>11.7881556685</v>
      </c>
      <c r="AX214" s="9"/>
      <c r="AY214" s="22">
        <v>0.92727700000000002</v>
      </c>
      <c r="AZ214" s="22">
        <v>263.25299999999999</v>
      </c>
      <c r="BA214" s="22">
        <v>-1.49994E-2</v>
      </c>
      <c r="BB214" s="22">
        <v>204</v>
      </c>
      <c r="BC214" s="22">
        <v>0.92620800000000003</v>
      </c>
      <c r="BD214">
        <f t="shared" si="46"/>
        <v>14.9994</v>
      </c>
      <c r="BE214">
        <f t="shared" si="47"/>
        <v>13.9085986338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51.119700000000002</v>
      </c>
      <c r="I215" s="22">
        <v>-1.5594500000000001E-2</v>
      </c>
      <c r="J215" s="22">
        <v>205</v>
      </c>
      <c r="K215" s="22">
        <v>0.76660200000000001</v>
      </c>
      <c r="L215">
        <f t="shared" si="36"/>
        <v>15.5945</v>
      </c>
      <c r="M215">
        <f t="shared" si="37"/>
        <v>11.971429814999999</v>
      </c>
      <c r="N215" s="9"/>
      <c r="O215" s="22">
        <v>0.93231200000000003</v>
      </c>
      <c r="P215" s="22">
        <v>100.54600000000001</v>
      </c>
      <c r="Q215" s="22">
        <v>-1.5329000000000001E-2</v>
      </c>
      <c r="R215" s="22">
        <v>205</v>
      </c>
      <c r="S215" s="22">
        <v>0.931396</v>
      </c>
      <c r="T215">
        <f t="shared" si="38"/>
        <v>15.329000000000001</v>
      </c>
      <c r="U215">
        <f t="shared" si="39"/>
        <v>14.291410648000001</v>
      </c>
      <c r="X215" s="9"/>
      <c r="Y215" s="22">
        <v>0.76766999999999996</v>
      </c>
      <c r="Z215" s="22">
        <v>130.00299999999999</v>
      </c>
      <c r="AA215" s="22">
        <v>-1.5484599999999999E-2</v>
      </c>
      <c r="AB215" s="22">
        <v>205</v>
      </c>
      <c r="AC215" s="22">
        <v>0.76629599999999998</v>
      </c>
      <c r="AD215">
        <f t="shared" si="40"/>
        <v>15.484599999999999</v>
      </c>
      <c r="AE215">
        <f t="shared" si="41"/>
        <v>11.887062881999999</v>
      </c>
      <c r="AF215" s="9"/>
      <c r="AG215" s="22">
        <v>0.93231200000000003</v>
      </c>
      <c r="AH215" s="22">
        <v>179.477</v>
      </c>
      <c r="AI215" s="22">
        <v>-1.5203899999999999E-2</v>
      </c>
      <c r="AJ215" s="22">
        <v>205</v>
      </c>
      <c r="AK215" s="22">
        <v>0.93170200000000003</v>
      </c>
      <c r="AL215">
        <f t="shared" si="42"/>
        <v>15.203899999999999</v>
      </c>
      <c r="AM215">
        <f t="shared" si="43"/>
        <v>14.174778416799999</v>
      </c>
      <c r="AP215" s="9"/>
      <c r="AQ215" s="22">
        <v>0.76766999999999996</v>
      </c>
      <c r="AR215" s="22">
        <v>228.923</v>
      </c>
      <c r="AS215" s="22">
        <v>-1.5258799999999999E-2</v>
      </c>
      <c r="AT215" s="22">
        <v>205</v>
      </c>
      <c r="AU215" s="22">
        <v>0.76690700000000001</v>
      </c>
      <c r="AV215">
        <f t="shared" si="44"/>
        <v>15.258799999999999</v>
      </c>
      <c r="AW215">
        <f t="shared" si="45"/>
        <v>11.713722996</v>
      </c>
      <c r="AX215" s="9"/>
      <c r="AY215" s="22">
        <v>0.93231200000000003</v>
      </c>
      <c r="AZ215" s="22">
        <v>263.26299999999998</v>
      </c>
      <c r="BA215" s="22">
        <v>-1.4996300000000001E-2</v>
      </c>
      <c r="BB215" s="22">
        <v>205</v>
      </c>
      <c r="BC215" s="22">
        <v>0.93170200000000003</v>
      </c>
      <c r="BD215">
        <f t="shared" si="46"/>
        <v>14.9963</v>
      </c>
      <c r="BE215">
        <f t="shared" si="47"/>
        <v>13.9812304456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51.129800000000003</v>
      </c>
      <c r="I216" s="22">
        <v>-1.56036E-2</v>
      </c>
      <c r="J216" s="22">
        <v>206</v>
      </c>
      <c r="K216" s="22">
        <v>0.76202400000000003</v>
      </c>
      <c r="L216">
        <f t="shared" si="36"/>
        <v>15.6036</v>
      </c>
      <c r="M216">
        <f t="shared" si="37"/>
        <v>11.899835882400001</v>
      </c>
      <c r="N216" s="9"/>
      <c r="O216" s="22">
        <v>0.93734700000000004</v>
      </c>
      <c r="P216" s="22">
        <v>100.556</v>
      </c>
      <c r="Q216" s="22">
        <v>-1.53107E-2</v>
      </c>
      <c r="R216" s="22">
        <v>206</v>
      </c>
      <c r="S216" s="22">
        <v>0.93627899999999997</v>
      </c>
      <c r="T216">
        <f t="shared" si="38"/>
        <v>15.310700000000001</v>
      </c>
      <c r="U216">
        <f t="shared" si="39"/>
        <v>14.351438712900002</v>
      </c>
      <c r="X216" s="9"/>
      <c r="Y216" s="22">
        <v>0.76263400000000003</v>
      </c>
      <c r="Z216" s="22">
        <v>130.01300000000001</v>
      </c>
      <c r="AA216" s="22">
        <v>-1.54816E-2</v>
      </c>
      <c r="AB216" s="22">
        <v>206</v>
      </c>
      <c r="AC216" s="22">
        <v>0.76171900000000003</v>
      </c>
      <c r="AD216">
        <f t="shared" si="40"/>
        <v>15.4816</v>
      </c>
      <c r="AE216">
        <f t="shared" si="41"/>
        <v>11.806794534400002</v>
      </c>
      <c r="AF216" s="9"/>
      <c r="AG216" s="22">
        <v>0.93734700000000004</v>
      </c>
      <c r="AH216" s="22">
        <v>179.48699999999999</v>
      </c>
      <c r="AI216" s="22">
        <v>-1.51947E-2</v>
      </c>
      <c r="AJ216" s="22">
        <v>206</v>
      </c>
      <c r="AK216" s="22">
        <v>0.93658399999999997</v>
      </c>
      <c r="AL216">
        <f t="shared" si="42"/>
        <v>15.194700000000001</v>
      </c>
      <c r="AM216">
        <f t="shared" si="43"/>
        <v>14.242706460900001</v>
      </c>
      <c r="AP216" s="9"/>
      <c r="AQ216" s="22">
        <v>0.76263400000000003</v>
      </c>
      <c r="AR216" s="22">
        <v>228.93299999999999</v>
      </c>
      <c r="AS216" s="22">
        <v>-1.52649E-2</v>
      </c>
      <c r="AT216" s="22">
        <v>206</v>
      </c>
      <c r="AU216" s="22">
        <v>0.76171900000000003</v>
      </c>
      <c r="AV216">
        <f t="shared" si="44"/>
        <v>15.264899999999999</v>
      </c>
      <c r="AW216">
        <f t="shared" si="45"/>
        <v>11.6415317466</v>
      </c>
      <c r="AX216" s="9"/>
      <c r="AY216" s="22">
        <v>0.93734700000000004</v>
      </c>
      <c r="AZ216" s="22">
        <v>263.27300000000002</v>
      </c>
      <c r="BA216" s="22">
        <v>-1.4993299999999999E-2</v>
      </c>
      <c r="BB216" s="22">
        <v>206</v>
      </c>
      <c r="BC216" s="22">
        <v>0.93597399999999997</v>
      </c>
      <c r="BD216">
        <f t="shared" si="46"/>
        <v>14.9933</v>
      </c>
      <c r="BE216">
        <f t="shared" si="47"/>
        <v>14.0539247751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51.139800000000001</v>
      </c>
      <c r="I217" s="22">
        <v>-1.5609700000000001E-2</v>
      </c>
      <c r="J217" s="22">
        <v>207</v>
      </c>
      <c r="K217" s="22">
        <v>0.75653099999999995</v>
      </c>
      <c r="L217">
        <f t="shared" si="36"/>
        <v>15.6097</v>
      </c>
      <c r="M217">
        <f t="shared" si="37"/>
        <v>11.825893110300001</v>
      </c>
      <c r="N217" s="9"/>
      <c r="O217" s="22">
        <v>0.94238299999999997</v>
      </c>
      <c r="P217" s="22">
        <v>100.566</v>
      </c>
      <c r="Q217" s="22">
        <v>-1.52985E-2</v>
      </c>
      <c r="R217" s="22">
        <v>207</v>
      </c>
      <c r="S217" s="22">
        <v>0.94146700000000005</v>
      </c>
      <c r="T217">
        <f t="shared" si="38"/>
        <v>15.298499999999999</v>
      </c>
      <c r="U217">
        <f t="shared" si="39"/>
        <v>14.417046325499998</v>
      </c>
      <c r="X217" s="9"/>
      <c r="Y217" s="22">
        <v>0.75759900000000002</v>
      </c>
      <c r="Z217" s="22">
        <v>130.023</v>
      </c>
      <c r="AA217" s="22">
        <v>-1.5484599999999999E-2</v>
      </c>
      <c r="AB217" s="22">
        <v>207</v>
      </c>
      <c r="AC217" s="22">
        <v>0.75622599999999995</v>
      </c>
      <c r="AD217">
        <f t="shared" si="40"/>
        <v>15.484599999999999</v>
      </c>
      <c r="AE217">
        <f t="shared" si="41"/>
        <v>11.7311174754</v>
      </c>
      <c r="AF217" s="9"/>
      <c r="AG217" s="22">
        <v>0.94238299999999997</v>
      </c>
      <c r="AH217" s="22">
        <v>179.49700000000001</v>
      </c>
      <c r="AI217" s="22">
        <v>-1.5185499999999999E-2</v>
      </c>
      <c r="AJ217" s="22">
        <v>207</v>
      </c>
      <c r="AK217" s="22">
        <v>0.94177200000000005</v>
      </c>
      <c r="AL217">
        <f t="shared" si="42"/>
        <v>15.185499999999999</v>
      </c>
      <c r="AM217">
        <f t="shared" si="43"/>
        <v>14.3105570465</v>
      </c>
      <c r="AP217" s="9"/>
      <c r="AQ217" s="22">
        <v>0.75759900000000002</v>
      </c>
      <c r="AR217" s="22">
        <v>228.94300000000001</v>
      </c>
      <c r="AS217" s="22">
        <v>-1.5255700000000001E-2</v>
      </c>
      <c r="AT217" s="22">
        <v>207</v>
      </c>
      <c r="AU217" s="22">
        <v>0.75683599999999995</v>
      </c>
      <c r="AV217">
        <f t="shared" si="44"/>
        <v>15.255700000000001</v>
      </c>
      <c r="AW217">
        <f t="shared" si="45"/>
        <v>11.557703064300002</v>
      </c>
      <c r="AX217" s="9"/>
      <c r="AY217" s="22">
        <v>0.94238299999999997</v>
      </c>
      <c r="AZ217" s="22">
        <v>263.28300000000002</v>
      </c>
      <c r="BA217" s="22">
        <v>-1.4978E-2</v>
      </c>
      <c r="BB217" s="22">
        <v>207</v>
      </c>
      <c r="BC217" s="22">
        <v>0.94146700000000005</v>
      </c>
      <c r="BD217">
        <f t="shared" si="46"/>
        <v>14.978</v>
      </c>
      <c r="BE217">
        <f t="shared" si="47"/>
        <v>14.115012574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51.149900000000002</v>
      </c>
      <c r="I218" s="22">
        <v>-1.56128E-2</v>
      </c>
      <c r="J218" s="22">
        <v>208</v>
      </c>
      <c r="K218" s="22">
        <v>0.75164799999999998</v>
      </c>
      <c r="L218">
        <f t="shared" si="36"/>
        <v>15.6128</v>
      </c>
      <c r="M218">
        <f t="shared" si="37"/>
        <v>11.749615606399999</v>
      </c>
      <c r="N218" s="9"/>
      <c r="O218" s="22">
        <v>0.94741799999999998</v>
      </c>
      <c r="P218" s="22">
        <v>100.57599999999999</v>
      </c>
      <c r="Q218" s="22">
        <v>-1.5280200000000001E-2</v>
      </c>
      <c r="R218" s="22">
        <v>208</v>
      </c>
      <c r="S218" s="22">
        <v>0.94635000000000002</v>
      </c>
      <c r="T218">
        <f t="shared" si="38"/>
        <v>15.280200000000001</v>
      </c>
      <c r="U218">
        <f t="shared" si="39"/>
        <v>14.4767365236</v>
      </c>
      <c r="X218" s="9"/>
      <c r="Y218" s="22">
        <v>0.75256299999999998</v>
      </c>
      <c r="Z218" s="22">
        <v>130.03299999999999</v>
      </c>
      <c r="AA218" s="22">
        <v>-1.5478499999999999E-2</v>
      </c>
      <c r="AB218" s="22">
        <v>208</v>
      </c>
      <c r="AC218" s="22">
        <v>0.75134299999999998</v>
      </c>
      <c r="AD218">
        <f t="shared" si="40"/>
        <v>15.478499999999999</v>
      </c>
      <c r="AE218">
        <f t="shared" si="41"/>
        <v>11.648546395499999</v>
      </c>
      <c r="AF218" s="9"/>
      <c r="AG218" s="22">
        <v>0.94741799999999998</v>
      </c>
      <c r="AH218" s="22">
        <v>179.50700000000001</v>
      </c>
      <c r="AI218" s="22">
        <v>-1.5179399999999999E-2</v>
      </c>
      <c r="AJ218" s="22">
        <v>208</v>
      </c>
      <c r="AK218" s="22">
        <v>0.94635000000000002</v>
      </c>
      <c r="AL218">
        <f t="shared" si="42"/>
        <v>15.179399999999999</v>
      </c>
      <c r="AM218">
        <f t="shared" si="43"/>
        <v>14.381236789199999</v>
      </c>
      <c r="AP218" s="9"/>
      <c r="AQ218" s="22">
        <v>0.75256299999999998</v>
      </c>
      <c r="AR218" s="22">
        <v>228.953</v>
      </c>
      <c r="AS218" s="22">
        <v>-1.52435E-2</v>
      </c>
      <c r="AT218" s="22">
        <v>208</v>
      </c>
      <c r="AU218" s="22">
        <v>0.75195299999999998</v>
      </c>
      <c r="AV218">
        <f t="shared" si="44"/>
        <v>15.243500000000001</v>
      </c>
      <c r="AW218">
        <f t="shared" si="45"/>
        <v>11.4716940905</v>
      </c>
      <c r="AX218" s="9"/>
      <c r="AY218" s="22">
        <v>0.94741799999999998</v>
      </c>
      <c r="AZ218" s="22">
        <v>263.29300000000001</v>
      </c>
      <c r="BA218" s="22">
        <v>-1.49689E-2</v>
      </c>
      <c r="BB218" s="22">
        <v>208</v>
      </c>
      <c r="BC218" s="22">
        <v>0.94665500000000002</v>
      </c>
      <c r="BD218">
        <f t="shared" si="46"/>
        <v>14.9689</v>
      </c>
      <c r="BE218">
        <f t="shared" si="47"/>
        <v>14.181805300199999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51.16</v>
      </c>
      <c r="I219" s="22">
        <v>-1.5615800000000001E-2</v>
      </c>
      <c r="J219" s="22">
        <v>209</v>
      </c>
      <c r="K219" s="22">
        <v>0.74682599999999999</v>
      </c>
      <c r="L219">
        <f t="shared" si="36"/>
        <v>15.6158</v>
      </c>
      <c r="M219">
        <f t="shared" si="37"/>
        <v>11.673247742399999</v>
      </c>
      <c r="N219" s="9"/>
      <c r="O219" s="22">
        <v>0.95245400000000002</v>
      </c>
      <c r="P219" s="22">
        <v>100.586</v>
      </c>
      <c r="Q219" s="22">
        <v>-1.5273999999999999E-2</v>
      </c>
      <c r="R219" s="22">
        <v>209</v>
      </c>
      <c r="S219" s="22">
        <v>0.95184299999999999</v>
      </c>
      <c r="T219">
        <f t="shared" si="38"/>
        <v>15.273999999999999</v>
      </c>
      <c r="U219">
        <f t="shared" si="39"/>
        <v>14.547782395999999</v>
      </c>
      <c r="X219" s="9"/>
      <c r="Y219" s="22">
        <v>0.74752799999999997</v>
      </c>
      <c r="Z219" s="22">
        <v>130.04300000000001</v>
      </c>
      <c r="AA219" s="22">
        <v>-1.5478499999999999E-2</v>
      </c>
      <c r="AB219" s="22">
        <v>209</v>
      </c>
      <c r="AC219" s="22">
        <v>0.74688699999999997</v>
      </c>
      <c r="AD219">
        <f t="shared" si="40"/>
        <v>15.478499999999999</v>
      </c>
      <c r="AE219">
        <f t="shared" si="41"/>
        <v>11.570612147999999</v>
      </c>
      <c r="AF219" s="9"/>
      <c r="AG219" s="22">
        <v>0.95245400000000002</v>
      </c>
      <c r="AH219" s="22">
        <v>179.517</v>
      </c>
      <c r="AI219" s="22">
        <v>-1.51886E-2</v>
      </c>
      <c r="AJ219" s="22">
        <v>209</v>
      </c>
      <c r="AK219" s="22">
        <v>0.95184299999999999</v>
      </c>
      <c r="AL219">
        <f t="shared" si="42"/>
        <v>15.188599999999999</v>
      </c>
      <c r="AM219">
        <f t="shared" si="43"/>
        <v>14.4664428244</v>
      </c>
      <c r="AP219" s="9"/>
      <c r="AQ219" s="22">
        <v>0.74752799999999997</v>
      </c>
      <c r="AR219" s="22">
        <v>228.96299999999999</v>
      </c>
      <c r="AS219" s="22">
        <v>-1.52313E-2</v>
      </c>
      <c r="AT219" s="22">
        <v>209</v>
      </c>
      <c r="AU219" s="22">
        <v>0.74682599999999999</v>
      </c>
      <c r="AV219">
        <f t="shared" si="44"/>
        <v>15.231299999999999</v>
      </c>
      <c r="AW219">
        <f t="shared" si="45"/>
        <v>11.385823226399999</v>
      </c>
      <c r="AX219" s="9"/>
      <c r="AY219" s="22">
        <v>0.95245400000000002</v>
      </c>
      <c r="AZ219" s="22">
        <v>263.303</v>
      </c>
      <c r="BA219" s="22">
        <v>-1.4975E-2</v>
      </c>
      <c r="BB219" s="22">
        <v>209</v>
      </c>
      <c r="BC219" s="22">
        <v>0.951233</v>
      </c>
      <c r="BD219">
        <f t="shared" si="46"/>
        <v>14.975</v>
      </c>
      <c r="BE219">
        <f t="shared" si="47"/>
        <v>14.26299865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51.17</v>
      </c>
      <c r="I220" s="22">
        <v>-1.5615800000000001E-2</v>
      </c>
      <c r="J220" s="22">
        <v>210</v>
      </c>
      <c r="K220" s="22">
        <v>0.74179099999999998</v>
      </c>
      <c r="L220">
        <f t="shared" si="36"/>
        <v>15.6158</v>
      </c>
      <c r="M220">
        <f t="shared" si="37"/>
        <v>11.594622189399999</v>
      </c>
      <c r="N220" s="9"/>
      <c r="O220" s="22">
        <v>0.95748900000000003</v>
      </c>
      <c r="P220" s="22">
        <v>100.596</v>
      </c>
      <c r="Q220" s="22">
        <v>-1.5258799999999999E-2</v>
      </c>
      <c r="R220" s="22">
        <v>210</v>
      </c>
      <c r="S220" s="22">
        <v>0.95672599999999997</v>
      </c>
      <c r="T220">
        <f t="shared" si="38"/>
        <v>15.258799999999999</v>
      </c>
      <c r="U220">
        <f t="shared" si="39"/>
        <v>14.6101331532</v>
      </c>
      <c r="X220" s="9"/>
      <c r="Y220" s="22">
        <v>0.74249299999999996</v>
      </c>
      <c r="Z220" s="22">
        <v>130.054</v>
      </c>
      <c r="AA220" s="22">
        <v>-1.5484599999999999E-2</v>
      </c>
      <c r="AB220" s="22">
        <v>210</v>
      </c>
      <c r="AC220" s="22">
        <v>0.74185199999999996</v>
      </c>
      <c r="AD220">
        <f t="shared" si="40"/>
        <v>15.484599999999999</v>
      </c>
      <c r="AE220">
        <f t="shared" si="41"/>
        <v>11.497207107799998</v>
      </c>
      <c r="AF220" s="9"/>
      <c r="AG220" s="22">
        <v>0.95748900000000003</v>
      </c>
      <c r="AH220" s="22">
        <v>179.52699999999999</v>
      </c>
      <c r="AI220" s="22">
        <v>-1.51947E-2</v>
      </c>
      <c r="AJ220" s="22">
        <v>210</v>
      </c>
      <c r="AK220" s="22">
        <v>0.95672599999999997</v>
      </c>
      <c r="AL220">
        <f t="shared" si="42"/>
        <v>15.194700000000001</v>
      </c>
      <c r="AM220">
        <f t="shared" si="43"/>
        <v>14.548758108300001</v>
      </c>
      <c r="AP220" s="9"/>
      <c r="AQ220" s="22">
        <v>0.74249299999999996</v>
      </c>
      <c r="AR220" s="22">
        <v>228.97300000000001</v>
      </c>
      <c r="AS220" s="22">
        <v>-1.52283E-2</v>
      </c>
      <c r="AT220" s="22">
        <v>210</v>
      </c>
      <c r="AU220" s="22">
        <v>0.74179099999999998</v>
      </c>
      <c r="AV220">
        <f t="shared" si="44"/>
        <v>15.228300000000001</v>
      </c>
      <c r="AW220">
        <f t="shared" si="45"/>
        <v>11.3069061519</v>
      </c>
      <c r="AX220" s="9"/>
      <c r="AY220" s="22">
        <v>0.95748900000000003</v>
      </c>
      <c r="AZ220" s="22">
        <v>263.31400000000002</v>
      </c>
      <c r="BA220" s="22">
        <v>-1.49628E-2</v>
      </c>
      <c r="BB220" s="22">
        <v>210</v>
      </c>
      <c r="BC220" s="22">
        <v>0.95642099999999997</v>
      </c>
      <c r="BD220">
        <f t="shared" si="46"/>
        <v>14.9628</v>
      </c>
      <c r="BE220">
        <f t="shared" si="47"/>
        <v>14.326716409199999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51.180100000000003</v>
      </c>
      <c r="I221" s="22">
        <v>-1.56189E-2</v>
      </c>
      <c r="J221" s="22">
        <v>211</v>
      </c>
      <c r="K221" s="22">
        <v>0.73678600000000005</v>
      </c>
      <c r="L221">
        <f t="shared" si="36"/>
        <v>15.6189</v>
      </c>
      <c r="M221">
        <f t="shared" si="37"/>
        <v>11.518267137300001</v>
      </c>
      <c r="N221" s="9"/>
      <c r="O221" s="22">
        <v>0.96252400000000005</v>
      </c>
      <c r="P221" s="22">
        <v>100.607</v>
      </c>
      <c r="Q221" s="22">
        <v>-1.5258799999999999E-2</v>
      </c>
      <c r="R221" s="22">
        <v>211</v>
      </c>
      <c r="S221" s="22">
        <v>0.96130400000000005</v>
      </c>
      <c r="T221">
        <f t="shared" si="38"/>
        <v>15.258799999999999</v>
      </c>
      <c r="U221">
        <f t="shared" si="39"/>
        <v>14.6869612112</v>
      </c>
      <c r="X221" s="9"/>
      <c r="Y221" s="22">
        <v>0.73745700000000003</v>
      </c>
      <c r="Z221" s="22">
        <v>130.06399999999999</v>
      </c>
      <c r="AA221" s="22">
        <v>-1.54999E-2</v>
      </c>
      <c r="AB221" s="22">
        <v>211</v>
      </c>
      <c r="AC221" s="22">
        <v>0.73675500000000005</v>
      </c>
      <c r="AD221">
        <f t="shared" si="40"/>
        <v>15.4999</v>
      </c>
      <c r="AE221">
        <f t="shared" si="41"/>
        <v>11.430509754300001</v>
      </c>
      <c r="AF221" s="9"/>
      <c r="AG221" s="22">
        <v>0.96252400000000005</v>
      </c>
      <c r="AH221" s="22">
        <v>179.53700000000001</v>
      </c>
      <c r="AI221" s="22">
        <v>-1.51764E-2</v>
      </c>
      <c r="AJ221" s="22">
        <v>211</v>
      </c>
      <c r="AK221" s="22">
        <v>0.96160900000000005</v>
      </c>
      <c r="AL221">
        <f t="shared" si="42"/>
        <v>15.176399999999999</v>
      </c>
      <c r="AM221">
        <f t="shared" si="43"/>
        <v>14.6076492336</v>
      </c>
      <c r="AP221" s="9"/>
      <c r="AQ221" s="22">
        <v>0.73745700000000003</v>
      </c>
      <c r="AR221" s="22">
        <v>228.983</v>
      </c>
      <c r="AS221" s="22">
        <v>-1.52161E-2</v>
      </c>
      <c r="AT221" s="22">
        <v>211</v>
      </c>
      <c r="AU221" s="22">
        <v>0.73684700000000003</v>
      </c>
      <c r="AV221">
        <f t="shared" si="44"/>
        <v>15.216099999999999</v>
      </c>
      <c r="AW221">
        <f t="shared" si="45"/>
        <v>11.2212194577</v>
      </c>
      <c r="AX221" s="9"/>
      <c r="AY221" s="22">
        <v>0.96252400000000005</v>
      </c>
      <c r="AZ221" s="22">
        <v>263.32400000000001</v>
      </c>
      <c r="BA221" s="22">
        <v>-1.49567E-2</v>
      </c>
      <c r="BB221" s="22">
        <v>211</v>
      </c>
      <c r="BC221" s="22">
        <v>0.96099900000000005</v>
      </c>
      <c r="BD221">
        <f t="shared" si="46"/>
        <v>14.9567</v>
      </c>
      <c r="BE221">
        <f t="shared" si="47"/>
        <v>14.3961827108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51.190199999999997</v>
      </c>
      <c r="I222" s="22">
        <v>-1.5625E-2</v>
      </c>
      <c r="J222" s="22">
        <v>212</v>
      </c>
      <c r="K222" s="22">
        <v>0.73175000000000001</v>
      </c>
      <c r="L222">
        <f t="shared" si="36"/>
        <v>15.625</v>
      </c>
      <c r="M222">
        <f t="shared" si="37"/>
        <v>11.44409375</v>
      </c>
      <c r="N222" s="9"/>
      <c r="O222" s="22">
        <v>0.96755999999999998</v>
      </c>
      <c r="P222" s="22">
        <v>100.617</v>
      </c>
      <c r="Q222" s="22">
        <v>-1.5255700000000001E-2</v>
      </c>
      <c r="R222" s="22">
        <v>212</v>
      </c>
      <c r="S222" s="22">
        <v>0.96649200000000002</v>
      </c>
      <c r="T222">
        <f t="shared" si="38"/>
        <v>15.255700000000001</v>
      </c>
      <c r="U222">
        <f t="shared" si="39"/>
        <v>14.760805092</v>
      </c>
      <c r="X222" s="9"/>
      <c r="Y222" s="22">
        <v>0.73242200000000002</v>
      </c>
      <c r="Z222" s="22">
        <v>130.07400000000001</v>
      </c>
      <c r="AA222" s="22">
        <v>-1.5506000000000001E-2</v>
      </c>
      <c r="AB222" s="22">
        <v>212</v>
      </c>
      <c r="AC222" s="22">
        <v>0.73168900000000003</v>
      </c>
      <c r="AD222">
        <f t="shared" si="40"/>
        <v>15.506</v>
      </c>
      <c r="AE222">
        <f t="shared" si="41"/>
        <v>11.356935532</v>
      </c>
      <c r="AF222" s="9"/>
      <c r="AG222" s="22">
        <v>0.96755999999999998</v>
      </c>
      <c r="AH222" s="22">
        <v>179.547</v>
      </c>
      <c r="AI222" s="22">
        <v>-1.51672E-2</v>
      </c>
      <c r="AJ222" s="22">
        <v>212</v>
      </c>
      <c r="AK222" s="22">
        <v>0.96679700000000002</v>
      </c>
      <c r="AL222">
        <f t="shared" si="42"/>
        <v>15.167200000000001</v>
      </c>
      <c r="AM222">
        <f t="shared" si="43"/>
        <v>14.675176032000001</v>
      </c>
      <c r="AP222" s="9"/>
      <c r="AQ222" s="22">
        <v>0.73242200000000002</v>
      </c>
      <c r="AR222" s="22">
        <v>228.994</v>
      </c>
      <c r="AS222" s="22">
        <v>-1.5219099999999999E-2</v>
      </c>
      <c r="AT222" s="22">
        <v>212</v>
      </c>
      <c r="AU222" s="22">
        <v>0.73168900000000003</v>
      </c>
      <c r="AV222">
        <f t="shared" si="44"/>
        <v>15.219099999999999</v>
      </c>
      <c r="AW222">
        <f t="shared" si="45"/>
        <v>11.1468036602</v>
      </c>
      <c r="AX222" s="9"/>
      <c r="AY222" s="22">
        <v>0.96755999999999998</v>
      </c>
      <c r="AZ222" s="22">
        <v>263.334</v>
      </c>
      <c r="BA222" s="22">
        <v>-1.49567E-2</v>
      </c>
      <c r="BB222" s="22">
        <v>212</v>
      </c>
      <c r="BC222" s="22">
        <v>0.96679700000000002</v>
      </c>
      <c r="BD222">
        <f t="shared" si="46"/>
        <v>14.9567</v>
      </c>
      <c r="BE222">
        <f t="shared" si="47"/>
        <v>14.471504652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51.200299999999999</v>
      </c>
      <c r="I223" s="22">
        <v>-1.5625E-2</v>
      </c>
      <c r="J223" s="22">
        <v>213</v>
      </c>
      <c r="K223" s="22">
        <v>0.726715</v>
      </c>
      <c r="L223">
        <f t="shared" si="36"/>
        <v>15.625</v>
      </c>
      <c r="M223">
        <f t="shared" si="37"/>
        <v>11.365406249999999</v>
      </c>
      <c r="N223" s="9"/>
      <c r="O223" s="22">
        <v>0.97259499999999999</v>
      </c>
      <c r="P223" s="22">
        <v>100.627</v>
      </c>
      <c r="Q223" s="22">
        <v>-1.5246600000000001E-2</v>
      </c>
      <c r="R223" s="22">
        <v>213</v>
      </c>
      <c r="S223" s="22">
        <v>0.97167999999999999</v>
      </c>
      <c r="T223">
        <f t="shared" si="38"/>
        <v>15.246600000000001</v>
      </c>
      <c r="U223">
        <f t="shared" si="39"/>
        <v>14.828766927</v>
      </c>
      <c r="X223" s="9"/>
      <c r="Y223" s="22">
        <v>0.72738599999999998</v>
      </c>
      <c r="Z223" s="22">
        <v>130.084</v>
      </c>
      <c r="AA223" s="22">
        <v>-1.54999E-2</v>
      </c>
      <c r="AB223" s="22">
        <v>213</v>
      </c>
      <c r="AC223" s="22">
        <v>0.72665400000000002</v>
      </c>
      <c r="AD223">
        <f t="shared" si="40"/>
        <v>15.4999</v>
      </c>
      <c r="AE223">
        <f t="shared" si="41"/>
        <v>11.2744102614</v>
      </c>
      <c r="AF223" s="9"/>
      <c r="AG223" s="22">
        <v>0.97259499999999999</v>
      </c>
      <c r="AH223" s="22">
        <v>179.55699999999999</v>
      </c>
      <c r="AI223" s="22">
        <v>-1.5152000000000001E-2</v>
      </c>
      <c r="AJ223" s="22">
        <v>213</v>
      </c>
      <c r="AK223" s="22">
        <v>0.97137499999999999</v>
      </c>
      <c r="AL223">
        <f t="shared" si="42"/>
        <v>15.152000000000001</v>
      </c>
      <c r="AM223">
        <f t="shared" si="43"/>
        <v>14.73675944</v>
      </c>
      <c r="AP223" s="9"/>
      <c r="AQ223" s="22">
        <v>0.72738599999999998</v>
      </c>
      <c r="AR223" s="22">
        <v>229.00399999999999</v>
      </c>
      <c r="AS223" s="22">
        <v>-1.5240500000000001E-2</v>
      </c>
      <c r="AT223" s="22">
        <v>213</v>
      </c>
      <c r="AU223" s="22">
        <v>0.72677599999999998</v>
      </c>
      <c r="AV223">
        <f t="shared" si="44"/>
        <v>15.240500000000001</v>
      </c>
      <c r="AW223">
        <f t="shared" si="45"/>
        <v>11.085726333</v>
      </c>
      <c r="AX223" s="9"/>
      <c r="AY223" s="22">
        <v>0.97259499999999999</v>
      </c>
      <c r="AZ223" s="22">
        <v>263.34399999999999</v>
      </c>
      <c r="BA223" s="22">
        <v>-1.4944499999999999E-2</v>
      </c>
      <c r="BB223" s="22">
        <v>213</v>
      </c>
      <c r="BC223" s="22">
        <v>0.97167999999999999</v>
      </c>
      <c r="BD223">
        <f t="shared" si="46"/>
        <v>14.9445</v>
      </c>
      <c r="BE223">
        <f t="shared" si="47"/>
        <v>14.5349459775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51.210299999999997</v>
      </c>
      <c r="I224" s="22">
        <v>-1.5628099999999999E-2</v>
      </c>
      <c r="J224" s="22">
        <v>214</v>
      </c>
      <c r="K224" s="22">
        <v>0.72170999999999996</v>
      </c>
      <c r="L224">
        <f t="shared" si="36"/>
        <v>15.628099999999998</v>
      </c>
      <c r="M224">
        <f t="shared" si="37"/>
        <v>11.288973663099998</v>
      </c>
      <c r="N224" s="9"/>
      <c r="O224" s="22">
        <v>0.97763100000000003</v>
      </c>
      <c r="P224" s="22">
        <v>100.637</v>
      </c>
      <c r="Q224" s="22">
        <v>-1.52496E-2</v>
      </c>
      <c r="R224" s="22">
        <v>214</v>
      </c>
      <c r="S224" s="22">
        <v>0.97625700000000004</v>
      </c>
      <c r="T224">
        <f t="shared" si="38"/>
        <v>15.249600000000001</v>
      </c>
      <c r="U224">
        <f t="shared" si="39"/>
        <v>14.908481697600001</v>
      </c>
      <c r="X224" s="9"/>
      <c r="Y224" s="22">
        <v>0.72235099999999997</v>
      </c>
      <c r="Z224" s="22">
        <v>130.09399999999999</v>
      </c>
      <c r="AA224" s="22">
        <v>-1.54968E-2</v>
      </c>
      <c r="AB224" s="22">
        <v>214</v>
      </c>
      <c r="AC224" s="22">
        <v>0.72167999999999999</v>
      </c>
      <c r="AD224">
        <f t="shared" si="40"/>
        <v>15.4968</v>
      </c>
      <c r="AE224">
        <f t="shared" si="41"/>
        <v>11.1941289768</v>
      </c>
      <c r="AF224" s="9"/>
      <c r="AG224" s="22">
        <v>0.97763100000000003</v>
      </c>
      <c r="AH224" s="22">
        <v>179.56700000000001</v>
      </c>
      <c r="AI224" s="22">
        <v>-1.5130599999999999E-2</v>
      </c>
      <c r="AJ224" s="22">
        <v>214</v>
      </c>
      <c r="AK224" s="22">
        <v>0.97656299999999996</v>
      </c>
      <c r="AL224">
        <f t="shared" si="42"/>
        <v>15.130599999999999</v>
      </c>
      <c r="AM224">
        <f t="shared" si="43"/>
        <v>14.7921436086</v>
      </c>
      <c r="AP224" s="9"/>
      <c r="AQ224" s="22">
        <v>0.72235099999999997</v>
      </c>
      <c r="AR224" s="22">
        <v>229.01400000000001</v>
      </c>
      <c r="AS224" s="22">
        <v>-1.5252699999999999E-2</v>
      </c>
      <c r="AT224" s="22">
        <v>214</v>
      </c>
      <c r="AU224" s="22">
        <v>0.72164899999999998</v>
      </c>
      <c r="AV224">
        <f t="shared" si="44"/>
        <v>15.252699999999999</v>
      </c>
      <c r="AW224">
        <f t="shared" si="45"/>
        <v>11.017803097699998</v>
      </c>
      <c r="AX224" s="9"/>
      <c r="AY224" s="22">
        <v>0.97763100000000003</v>
      </c>
      <c r="AZ224" s="22">
        <v>263.35399999999998</v>
      </c>
      <c r="BA224" s="22">
        <v>-1.49292E-2</v>
      </c>
      <c r="BB224" s="22">
        <v>214</v>
      </c>
      <c r="BC224" s="22">
        <v>0.97686799999999996</v>
      </c>
      <c r="BD224">
        <f t="shared" si="46"/>
        <v>14.9292</v>
      </c>
      <c r="BE224">
        <f t="shared" si="47"/>
        <v>14.595248725199999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51.220399999999998</v>
      </c>
      <c r="I225" s="22">
        <v>-1.5634200000000001E-2</v>
      </c>
      <c r="J225" s="22">
        <v>215</v>
      </c>
      <c r="K225" s="22">
        <v>0.71667499999999995</v>
      </c>
      <c r="L225">
        <f t="shared" si="36"/>
        <v>15.634200000000002</v>
      </c>
      <c r="M225">
        <f t="shared" si="37"/>
        <v>11.214661807200001</v>
      </c>
      <c r="N225" s="9"/>
      <c r="O225" s="22">
        <v>0.98266600000000004</v>
      </c>
      <c r="P225" s="22">
        <v>100.64700000000001</v>
      </c>
      <c r="Q225" s="22">
        <v>-1.52374E-2</v>
      </c>
      <c r="R225" s="22">
        <v>215</v>
      </c>
      <c r="S225" s="22">
        <v>0.98175000000000001</v>
      </c>
      <c r="T225">
        <f t="shared" si="38"/>
        <v>15.237399999999999</v>
      </c>
      <c r="U225">
        <f t="shared" si="39"/>
        <v>14.973274908400001</v>
      </c>
      <c r="X225" s="9"/>
      <c r="Y225" s="22">
        <v>0.71731599999999995</v>
      </c>
      <c r="Z225" s="22">
        <v>130.10400000000001</v>
      </c>
      <c r="AA225" s="22">
        <v>-1.54999E-2</v>
      </c>
      <c r="AB225" s="22">
        <v>215</v>
      </c>
      <c r="AC225" s="22">
        <v>0.71661399999999997</v>
      </c>
      <c r="AD225">
        <f t="shared" si="40"/>
        <v>15.4999</v>
      </c>
      <c r="AE225">
        <f t="shared" si="41"/>
        <v>11.118326268399999</v>
      </c>
      <c r="AF225" s="9"/>
      <c r="AG225" s="22">
        <v>0.98266600000000004</v>
      </c>
      <c r="AH225" s="22">
        <v>179.577</v>
      </c>
      <c r="AI225" s="22">
        <v>-1.5109300000000001E-2</v>
      </c>
      <c r="AJ225" s="22">
        <v>215</v>
      </c>
      <c r="AK225" s="22">
        <v>0.98175000000000001</v>
      </c>
      <c r="AL225">
        <f t="shared" si="42"/>
        <v>15.109300000000001</v>
      </c>
      <c r="AM225">
        <f t="shared" si="43"/>
        <v>14.847395393800001</v>
      </c>
      <c r="AP225" s="9"/>
      <c r="AQ225" s="22">
        <v>0.71731599999999995</v>
      </c>
      <c r="AR225" s="22">
        <v>229.024</v>
      </c>
      <c r="AS225" s="22">
        <v>-1.5273999999999999E-2</v>
      </c>
      <c r="AT225" s="22">
        <v>215</v>
      </c>
      <c r="AU225" s="22">
        <v>0.71667499999999995</v>
      </c>
      <c r="AV225">
        <f t="shared" si="44"/>
        <v>15.273999999999999</v>
      </c>
      <c r="AW225">
        <f t="shared" si="45"/>
        <v>10.956284583999999</v>
      </c>
      <c r="AX225" s="9"/>
      <c r="AY225" s="22">
        <v>0.98266600000000004</v>
      </c>
      <c r="AZ225" s="22">
        <v>263.36399999999998</v>
      </c>
      <c r="BA225" s="22">
        <v>-1.4919999999999999E-2</v>
      </c>
      <c r="BB225" s="22">
        <v>215</v>
      </c>
      <c r="BC225" s="22">
        <v>0.98175000000000001</v>
      </c>
      <c r="BD225">
        <f t="shared" si="46"/>
        <v>14.92</v>
      </c>
      <c r="BE225">
        <f t="shared" si="47"/>
        <v>14.66137672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51.230499999999999</v>
      </c>
      <c r="I226" s="22">
        <v>-1.56372E-2</v>
      </c>
      <c r="J226" s="22">
        <v>216</v>
      </c>
      <c r="K226" s="22">
        <v>0.71160900000000005</v>
      </c>
      <c r="L226">
        <f t="shared" si="36"/>
        <v>15.6372</v>
      </c>
      <c r="M226">
        <f t="shared" si="37"/>
        <v>11.138064816</v>
      </c>
      <c r="N226" s="9"/>
      <c r="O226" s="22">
        <v>0.98770100000000005</v>
      </c>
      <c r="P226" s="22">
        <v>100.657</v>
      </c>
      <c r="Q226" s="22">
        <v>-1.52313E-2</v>
      </c>
      <c r="R226" s="22">
        <v>216</v>
      </c>
      <c r="S226" s="22">
        <v>0.98693799999999998</v>
      </c>
      <c r="T226">
        <f t="shared" si="38"/>
        <v>15.231299999999999</v>
      </c>
      <c r="U226">
        <f t="shared" si="39"/>
        <v>15.0439702413</v>
      </c>
      <c r="X226" s="9"/>
      <c r="Y226" s="22">
        <v>0.71228000000000002</v>
      </c>
      <c r="Z226" s="22">
        <v>130.114</v>
      </c>
      <c r="AA226" s="22">
        <v>-1.55029E-2</v>
      </c>
      <c r="AB226" s="22">
        <v>216</v>
      </c>
      <c r="AC226" s="22">
        <v>0.71167000000000002</v>
      </c>
      <c r="AD226">
        <f t="shared" si="40"/>
        <v>15.5029</v>
      </c>
      <c r="AE226">
        <f t="shared" si="41"/>
        <v>11.042405612000001</v>
      </c>
      <c r="AF226" s="9"/>
      <c r="AG226" s="22">
        <v>0.98770100000000005</v>
      </c>
      <c r="AH226" s="22">
        <v>179.58699999999999</v>
      </c>
      <c r="AI226" s="22">
        <v>-1.5096999999999999E-2</v>
      </c>
      <c r="AJ226" s="22">
        <v>216</v>
      </c>
      <c r="AK226" s="22">
        <v>0.98693799999999998</v>
      </c>
      <c r="AL226">
        <f t="shared" si="42"/>
        <v>15.097</v>
      </c>
      <c r="AM226">
        <f t="shared" si="43"/>
        <v>14.911321997</v>
      </c>
      <c r="AP226" s="9"/>
      <c r="AQ226" s="22">
        <v>0.71228000000000002</v>
      </c>
      <c r="AR226" s="22">
        <v>229.03399999999999</v>
      </c>
      <c r="AS226" s="22">
        <v>-1.5286299999999999E-2</v>
      </c>
      <c r="AT226" s="22">
        <v>216</v>
      </c>
      <c r="AU226" s="22">
        <v>0.71157800000000004</v>
      </c>
      <c r="AV226">
        <f t="shared" si="44"/>
        <v>15.286299999999999</v>
      </c>
      <c r="AW226">
        <f t="shared" si="45"/>
        <v>10.888125764</v>
      </c>
      <c r="AX226" s="9"/>
      <c r="AY226" s="22">
        <v>0.98770100000000005</v>
      </c>
      <c r="AZ226" s="22">
        <v>263.37400000000002</v>
      </c>
      <c r="BA226" s="22">
        <v>-1.4913900000000001E-2</v>
      </c>
      <c r="BB226" s="22">
        <v>216</v>
      </c>
      <c r="BC226" s="22">
        <v>0.98724400000000001</v>
      </c>
      <c r="BD226">
        <f t="shared" si="46"/>
        <v>14.9139</v>
      </c>
      <c r="BE226">
        <f t="shared" si="47"/>
        <v>14.7304739439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51.240499999999997</v>
      </c>
      <c r="I227" s="22">
        <v>-1.56372E-2</v>
      </c>
      <c r="J227" s="22">
        <v>217</v>
      </c>
      <c r="K227" s="22">
        <v>0.70669599999999999</v>
      </c>
      <c r="L227">
        <f t="shared" si="36"/>
        <v>15.6372</v>
      </c>
      <c r="M227">
        <f t="shared" si="37"/>
        <v>11.059331514</v>
      </c>
      <c r="N227" s="9"/>
      <c r="O227" s="22">
        <v>0.99273699999999998</v>
      </c>
      <c r="P227" s="22">
        <v>100.667</v>
      </c>
      <c r="Q227" s="22">
        <v>-1.52222E-2</v>
      </c>
      <c r="R227" s="22">
        <v>217</v>
      </c>
      <c r="S227" s="22">
        <v>0.99121099999999995</v>
      </c>
      <c r="T227">
        <f t="shared" si="38"/>
        <v>15.222200000000001</v>
      </c>
      <c r="U227">
        <f t="shared" si="39"/>
        <v>15.1116411614</v>
      </c>
      <c r="X227" s="9"/>
      <c r="Y227" s="22">
        <v>0.70724500000000001</v>
      </c>
      <c r="Z227" s="22">
        <v>130.124</v>
      </c>
      <c r="AA227" s="22">
        <v>-1.5512099999999999E-2</v>
      </c>
      <c r="AB227" s="22">
        <v>217</v>
      </c>
      <c r="AC227" s="22">
        <v>0.70663500000000001</v>
      </c>
      <c r="AD227">
        <f t="shared" si="40"/>
        <v>15.512099999999998</v>
      </c>
      <c r="AE227">
        <f t="shared" si="41"/>
        <v>10.9708551645</v>
      </c>
      <c r="AF227" s="9"/>
      <c r="AG227" s="22">
        <v>0.99273699999999998</v>
      </c>
      <c r="AH227" s="22">
        <v>179.59700000000001</v>
      </c>
      <c r="AI227" s="22">
        <v>-1.5096999999999999E-2</v>
      </c>
      <c r="AJ227" s="22">
        <v>217</v>
      </c>
      <c r="AK227" s="22">
        <v>0.99151599999999995</v>
      </c>
      <c r="AL227">
        <f t="shared" si="42"/>
        <v>15.097</v>
      </c>
      <c r="AM227">
        <f t="shared" si="43"/>
        <v>14.987350488999999</v>
      </c>
      <c r="AP227" s="9"/>
      <c r="AQ227" s="22">
        <v>0.70724500000000001</v>
      </c>
      <c r="AR227" s="22">
        <v>229.04400000000001</v>
      </c>
      <c r="AS227" s="22">
        <v>-1.5295400000000001E-2</v>
      </c>
      <c r="AT227" s="22">
        <v>217</v>
      </c>
      <c r="AU227" s="22">
        <v>0.70666499999999999</v>
      </c>
      <c r="AV227">
        <f t="shared" si="44"/>
        <v>15.295400000000001</v>
      </c>
      <c r="AW227">
        <f t="shared" si="45"/>
        <v>10.817595173000001</v>
      </c>
      <c r="AX227" s="9"/>
      <c r="AY227" s="22">
        <v>0.99273699999999998</v>
      </c>
      <c r="AZ227" s="22">
        <v>263.38400000000001</v>
      </c>
      <c r="BA227" s="22">
        <v>-1.4904799999999999E-2</v>
      </c>
      <c r="BB227" s="22">
        <v>217</v>
      </c>
      <c r="BC227" s="22">
        <v>0.99212599999999995</v>
      </c>
      <c r="BD227">
        <f t="shared" si="46"/>
        <v>14.9048</v>
      </c>
      <c r="BE227">
        <f t="shared" si="47"/>
        <v>14.7965464376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51.250599999999999</v>
      </c>
      <c r="I228" s="22">
        <v>-1.5643299999999999E-2</v>
      </c>
      <c r="J228" s="22">
        <v>218</v>
      </c>
      <c r="K228" s="22">
        <v>0.70144700000000004</v>
      </c>
      <c r="L228">
        <f t="shared" si="36"/>
        <v>15.643299999999998</v>
      </c>
      <c r="M228">
        <f t="shared" si="37"/>
        <v>10.984866049699999</v>
      </c>
      <c r="N228" s="9"/>
      <c r="O228" s="22">
        <v>0.99777199999999999</v>
      </c>
      <c r="P228" s="22">
        <v>100.67700000000001</v>
      </c>
      <c r="Q228" s="22">
        <v>-1.5213000000000001E-2</v>
      </c>
      <c r="R228" s="22">
        <v>218</v>
      </c>
      <c r="S228" s="22">
        <v>0.99700900000000003</v>
      </c>
      <c r="T228">
        <f t="shared" si="38"/>
        <v>15.213000000000001</v>
      </c>
      <c r="U228">
        <f t="shared" si="39"/>
        <v>15.179105436</v>
      </c>
      <c r="X228" s="9"/>
      <c r="Y228" s="22">
        <v>0.70220899999999997</v>
      </c>
      <c r="Z228" s="22">
        <v>130.13399999999999</v>
      </c>
      <c r="AA228" s="22">
        <v>-1.5518199999999999E-2</v>
      </c>
      <c r="AB228" s="22">
        <v>218</v>
      </c>
      <c r="AC228" s="22">
        <v>0.70153799999999999</v>
      </c>
      <c r="AD228">
        <f t="shared" si="40"/>
        <v>15.5182</v>
      </c>
      <c r="AE228">
        <f t="shared" si="41"/>
        <v>10.8970197038</v>
      </c>
      <c r="AF228" s="9"/>
      <c r="AG228" s="22">
        <v>0.99777199999999999</v>
      </c>
      <c r="AH228" s="22">
        <v>179.608</v>
      </c>
      <c r="AI228" s="22">
        <v>-1.51062E-2</v>
      </c>
      <c r="AJ228" s="22">
        <v>218</v>
      </c>
      <c r="AK228" s="22">
        <v>0.99700900000000003</v>
      </c>
      <c r="AL228">
        <f t="shared" si="42"/>
        <v>15.106199999999999</v>
      </c>
      <c r="AM228">
        <f t="shared" si="43"/>
        <v>15.0725433864</v>
      </c>
      <c r="AP228" s="9"/>
      <c r="AQ228" s="22">
        <v>0.70220899999999997</v>
      </c>
      <c r="AR228" s="22">
        <v>229.054</v>
      </c>
      <c r="AS228" s="22">
        <v>-1.53107E-2</v>
      </c>
      <c r="AT228" s="22">
        <v>218</v>
      </c>
      <c r="AU228" s="22">
        <v>0.701569</v>
      </c>
      <c r="AV228">
        <f t="shared" si="44"/>
        <v>15.310700000000001</v>
      </c>
      <c r="AW228">
        <f t="shared" si="45"/>
        <v>10.751311336300001</v>
      </c>
      <c r="AX228" s="9"/>
      <c r="AY228" s="22">
        <v>0.99777199999999999</v>
      </c>
      <c r="AZ228" s="22">
        <v>263.39400000000001</v>
      </c>
      <c r="BA228" s="22">
        <v>-1.4904799999999999E-2</v>
      </c>
      <c r="BB228" s="22">
        <v>218</v>
      </c>
      <c r="BC228" s="22">
        <v>0.99700900000000003</v>
      </c>
      <c r="BD228">
        <f t="shared" si="46"/>
        <v>14.9048</v>
      </c>
      <c r="BE228">
        <f t="shared" si="47"/>
        <v>14.8715921056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51.2607</v>
      </c>
      <c r="I229" s="22">
        <v>-1.5649400000000001E-2</v>
      </c>
      <c r="J229" s="22">
        <v>219</v>
      </c>
      <c r="K229" s="22">
        <v>0.69647199999999998</v>
      </c>
      <c r="L229">
        <f t="shared" si="36"/>
        <v>15.6494</v>
      </c>
      <c r="M229">
        <f t="shared" si="37"/>
        <v>10.9103547956</v>
      </c>
      <c r="N229" s="9"/>
      <c r="O229" s="22">
        <v>1.00281</v>
      </c>
      <c r="P229" s="22">
        <v>100.687</v>
      </c>
      <c r="Q229" s="22">
        <v>-1.5203899999999999E-2</v>
      </c>
      <c r="R229" s="22">
        <v>219</v>
      </c>
      <c r="S229" s="22">
        <v>1.0018899999999999</v>
      </c>
      <c r="T229">
        <f t="shared" si="38"/>
        <v>15.203899999999999</v>
      </c>
      <c r="U229">
        <f t="shared" si="39"/>
        <v>15.246622958999998</v>
      </c>
      <c r="X229" s="9"/>
      <c r="Y229" s="22">
        <v>0.69717399999999996</v>
      </c>
      <c r="Z229" s="22">
        <v>130.14400000000001</v>
      </c>
      <c r="AA229" s="22">
        <v>-1.55243E-2</v>
      </c>
      <c r="AB229" s="22">
        <v>219</v>
      </c>
      <c r="AC229" s="22">
        <v>0.69659400000000005</v>
      </c>
      <c r="AD229">
        <f t="shared" si="40"/>
        <v>15.5243</v>
      </c>
      <c r="AE229">
        <f t="shared" si="41"/>
        <v>10.823138328199999</v>
      </c>
      <c r="AF229" s="9"/>
      <c r="AG229" s="22">
        <v>1.00281</v>
      </c>
      <c r="AH229" s="22">
        <v>179.61799999999999</v>
      </c>
      <c r="AI229" s="22">
        <v>-1.5109300000000001E-2</v>
      </c>
      <c r="AJ229" s="22">
        <v>219</v>
      </c>
      <c r="AK229" s="22">
        <v>1.00159</v>
      </c>
      <c r="AL229">
        <f t="shared" si="42"/>
        <v>15.109300000000001</v>
      </c>
      <c r="AM229">
        <f t="shared" si="43"/>
        <v>15.151757133</v>
      </c>
      <c r="AP229" s="9"/>
      <c r="AQ229" s="22">
        <v>0.69717399999999996</v>
      </c>
      <c r="AR229" s="22">
        <v>229.06399999999999</v>
      </c>
      <c r="AS229" s="22">
        <v>-1.5341199999999999E-2</v>
      </c>
      <c r="AT229" s="22">
        <v>219</v>
      </c>
      <c r="AU229" s="22">
        <v>0.69647199999999998</v>
      </c>
      <c r="AV229">
        <f t="shared" si="44"/>
        <v>15.341199999999999</v>
      </c>
      <c r="AW229">
        <f t="shared" si="45"/>
        <v>10.695485768799999</v>
      </c>
      <c r="AX229" s="9"/>
      <c r="AY229" s="22">
        <v>1.00281</v>
      </c>
      <c r="AZ229" s="22">
        <v>263.404</v>
      </c>
      <c r="BA229" s="22">
        <v>-1.4904799999999999E-2</v>
      </c>
      <c r="BB229" s="22">
        <v>219</v>
      </c>
      <c r="BC229" s="22">
        <v>1.0022</v>
      </c>
      <c r="BD229">
        <f t="shared" si="46"/>
        <v>14.9048</v>
      </c>
      <c r="BE229">
        <f t="shared" si="47"/>
        <v>14.946682487999999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51.270800000000001</v>
      </c>
      <c r="I230" s="22">
        <v>-1.5655499999999999E-2</v>
      </c>
      <c r="J230" s="22">
        <v>220</v>
      </c>
      <c r="K230" s="22">
        <v>0.69146700000000005</v>
      </c>
      <c r="L230">
        <f t="shared" si="36"/>
        <v>15.6555</v>
      </c>
      <c r="M230">
        <f t="shared" si="37"/>
        <v>10.835782114499999</v>
      </c>
      <c r="N230" s="9"/>
      <c r="O230" s="22">
        <v>1.0078400000000001</v>
      </c>
      <c r="P230" s="22">
        <v>100.697</v>
      </c>
      <c r="Q230" s="22">
        <v>-1.51886E-2</v>
      </c>
      <c r="R230" s="22">
        <v>220</v>
      </c>
      <c r="S230" s="22">
        <v>1.00708</v>
      </c>
      <c r="T230">
        <f t="shared" si="38"/>
        <v>15.188599999999999</v>
      </c>
      <c r="U230">
        <f t="shared" si="39"/>
        <v>15.307678624000001</v>
      </c>
      <c r="X230" s="9"/>
      <c r="Y230" s="22">
        <v>0.69213899999999995</v>
      </c>
      <c r="Z230" s="22">
        <v>130.154</v>
      </c>
      <c r="AA230" s="22">
        <v>-1.5533399999999999E-2</v>
      </c>
      <c r="AB230" s="22">
        <v>220</v>
      </c>
      <c r="AC230" s="22">
        <v>0.69146700000000005</v>
      </c>
      <c r="AD230">
        <f t="shared" si="40"/>
        <v>15.533399999999999</v>
      </c>
      <c r="AE230">
        <f t="shared" si="41"/>
        <v>10.751271942599999</v>
      </c>
      <c r="AF230" s="9"/>
      <c r="AG230" s="22">
        <v>1.0078400000000001</v>
      </c>
      <c r="AH230" s="22">
        <v>179.62799999999999</v>
      </c>
      <c r="AI230" s="22">
        <v>-1.51062E-2</v>
      </c>
      <c r="AJ230" s="22">
        <v>220</v>
      </c>
      <c r="AK230" s="22">
        <v>1.0061599999999999</v>
      </c>
      <c r="AL230">
        <f t="shared" si="42"/>
        <v>15.106199999999999</v>
      </c>
      <c r="AM230">
        <f t="shared" si="43"/>
        <v>15.224632608</v>
      </c>
      <c r="AP230" s="9"/>
      <c r="AQ230" s="22">
        <v>0.69213899999999995</v>
      </c>
      <c r="AR230" s="22">
        <v>229.07400000000001</v>
      </c>
      <c r="AS230" s="22">
        <v>-1.53595E-2</v>
      </c>
      <c r="AT230" s="22">
        <v>220</v>
      </c>
      <c r="AU230" s="22">
        <v>0.69146700000000005</v>
      </c>
      <c r="AV230">
        <f t="shared" si="44"/>
        <v>15.359500000000001</v>
      </c>
      <c r="AW230">
        <f t="shared" si="45"/>
        <v>10.6309089705</v>
      </c>
      <c r="AX230" s="9"/>
      <c r="AY230" s="22">
        <v>1.0078400000000001</v>
      </c>
      <c r="AZ230" s="22">
        <v>263.41399999999999</v>
      </c>
      <c r="BA230" s="22">
        <v>-1.4898700000000001E-2</v>
      </c>
      <c r="BB230" s="22">
        <v>220</v>
      </c>
      <c r="BC230" s="22">
        <v>1.00739</v>
      </c>
      <c r="BD230">
        <f t="shared" si="46"/>
        <v>14.898700000000002</v>
      </c>
      <c r="BE230">
        <f t="shared" si="47"/>
        <v>15.015505808000002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51.280799999999999</v>
      </c>
      <c r="I231" s="22">
        <v>-1.5658600000000002E-2</v>
      </c>
      <c r="J231" s="22">
        <v>221</v>
      </c>
      <c r="K231" s="22">
        <v>0.68637099999999995</v>
      </c>
      <c r="L231">
        <f t="shared" si="36"/>
        <v>15.658600000000002</v>
      </c>
      <c r="M231">
        <f t="shared" si="37"/>
        <v>10.759071035800002</v>
      </c>
      <c r="N231" s="9"/>
      <c r="O231" s="22">
        <v>1.01288</v>
      </c>
      <c r="P231" s="22">
        <v>100.70699999999999</v>
      </c>
      <c r="Q231" s="22">
        <v>-1.51825E-2</v>
      </c>
      <c r="R231" s="22">
        <v>221</v>
      </c>
      <c r="S231" s="22">
        <v>1.01166</v>
      </c>
      <c r="T231">
        <f t="shared" si="38"/>
        <v>15.182499999999999</v>
      </c>
      <c r="U231">
        <f t="shared" si="39"/>
        <v>15.3780506</v>
      </c>
      <c r="X231" s="9"/>
      <c r="Y231" s="22">
        <v>0.68710300000000002</v>
      </c>
      <c r="Z231" s="22">
        <v>130.16399999999999</v>
      </c>
      <c r="AA231" s="22">
        <v>-1.55426E-2</v>
      </c>
      <c r="AB231" s="22">
        <v>221</v>
      </c>
      <c r="AC231" s="22">
        <v>0.68630999999999998</v>
      </c>
      <c r="AD231">
        <f t="shared" si="40"/>
        <v>15.5426</v>
      </c>
      <c r="AE231">
        <f t="shared" si="41"/>
        <v>10.679367087800001</v>
      </c>
      <c r="AF231" s="9"/>
      <c r="AG231" s="22">
        <v>1.01288</v>
      </c>
      <c r="AH231" s="22">
        <v>179.63800000000001</v>
      </c>
      <c r="AI231" s="22">
        <v>-1.5096999999999999E-2</v>
      </c>
      <c r="AJ231" s="22">
        <v>221</v>
      </c>
      <c r="AK231" s="22">
        <v>1.01196</v>
      </c>
      <c r="AL231">
        <f t="shared" si="42"/>
        <v>15.097</v>
      </c>
      <c r="AM231">
        <f t="shared" si="43"/>
        <v>15.29144936</v>
      </c>
      <c r="AP231" s="9"/>
      <c r="AQ231" s="22">
        <v>0.68710300000000002</v>
      </c>
      <c r="AR231" s="22">
        <v>229.084</v>
      </c>
      <c r="AS231" s="22">
        <v>-1.53595E-2</v>
      </c>
      <c r="AT231" s="22">
        <v>221</v>
      </c>
      <c r="AU231" s="22">
        <v>0.68649300000000002</v>
      </c>
      <c r="AV231">
        <f t="shared" si="44"/>
        <v>15.359500000000001</v>
      </c>
      <c r="AW231">
        <f t="shared" si="45"/>
        <v>10.5535585285</v>
      </c>
      <c r="AX231" s="9"/>
      <c r="AY231" s="22">
        <v>1.01288</v>
      </c>
      <c r="AZ231" s="22">
        <v>263.42399999999998</v>
      </c>
      <c r="BA231" s="22">
        <v>-1.4892600000000001E-2</v>
      </c>
      <c r="BB231" s="22">
        <v>221</v>
      </c>
      <c r="BC231" s="22">
        <v>1.01257</v>
      </c>
      <c r="BD231">
        <f t="shared" si="46"/>
        <v>14.8926</v>
      </c>
      <c r="BE231">
        <f t="shared" si="47"/>
        <v>15.084416687999999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51.290900000000001</v>
      </c>
      <c r="I232" s="22">
        <v>-1.56647E-2</v>
      </c>
      <c r="J232" s="22">
        <v>222</v>
      </c>
      <c r="K232" s="22">
        <v>0.68133500000000002</v>
      </c>
      <c r="L232">
        <f t="shared" si="36"/>
        <v>15.6647</v>
      </c>
      <c r="M232">
        <f t="shared" si="37"/>
        <v>10.6843905996</v>
      </c>
      <c r="N232" s="9"/>
      <c r="O232" s="22">
        <v>1.0179100000000001</v>
      </c>
      <c r="P232" s="22">
        <v>100.717</v>
      </c>
      <c r="Q232" s="22">
        <v>-1.51764E-2</v>
      </c>
      <c r="R232" s="22">
        <v>222</v>
      </c>
      <c r="S232" s="22">
        <v>1.01715</v>
      </c>
      <c r="T232">
        <f t="shared" si="38"/>
        <v>15.176399999999999</v>
      </c>
      <c r="U232">
        <f t="shared" si="39"/>
        <v>15.448209324</v>
      </c>
      <c r="X232" s="9"/>
      <c r="Y232" s="22">
        <v>0.68206800000000001</v>
      </c>
      <c r="Z232" s="22">
        <v>130.17400000000001</v>
      </c>
      <c r="AA232" s="22">
        <v>-1.5551799999999999E-2</v>
      </c>
      <c r="AB232" s="22">
        <v>222</v>
      </c>
      <c r="AC232" s="22">
        <v>0.68127400000000005</v>
      </c>
      <c r="AD232">
        <f t="shared" si="40"/>
        <v>15.5518</v>
      </c>
      <c r="AE232">
        <f t="shared" si="41"/>
        <v>10.6073851224</v>
      </c>
      <c r="AF232" s="9"/>
      <c r="AG232" s="22">
        <v>1.0179100000000001</v>
      </c>
      <c r="AH232" s="22">
        <v>179.648</v>
      </c>
      <c r="AI232" s="22">
        <v>-1.5075699999999999E-2</v>
      </c>
      <c r="AJ232" s="22">
        <v>222</v>
      </c>
      <c r="AK232" s="22">
        <v>1.01715</v>
      </c>
      <c r="AL232">
        <f t="shared" si="42"/>
        <v>15.075699999999999</v>
      </c>
      <c r="AM232">
        <f t="shared" si="43"/>
        <v>15.345705787</v>
      </c>
      <c r="AP232" s="9"/>
      <c r="AQ232" s="22">
        <v>0.68206800000000001</v>
      </c>
      <c r="AR232" s="22">
        <v>229.09399999999999</v>
      </c>
      <c r="AS232" s="22">
        <v>-1.53656E-2</v>
      </c>
      <c r="AT232" s="22">
        <v>222</v>
      </c>
      <c r="AU232" s="22">
        <v>0.68136600000000003</v>
      </c>
      <c r="AV232">
        <f t="shared" si="44"/>
        <v>15.365600000000001</v>
      </c>
      <c r="AW232">
        <f t="shared" si="45"/>
        <v>10.480384060800001</v>
      </c>
      <c r="AX232" s="9"/>
      <c r="AY232" s="22">
        <v>1.0179100000000001</v>
      </c>
      <c r="AZ232" s="22">
        <v>263.43400000000003</v>
      </c>
      <c r="BA232" s="22">
        <v>-1.4892600000000001E-2</v>
      </c>
      <c r="BB232" s="22">
        <v>222</v>
      </c>
      <c r="BC232" s="22">
        <v>1.01685</v>
      </c>
      <c r="BD232">
        <f t="shared" si="46"/>
        <v>14.8926</v>
      </c>
      <c r="BE232">
        <f t="shared" si="47"/>
        <v>15.159326466000001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51.301000000000002</v>
      </c>
      <c r="I233" s="22">
        <v>-1.56647E-2</v>
      </c>
      <c r="J233" s="22">
        <v>223</v>
      </c>
      <c r="K233" s="22">
        <v>0.67642199999999997</v>
      </c>
      <c r="L233">
        <f t="shared" si="36"/>
        <v>15.6647</v>
      </c>
      <c r="M233">
        <f t="shared" si="37"/>
        <v>10.605503170399999</v>
      </c>
      <c r="N233" s="9"/>
      <c r="O233" s="22">
        <v>1.02295</v>
      </c>
      <c r="P233" s="22">
        <v>100.727</v>
      </c>
      <c r="Q233" s="22">
        <v>-1.5179399999999999E-2</v>
      </c>
      <c r="R233" s="22">
        <v>223</v>
      </c>
      <c r="S233" s="22">
        <v>1.02203</v>
      </c>
      <c r="T233">
        <f t="shared" si="38"/>
        <v>15.179399999999999</v>
      </c>
      <c r="U233">
        <f t="shared" si="39"/>
        <v>15.52776723</v>
      </c>
      <c r="X233" s="9"/>
      <c r="Y233" s="22">
        <v>0.67703199999999997</v>
      </c>
      <c r="Z233" s="22">
        <v>130.184</v>
      </c>
      <c r="AA233" s="22">
        <v>-1.5551799999999999E-2</v>
      </c>
      <c r="AB233" s="22">
        <v>223</v>
      </c>
      <c r="AC233" s="22">
        <v>0.67642199999999997</v>
      </c>
      <c r="AD233">
        <f t="shared" si="40"/>
        <v>15.5518</v>
      </c>
      <c r="AE233">
        <f t="shared" si="41"/>
        <v>10.5290662576</v>
      </c>
      <c r="AF233" s="9"/>
      <c r="AG233" s="22">
        <v>1.02295</v>
      </c>
      <c r="AH233" s="22">
        <v>179.65799999999999</v>
      </c>
      <c r="AI233" s="22">
        <v>-1.50543E-2</v>
      </c>
      <c r="AJ233" s="22">
        <v>223</v>
      </c>
      <c r="AK233" s="22">
        <v>1.02203</v>
      </c>
      <c r="AL233">
        <f t="shared" si="42"/>
        <v>15.0543</v>
      </c>
      <c r="AM233">
        <f t="shared" si="43"/>
        <v>15.399796185</v>
      </c>
      <c r="AP233" s="9"/>
      <c r="AQ233" s="22">
        <v>0.67703199999999997</v>
      </c>
      <c r="AR233" s="22">
        <v>229.10400000000001</v>
      </c>
      <c r="AS233" s="22">
        <v>-1.5362499999999999E-2</v>
      </c>
      <c r="AT233" s="22">
        <v>223</v>
      </c>
      <c r="AU233" s="22">
        <v>0.67639199999999999</v>
      </c>
      <c r="AV233">
        <f t="shared" si="44"/>
        <v>15.362499999999999</v>
      </c>
      <c r="AW233">
        <f t="shared" si="45"/>
        <v>10.400904099999998</v>
      </c>
      <c r="AX233" s="9"/>
      <c r="AY233" s="22">
        <v>1.02295</v>
      </c>
      <c r="AZ233" s="22">
        <v>263.44400000000002</v>
      </c>
      <c r="BA233" s="22">
        <v>-1.48956E-2</v>
      </c>
      <c r="BB233" s="22">
        <v>223</v>
      </c>
      <c r="BC233" s="22">
        <v>1.02142</v>
      </c>
      <c r="BD233">
        <f t="shared" si="46"/>
        <v>14.8956</v>
      </c>
      <c r="BE233">
        <f t="shared" si="47"/>
        <v>15.237454019999999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51.311</v>
      </c>
      <c r="I234" s="22">
        <v>-1.56647E-2</v>
      </c>
      <c r="J234" s="22">
        <v>224</v>
      </c>
      <c r="K234" s="22">
        <v>0.67120400000000002</v>
      </c>
      <c r="L234">
        <f t="shared" si="36"/>
        <v>15.6647</v>
      </c>
      <c r="M234">
        <f t="shared" si="37"/>
        <v>10.5266314059</v>
      </c>
      <c r="N234" s="9"/>
      <c r="O234" s="22">
        <v>1.0279799999999999</v>
      </c>
      <c r="P234" s="22">
        <v>100.73699999999999</v>
      </c>
      <c r="Q234" s="22">
        <v>-1.5185499999999999E-2</v>
      </c>
      <c r="R234" s="22">
        <v>224</v>
      </c>
      <c r="S234" s="22">
        <v>1.02722</v>
      </c>
      <c r="T234">
        <f t="shared" si="38"/>
        <v>15.185499999999999</v>
      </c>
      <c r="U234">
        <f t="shared" si="39"/>
        <v>15.610390289999998</v>
      </c>
      <c r="X234" s="9"/>
      <c r="Y234" s="22">
        <v>0.67199699999999996</v>
      </c>
      <c r="Z234" s="22">
        <v>130.19499999999999</v>
      </c>
      <c r="AA234" s="22">
        <v>-1.55579E-2</v>
      </c>
      <c r="AB234" s="22">
        <v>224</v>
      </c>
      <c r="AC234" s="22">
        <v>0.67135599999999995</v>
      </c>
      <c r="AD234">
        <f t="shared" si="40"/>
        <v>15.5579</v>
      </c>
      <c r="AE234">
        <f t="shared" si="41"/>
        <v>10.4548621263</v>
      </c>
      <c r="AF234" s="9"/>
      <c r="AG234" s="22">
        <v>1.0279799999999999</v>
      </c>
      <c r="AH234" s="22">
        <v>179.66800000000001</v>
      </c>
      <c r="AI234" s="22">
        <v>-1.50513E-2</v>
      </c>
      <c r="AJ234" s="22">
        <v>224</v>
      </c>
      <c r="AK234" s="22">
        <v>1.02661</v>
      </c>
      <c r="AL234">
        <f t="shared" si="42"/>
        <v>15.051299999999999</v>
      </c>
      <c r="AM234">
        <f t="shared" si="43"/>
        <v>15.472435373999998</v>
      </c>
      <c r="AP234" s="9"/>
      <c r="AQ234" s="22">
        <v>0.67199699999999996</v>
      </c>
      <c r="AR234" s="22">
        <v>229.114</v>
      </c>
      <c r="AS234" s="22">
        <v>-1.5368700000000001E-2</v>
      </c>
      <c r="AT234" s="22">
        <v>224</v>
      </c>
      <c r="AU234" s="22">
        <v>0.67129499999999998</v>
      </c>
      <c r="AV234">
        <f t="shared" si="44"/>
        <v>15.3687</v>
      </c>
      <c r="AW234">
        <f t="shared" si="45"/>
        <v>10.327720293899999</v>
      </c>
      <c r="AX234" s="9"/>
      <c r="AY234" s="22">
        <v>1.0279799999999999</v>
      </c>
      <c r="AZ234" s="22">
        <v>263.45499999999998</v>
      </c>
      <c r="BA234" s="22">
        <v>-1.48865E-2</v>
      </c>
      <c r="BB234" s="22">
        <v>224</v>
      </c>
      <c r="BC234" s="22">
        <v>1.0269200000000001</v>
      </c>
      <c r="BD234">
        <f t="shared" si="46"/>
        <v>14.8865</v>
      </c>
      <c r="BE234">
        <f t="shared" si="47"/>
        <v>15.303024269999998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51.321100000000001</v>
      </c>
      <c r="I235" s="22">
        <v>-1.5661600000000001E-2</v>
      </c>
      <c r="J235" s="22">
        <v>225</v>
      </c>
      <c r="K235" s="22">
        <v>0.66629000000000005</v>
      </c>
      <c r="L235">
        <f t="shared" si="36"/>
        <v>15.661600000000002</v>
      </c>
      <c r="M235">
        <f t="shared" si="37"/>
        <v>10.445692059200002</v>
      </c>
      <c r="N235" s="9"/>
      <c r="O235" s="22">
        <v>1.03302</v>
      </c>
      <c r="P235" s="22">
        <v>100.748</v>
      </c>
      <c r="Q235" s="22">
        <v>-1.5191700000000001E-2</v>
      </c>
      <c r="R235" s="22">
        <v>225</v>
      </c>
      <c r="S235" s="22">
        <v>1.0318000000000001</v>
      </c>
      <c r="T235">
        <f t="shared" si="38"/>
        <v>15.191700000000001</v>
      </c>
      <c r="U235">
        <f t="shared" si="39"/>
        <v>15.693329934000001</v>
      </c>
      <c r="X235" s="9"/>
      <c r="Y235" s="22">
        <v>0.66696200000000005</v>
      </c>
      <c r="Z235" s="22">
        <v>130.20500000000001</v>
      </c>
      <c r="AA235" s="22">
        <v>-1.55701E-2</v>
      </c>
      <c r="AB235" s="22">
        <v>225</v>
      </c>
      <c r="AC235" s="22">
        <v>0.66632100000000005</v>
      </c>
      <c r="AD235">
        <f t="shared" si="40"/>
        <v>15.5701</v>
      </c>
      <c r="AE235">
        <f t="shared" si="41"/>
        <v>10.384665036200001</v>
      </c>
      <c r="AF235" s="9"/>
      <c r="AG235" s="22">
        <v>1.03302</v>
      </c>
      <c r="AH235" s="22">
        <v>179.678</v>
      </c>
      <c r="AI235" s="22">
        <v>-1.5042099999999999E-2</v>
      </c>
      <c r="AJ235" s="22">
        <v>225</v>
      </c>
      <c r="AK235" s="22">
        <v>1.03271</v>
      </c>
      <c r="AL235">
        <f t="shared" si="42"/>
        <v>15.0421</v>
      </c>
      <c r="AM235">
        <f t="shared" si="43"/>
        <v>15.538790142</v>
      </c>
      <c r="AP235" s="9"/>
      <c r="AQ235" s="22">
        <v>0.66696200000000005</v>
      </c>
      <c r="AR235" s="22">
        <v>229.124</v>
      </c>
      <c r="AS235" s="22">
        <v>-1.53778E-2</v>
      </c>
      <c r="AT235" s="22">
        <v>225</v>
      </c>
      <c r="AU235" s="22">
        <v>0.66629000000000005</v>
      </c>
      <c r="AV235">
        <f t="shared" si="44"/>
        <v>15.377800000000001</v>
      </c>
      <c r="AW235">
        <f t="shared" si="45"/>
        <v>10.256408243600001</v>
      </c>
      <c r="AX235" s="9"/>
      <c r="AY235" s="22">
        <v>1.03302</v>
      </c>
      <c r="AZ235" s="22">
        <v>263.46499999999997</v>
      </c>
      <c r="BA235" s="22">
        <v>-1.4865099999999999E-2</v>
      </c>
      <c r="BB235" s="22">
        <v>225</v>
      </c>
      <c r="BC235" s="22">
        <v>1.0318000000000001</v>
      </c>
      <c r="BD235">
        <f t="shared" si="46"/>
        <v>14.8651</v>
      </c>
      <c r="BE235">
        <f t="shared" si="47"/>
        <v>15.355945602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51.331200000000003</v>
      </c>
      <c r="I236" s="22">
        <v>-1.5658600000000002E-2</v>
      </c>
      <c r="J236" s="22">
        <v>226</v>
      </c>
      <c r="K236" s="22">
        <v>0.66125500000000004</v>
      </c>
      <c r="L236">
        <f t="shared" si="36"/>
        <v>15.658600000000002</v>
      </c>
      <c r="M236">
        <f t="shared" si="37"/>
        <v>10.364834463600001</v>
      </c>
      <c r="N236" s="9"/>
      <c r="O236" s="22">
        <v>1.03806</v>
      </c>
      <c r="P236" s="22">
        <v>100.758</v>
      </c>
      <c r="Q236" s="22">
        <v>-1.5191700000000001E-2</v>
      </c>
      <c r="R236" s="22">
        <v>226</v>
      </c>
      <c r="S236" s="22">
        <v>1.0369900000000001</v>
      </c>
      <c r="T236">
        <f t="shared" si="38"/>
        <v>15.191700000000001</v>
      </c>
      <c r="U236">
        <f t="shared" si="39"/>
        <v>15.769896102000001</v>
      </c>
      <c r="X236" s="9"/>
      <c r="Y236" s="22">
        <v>0.66192600000000001</v>
      </c>
      <c r="Z236" s="22">
        <v>130.215</v>
      </c>
      <c r="AA236" s="22">
        <v>-1.55579E-2</v>
      </c>
      <c r="AB236" s="22">
        <v>226</v>
      </c>
      <c r="AC236" s="22">
        <v>0.66122400000000003</v>
      </c>
      <c r="AD236">
        <f t="shared" si="40"/>
        <v>15.5579</v>
      </c>
      <c r="AE236">
        <f t="shared" si="41"/>
        <v>10.2981785154</v>
      </c>
      <c r="AF236" s="9"/>
      <c r="AG236" s="22">
        <v>1.03806</v>
      </c>
      <c r="AH236" s="22">
        <v>179.68799999999999</v>
      </c>
      <c r="AI236" s="22">
        <v>-1.5029900000000001E-2</v>
      </c>
      <c r="AJ236" s="22">
        <v>226</v>
      </c>
      <c r="AK236" s="22">
        <v>1.03729</v>
      </c>
      <c r="AL236">
        <f t="shared" si="42"/>
        <v>15.029900000000001</v>
      </c>
      <c r="AM236">
        <f t="shared" si="43"/>
        <v>15.601937994000002</v>
      </c>
      <c r="AP236" s="9"/>
      <c r="AQ236" s="22">
        <v>0.66192600000000001</v>
      </c>
      <c r="AR236" s="22">
        <v>229.13499999999999</v>
      </c>
      <c r="AS236" s="22">
        <v>-1.5380899999999999E-2</v>
      </c>
      <c r="AT236" s="22">
        <v>226</v>
      </c>
      <c r="AU236" s="22">
        <v>0.66122400000000003</v>
      </c>
      <c r="AV236">
        <f t="shared" si="44"/>
        <v>15.380899999999999</v>
      </c>
      <c r="AW236">
        <f t="shared" si="45"/>
        <v>10.1810176134</v>
      </c>
      <c r="AX236" s="9"/>
      <c r="AY236" s="22">
        <v>1.03806</v>
      </c>
      <c r="AZ236" s="22">
        <v>263.47500000000002</v>
      </c>
      <c r="BA236" s="22">
        <v>-1.48468E-2</v>
      </c>
      <c r="BB236" s="22">
        <v>226</v>
      </c>
      <c r="BC236" s="22">
        <v>1.03729</v>
      </c>
      <c r="BD236">
        <f t="shared" si="46"/>
        <v>14.8468</v>
      </c>
      <c r="BE236">
        <f t="shared" si="47"/>
        <v>15.411869208000001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51.341299999999997</v>
      </c>
      <c r="I237" s="22">
        <v>-1.5655499999999999E-2</v>
      </c>
      <c r="J237" s="22">
        <v>227</v>
      </c>
      <c r="K237" s="22">
        <v>0.65625</v>
      </c>
      <c r="L237">
        <f t="shared" si="36"/>
        <v>15.6555</v>
      </c>
      <c r="M237">
        <f t="shared" si="37"/>
        <v>10.2839570505</v>
      </c>
      <c r="N237" s="9"/>
      <c r="O237" s="22">
        <v>1.0430900000000001</v>
      </c>
      <c r="P237" s="22">
        <v>100.768</v>
      </c>
      <c r="Q237" s="22">
        <v>-1.5179399999999999E-2</v>
      </c>
      <c r="R237" s="22">
        <v>227</v>
      </c>
      <c r="S237" s="22">
        <v>1.04156</v>
      </c>
      <c r="T237">
        <f t="shared" si="38"/>
        <v>15.179399999999999</v>
      </c>
      <c r="U237">
        <f t="shared" si="39"/>
        <v>15.833480346</v>
      </c>
      <c r="X237" s="9"/>
      <c r="Y237" s="22">
        <v>0.656891</v>
      </c>
      <c r="Z237" s="22">
        <v>130.22499999999999</v>
      </c>
      <c r="AA237" s="22">
        <v>-1.5560900000000001E-2</v>
      </c>
      <c r="AB237" s="22">
        <v>227</v>
      </c>
      <c r="AC237" s="22">
        <v>0.65625</v>
      </c>
      <c r="AD237">
        <f t="shared" si="40"/>
        <v>15.5609</v>
      </c>
      <c r="AE237">
        <f t="shared" si="41"/>
        <v>10.2218151619</v>
      </c>
      <c r="AF237" s="9"/>
      <c r="AG237" s="22">
        <v>1.0430900000000001</v>
      </c>
      <c r="AH237" s="22">
        <v>179.69800000000001</v>
      </c>
      <c r="AI237" s="22">
        <v>-1.5020800000000001E-2</v>
      </c>
      <c r="AJ237" s="22">
        <v>227</v>
      </c>
      <c r="AK237" s="22">
        <v>1.04156</v>
      </c>
      <c r="AL237">
        <f t="shared" si="42"/>
        <v>15.020800000000001</v>
      </c>
      <c r="AM237">
        <f t="shared" si="43"/>
        <v>15.668046272000002</v>
      </c>
      <c r="AP237" s="9"/>
      <c r="AQ237" s="22">
        <v>0.656891</v>
      </c>
      <c r="AR237" s="22">
        <v>229.14500000000001</v>
      </c>
      <c r="AS237" s="22">
        <v>-1.5383900000000001E-2</v>
      </c>
      <c r="AT237" s="22">
        <v>227</v>
      </c>
      <c r="AU237" s="22">
        <v>0.65618900000000002</v>
      </c>
      <c r="AV237">
        <f t="shared" si="44"/>
        <v>15.383900000000001</v>
      </c>
      <c r="AW237">
        <f t="shared" si="45"/>
        <v>10.1055454549</v>
      </c>
      <c r="AX237" s="9"/>
      <c r="AY237" s="22">
        <v>1.0430900000000001</v>
      </c>
      <c r="AZ237" s="22">
        <v>263.48500000000001</v>
      </c>
      <c r="BA237" s="22">
        <v>-1.48346E-2</v>
      </c>
      <c r="BB237" s="22">
        <v>227</v>
      </c>
      <c r="BC237" s="22">
        <v>1.0421800000000001</v>
      </c>
      <c r="BD237">
        <f t="shared" si="46"/>
        <v>14.8346</v>
      </c>
      <c r="BE237">
        <f t="shared" si="47"/>
        <v>15.473822914000001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51.351300000000002</v>
      </c>
      <c r="I238" s="22">
        <v>-1.5649400000000001E-2</v>
      </c>
      <c r="J238" s="22">
        <v>228</v>
      </c>
      <c r="K238" s="22">
        <v>0.65109300000000003</v>
      </c>
      <c r="L238">
        <f t="shared" si="36"/>
        <v>15.6494</v>
      </c>
      <c r="M238">
        <f t="shared" si="37"/>
        <v>10.201139636999999</v>
      </c>
      <c r="N238" s="9"/>
      <c r="O238" s="22">
        <v>1.04813</v>
      </c>
      <c r="P238" s="22">
        <v>100.77800000000001</v>
      </c>
      <c r="Q238" s="22">
        <v>-1.5164199999999999E-2</v>
      </c>
      <c r="R238" s="22">
        <v>228</v>
      </c>
      <c r="S238" s="22">
        <v>1.0473600000000001</v>
      </c>
      <c r="T238">
        <f t="shared" si="38"/>
        <v>15.164199999999999</v>
      </c>
      <c r="U238">
        <f t="shared" si="39"/>
        <v>15.894052945999999</v>
      </c>
      <c r="X238" s="9"/>
      <c r="Y238" s="22">
        <v>0.65185499999999996</v>
      </c>
      <c r="Z238" s="22">
        <v>130.23500000000001</v>
      </c>
      <c r="AA238" s="22">
        <v>-1.5566999999999999E-2</v>
      </c>
      <c r="AB238" s="22">
        <v>228</v>
      </c>
      <c r="AC238" s="22">
        <v>0.65109300000000003</v>
      </c>
      <c r="AD238">
        <f t="shared" si="40"/>
        <v>15.566999999999998</v>
      </c>
      <c r="AE238">
        <f t="shared" si="41"/>
        <v>10.147426784999999</v>
      </c>
      <c r="AF238" s="9"/>
      <c r="AG238" s="22">
        <v>1.04813</v>
      </c>
      <c r="AH238" s="22">
        <v>179.708</v>
      </c>
      <c r="AI238" s="22">
        <v>-1.5008499999999999E-2</v>
      </c>
      <c r="AJ238" s="22">
        <v>228</v>
      </c>
      <c r="AK238" s="22">
        <v>1.0470600000000001</v>
      </c>
      <c r="AL238">
        <f t="shared" si="42"/>
        <v>15.0085</v>
      </c>
      <c r="AM238">
        <f t="shared" si="43"/>
        <v>15.730859105</v>
      </c>
      <c r="AP238" s="9"/>
      <c r="AQ238" s="22">
        <v>0.65185499999999996</v>
      </c>
      <c r="AR238" s="22">
        <v>229.155</v>
      </c>
      <c r="AS238" s="22">
        <v>-1.5389999999999999E-2</v>
      </c>
      <c r="AT238" s="22">
        <v>228</v>
      </c>
      <c r="AU238" s="22">
        <v>0.65112300000000001</v>
      </c>
      <c r="AV238">
        <f t="shared" si="44"/>
        <v>15.389999999999999</v>
      </c>
      <c r="AW238">
        <f t="shared" si="45"/>
        <v>10.032048449999998</v>
      </c>
      <c r="AX238" s="9"/>
      <c r="AY238" s="22">
        <v>1.04813</v>
      </c>
      <c r="AZ238" s="22">
        <v>263.495</v>
      </c>
      <c r="BA238" s="22">
        <v>-1.4816299999999999E-2</v>
      </c>
      <c r="BB238" s="22">
        <v>228</v>
      </c>
      <c r="BC238" s="22">
        <v>1.0470600000000001</v>
      </c>
      <c r="BD238">
        <f t="shared" si="46"/>
        <v>14.8163</v>
      </c>
      <c r="BE238">
        <f t="shared" si="47"/>
        <v>15.529408519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51.361400000000003</v>
      </c>
      <c r="I239" s="22">
        <v>-1.5649400000000001E-2</v>
      </c>
      <c r="J239" s="22">
        <v>229</v>
      </c>
      <c r="K239" s="22">
        <v>0.64611799999999997</v>
      </c>
      <c r="L239">
        <f t="shared" si="36"/>
        <v>15.6494</v>
      </c>
      <c r="M239">
        <f t="shared" si="37"/>
        <v>10.122344907999999</v>
      </c>
      <c r="N239" s="9"/>
      <c r="O239" s="22">
        <v>1.0531600000000001</v>
      </c>
      <c r="P239" s="22">
        <v>100.788</v>
      </c>
      <c r="Q239" s="22">
        <v>-1.5155E-2</v>
      </c>
      <c r="R239" s="22">
        <v>229</v>
      </c>
      <c r="S239" s="22">
        <v>1.0525500000000001</v>
      </c>
      <c r="T239">
        <f t="shared" si="38"/>
        <v>15.154999999999999</v>
      </c>
      <c r="U239">
        <f t="shared" si="39"/>
        <v>15.960639800000001</v>
      </c>
      <c r="X239" s="9"/>
      <c r="Y239" s="22">
        <v>0.64681999999999995</v>
      </c>
      <c r="Z239" s="22">
        <v>130.245</v>
      </c>
      <c r="AA239" s="22">
        <v>-1.5573099999999999E-2</v>
      </c>
      <c r="AB239" s="22">
        <v>229</v>
      </c>
      <c r="AC239" s="22">
        <v>0.64611799999999997</v>
      </c>
      <c r="AD239">
        <f t="shared" si="40"/>
        <v>15.5731</v>
      </c>
      <c r="AE239">
        <f t="shared" si="41"/>
        <v>10.072992542</v>
      </c>
      <c r="AF239" s="9"/>
      <c r="AG239" s="22">
        <v>1.0531600000000001</v>
      </c>
      <c r="AH239" s="22">
        <v>179.71799999999999</v>
      </c>
      <c r="AI239" s="22">
        <v>-1.50055E-2</v>
      </c>
      <c r="AJ239" s="22">
        <v>229</v>
      </c>
      <c r="AK239" s="22">
        <v>1.0519400000000001</v>
      </c>
      <c r="AL239">
        <f t="shared" si="42"/>
        <v>15.0055</v>
      </c>
      <c r="AM239">
        <f t="shared" si="43"/>
        <v>15.80319238</v>
      </c>
      <c r="AP239" s="9"/>
      <c r="AQ239" s="22">
        <v>0.64681999999999995</v>
      </c>
      <c r="AR239" s="22">
        <v>229.16499999999999</v>
      </c>
      <c r="AS239" s="22">
        <v>-1.5387E-2</v>
      </c>
      <c r="AT239" s="22">
        <v>229</v>
      </c>
      <c r="AU239" s="22">
        <v>0.64611799999999997</v>
      </c>
      <c r="AV239">
        <f t="shared" si="44"/>
        <v>15.387</v>
      </c>
      <c r="AW239">
        <f t="shared" si="45"/>
        <v>9.95261934</v>
      </c>
      <c r="AX239" s="9"/>
      <c r="AY239" s="22">
        <v>1.0531600000000001</v>
      </c>
      <c r="AZ239" s="22">
        <v>263.505</v>
      </c>
      <c r="BA239" s="22">
        <v>-1.4804100000000001E-2</v>
      </c>
      <c r="BB239" s="22">
        <v>229</v>
      </c>
      <c r="BC239" s="22">
        <v>1.0522499999999999</v>
      </c>
      <c r="BD239">
        <f t="shared" si="46"/>
        <v>14.8041</v>
      </c>
      <c r="BE239">
        <f t="shared" si="47"/>
        <v>15.591085956000001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51.371499999999997</v>
      </c>
      <c r="I240" s="22">
        <v>-1.56525E-2</v>
      </c>
      <c r="J240" s="22">
        <v>230</v>
      </c>
      <c r="K240" s="22">
        <v>0.64108299999999996</v>
      </c>
      <c r="L240">
        <f t="shared" si="36"/>
        <v>15.6525</v>
      </c>
      <c r="M240">
        <f t="shared" si="37"/>
        <v>10.0455397125</v>
      </c>
      <c r="N240" s="9"/>
      <c r="O240" s="22">
        <v>1.0582</v>
      </c>
      <c r="P240" s="22">
        <v>100.798</v>
      </c>
      <c r="Q240" s="22">
        <v>-1.51398E-2</v>
      </c>
      <c r="R240" s="22">
        <v>230</v>
      </c>
      <c r="S240" s="22">
        <v>1.0568200000000001</v>
      </c>
      <c r="T240">
        <f t="shared" si="38"/>
        <v>15.139799999999999</v>
      </c>
      <c r="U240">
        <f t="shared" si="39"/>
        <v>16.02093636</v>
      </c>
      <c r="X240" s="9"/>
      <c r="Y240" s="22">
        <v>0.64178500000000005</v>
      </c>
      <c r="Z240" s="22">
        <v>130.255</v>
      </c>
      <c r="AA240" s="22">
        <v>-1.55792E-2</v>
      </c>
      <c r="AB240" s="22">
        <v>230</v>
      </c>
      <c r="AC240" s="22">
        <v>0.64105199999999996</v>
      </c>
      <c r="AD240">
        <f t="shared" si="40"/>
        <v>15.5792</v>
      </c>
      <c r="AE240">
        <f t="shared" si="41"/>
        <v>9.9984968720000005</v>
      </c>
      <c r="AF240" s="9"/>
      <c r="AG240" s="22">
        <v>1.0582</v>
      </c>
      <c r="AH240" s="22">
        <v>179.72800000000001</v>
      </c>
      <c r="AI240" s="22">
        <v>-1.49902E-2</v>
      </c>
      <c r="AJ240" s="22">
        <v>230</v>
      </c>
      <c r="AK240" s="22">
        <v>1.0571299999999999</v>
      </c>
      <c r="AL240">
        <f t="shared" si="42"/>
        <v>14.9902</v>
      </c>
      <c r="AM240">
        <f t="shared" si="43"/>
        <v>15.86262964</v>
      </c>
      <c r="AP240" s="9"/>
      <c r="AQ240" s="22">
        <v>0.64178500000000005</v>
      </c>
      <c r="AR240" s="22">
        <v>229.17500000000001</v>
      </c>
      <c r="AS240" s="22">
        <v>-1.5383900000000001E-2</v>
      </c>
      <c r="AT240" s="22">
        <v>230</v>
      </c>
      <c r="AU240" s="22">
        <v>0.64114400000000005</v>
      </c>
      <c r="AV240">
        <f t="shared" si="44"/>
        <v>15.383900000000001</v>
      </c>
      <c r="AW240">
        <f t="shared" si="45"/>
        <v>9.8731562615000019</v>
      </c>
      <c r="AX240" s="9"/>
      <c r="AY240" s="22">
        <v>1.0582</v>
      </c>
      <c r="AZ240" s="22">
        <v>263.51499999999999</v>
      </c>
      <c r="BA240" s="22">
        <v>-1.4798E-2</v>
      </c>
      <c r="BB240" s="22">
        <v>230</v>
      </c>
      <c r="BC240" s="22">
        <v>1.0574300000000001</v>
      </c>
      <c r="BD240">
        <f t="shared" si="46"/>
        <v>14.798</v>
      </c>
      <c r="BE240">
        <f t="shared" si="47"/>
        <v>15.6592436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51.381500000000003</v>
      </c>
      <c r="I241" s="22">
        <v>-1.5658600000000002E-2</v>
      </c>
      <c r="J241" s="22">
        <v>231</v>
      </c>
      <c r="K241" s="22">
        <v>0.63604700000000003</v>
      </c>
      <c r="L241">
        <f t="shared" si="36"/>
        <v>15.658600000000002</v>
      </c>
      <c r="M241">
        <f t="shared" si="37"/>
        <v>9.9705978914000006</v>
      </c>
      <c r="N241" s="9"/>
      <c r="O241" s="22">
        <v>1.0632299999999999</v>
      </c>
      <c r="P241" s="22">
        <v>100.80800000000001</v>
      </c>
      <c r="Q241" s="22">
        <v>-1.51215E-2</v>
      </c>
      <c r="R241" s="22">
        <v>231</v>
      </c>
      <c r="S241" s="22">
        <v>1.0620099999999999</v>
      </c>
      <c r="T241">
        <f t="shared" si="38"/>
        <v>15.121499999999999</v>
      </c>
      <c r="U241">
        <f t="shared" si="39"/>
        <v>16.077632444999999</v>
      </c>
      <c r="X241" s="9"/>
      <c r="Y241" s="22">
        <v>0.63674900000000001</v>
      </c>
      <c r="Z241" s="22">
        <v>130.26499999999999</v>
      </c>
      <c r="AA241" s="22">
        <v>-1.55792E-2</v>
      </c>
      <c r="AB241" s="22">
        <v>231</v>
      </c>
      <c r="AC241" s="22">
        <v>0.63610800000000001</v>
      </c>
      <c r="AD241">
        <f t="shared" si="40"/>
        <v>15.5792</v>
      </c>
      <c r="AE241">
        <f t="shared" si="41"/>
        <v>9.9200400208000001</v>
      </c>
      <c r="AF241" s="9"/>
      <c r="AG241" s="22">
        <v>1.0632299999999999</v>
      </c>
      <c r="AH241" s="22">
        <v>179.738</v>
      </c>
      <c r="AI241" s="22">
        <v>-1.4981100000000001E-2</v>
      </c>
      <c r="AJ241" s="22">
        <v>231</v>
      </c>
      <c r="AK241" s="22">
        <v>1.0626199999999999</v>
      </c>
      <c r="AL241">
        <f t="shared" si="42"/>
        <v>14.981100000000001</v>
      </c>
      <c r="AM241">
        <f t="shared" si="43"/>
        <v>15.928354952999999</v>
      </c>
      <c r="AP241" s="9"/>
      <c r="AQ241" s="22">
        <v>0.63674900000000001</v>
      </c>
      <c r="AR241" s="22">
        <v>229.185</v>
      </c>
      <c r="AS241" s="22">
        <v>-1.5383900000000001E-2</v>
      </c>
      <c r="AT241" s="22">
        <v>231</v>
      </c>
      <c r="AU241" s="22">
        <v>0.63613900000000001</v>
      </c>
      <c r="AV241">
        <f t="shared" si="44"/>
        <v>15.383900000000001</v>
      </c>
      <c r="AW241">
        <f t="shared" si="45"/>
        <v>9.7956829411000008</v>
      </c>
      <c r="AX241" s="9"/>
      <c r="AY241" s="22">
        <v>1.0632299999999999</v>
      </c>
      <c r="AZ241" s="22">
        <v>263.52499999999998</v>
      </c>
      <c r="BA241" s="22">
        <v>-1.4804100000000001E-2</v>
      </c>
      <c r="BB241" s="22">
        <v>231</v>
      </c>
      <c r="BC241" s="22">
        <v>1.0626199999999999</v>
      </c>
      <c r="BD241">
        <f t="shared" si="46"/>
        <v>14.8041</v>
      </c>
      <c r="BE241">
        <f t="shared" si="47"/>
        <v>15.740163242999998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51.391599999999997</v>
      </c>
      <c r="I242" s="22">
        <v>-1.5661600000000001E-2</v>
      </c>
      <c r="J242" s="22">
        <v>232</v>
      </c>
      <c r="K242" s="22">
        <v>0.63098100000000001</v>
      </c>
      <c r="L242">
        <f t="shared" si="36"/>
        <v>15.661600000000002</v>
      </c>
      <c r="M242">
        <f t="shared" si="37"/>
        <v>9.8936519824000015</v>
      </c>
      <c r="N242" s="9"/>
      <c r="O242" s="22">
        <v>1.0682700000000001</v>
      </c>
      <c r="P242" s="22">
        <v>100.818</v>
      </c>
      <c r="Q242" s="22">
        <v>-1.51062E-2</v>
      </c>
      <c r="R242" s="22">
        <v>232</v>
      </c>
      <c r="S242" s="22">
        <v>1.0674999999999999</v>
      </c>
      <c r="T242">
        <f t="shared" si="38"/>
        <v>15.106199999999999</v>
      </c>
      <c r="U242">
        <f t="shared" si="39"/>
        <v>16.137500274000001</v>
      </c>
      <c r="X242" s="9"/>
      <c r="Y242" s="22">
        <v>0.631714</v>
      </c>
      <c r="Z242" s="22">
        <v>130.27500000000001</v>
      </c>
      <c r="AA242" s="22">
        <v>-1.55823E-2</v>
      </c>
      <c r="AB242" s="22">
        <v>232</v>
      </c>
      <c r="AC242" s="22">
        <v>0.63088999999999995</v>
      </c>
      <c r="AD242">
        <f t="shared" si="40"/>
        <v>15.5823</v>
      </c>
      <c r="AE242">
        <f t="shared" si="41"/>
        <v>9.8435570622000004</v>
      </c>
      <c r="AF242" s="9"/>
      <c r="AG242" s="22">
        <v>1.0682700000000001</v>
      </c>
      <c r="AH242" s="22">
        <v>179.749</v>
      </c>
      <c r="AI242" s="22">
        <v>-1.4978E-2</v>
      </c>
      <c r="AJ242" s="22">
        <v>232</v>
      </c>
      <c r="AK242" s="22">
        <v>1.0671999999999999</v>
      </c>
      <c r="AL242">
        <f t="shared" si="42"/>
        <v>14.978</v>
      </c>
      <c r="AM242">
        <f t="shared" si="43"/>
        <v>16.00054806</v>
      </c>
      <c r="AP242" s="9"/>
      <c r="AQ242" s="22">
        <v>0.631714</v>
      </c>
      <c r="AR242" s="22">
        <v>229.19499999999999</v>
      </c>
      <c r="AS242" s="22">
        <v>-1.5389999999999999E-2</v>
      </c>
      <c r="AT242" s="22">
        <v>232</v>
      </c>
      <c r="AU242" s="22">
        <v>0.63104199999999999</v>
      </c>
      <c r="AV242">
        <f t="shared" si="44"/>
        <v>15.389999999999999</v>
      </c>
      <c r="AW242">
        <f t="shared" si="45"/>
        <v>9.7220784599999988</v>
      </c>
      <c r="AX242" s="9"/>
      <c r="AY242" s="22">
        <v>1.0682700000000001</v>
      </c>
      <c r="AZ242" s="22">
        <v>263.53500000000003</v>
      </c>
      <c r="BA242" s="22">
        <v>-1.4804100000000001E-2</v>
      </c>
      <c r="BB242" s="22">
        <v>232</v>
      </c>
      <c r="BC242" s="22">
        <v>1.0668899999999999</v>
      </c>
      <c r="BD242">
        <f t="shared" si="46"/>
        <v>14.8041</v>
      </c>
      <c r="BE242">
        <f t="shared" si="47"/>
        <v>15.814775907000001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51.401699999999998</v>
      </c>
      <c r="I243" s="22">
        <v>-1.56647E-2</v>
      </c>
      <c r="J243" s="22">
        <v>233</v>
      </c>
      <c r="K243" s="22">
        <v>0.62600699999999998</v>
      </c>
      <c r="L243">
        <f t="shared" si="36"/>
        <v>15.6647</v>
      </c>
      <c r="M243">
        <f t="shared" si="37"/>
        <v>9.8167228665999993</v>
      </c>
      <c r="N243" s="9"/>
      <c r="O243" s="22">
        <v>1.0732999999999999</v>
      </c>
      <c r="P243" s="22">
        <v>100.828</v>
      </c>
      <c r="Q243" s="22">
        <v>-1.51062E-2</v>
      </c>
      <c r="R243" s="22">
        <v>233</v>
      </c>
      <c r="S243" s="22">
        <v>1.07178</v>
      </c>
      <c r="T243">
        <f t="shared" si="38"/>
        <v>15.106199999999999</v>
      </c>
      <c r="U243">
        <f t="shared" si="39"/>
        <v>16.213484459999997</v>
      </c>
      <c r="X243" s="9"/>
      <c r="Y243" s="22">
        <v>0.62667799999999996</v>
      </c>
      <c r="Z243" s="22">
        <v>130.285</v>
      </c>
      <c r="AA243" s="22">
        <v>-1.55823E-2</v>
      </c>
      <c r="AB243" s="22">
        <v>233</v>
      </c>
      <c r="AC243" s="22">
        <v>0.62603799999999998</v>
      </c>
      <c r="AD243">
        <f t="shared" si="40"/>
        <v>15.5823</v>
      </c>
      <c r="AE243">
        <f t="shared" si="41"/>
        <v>9.7650845993999997</v>
      </c>
      <c r="AF243" s="9"/>
      <c r="AG243" s="22">
        <v>1.0732999999999999</v>
      </c>
      <c r="AH243" s="22">
        <v>179.75899999999999</v>
      </c>
      <c r="AI243" s="22">
        <v>-1.4978E-2</v>
      </c>
      <c r="AJ243" s="22">
        <v>233</v>
      </c>
      <c r="AK243" s="22">
        <v>1.07178</v>
      </c>
      <c r="AL243">
        <f t="shared" si="42"/>
        <v>14.978</v>
      </c>
      <c r="AM243">
        <f t="shared" si="43"/>
        <v>16.075887399999999</v>
      </c>
      <c r="AP243" s="9"/>
      <c r="AQ243" s="22">
        <v>0.62667799999999996</v>
      </c>
      <c r="AR243" s="22">
        <v>229.20500000000001</v>
      </c>
      <c r="AS243" s="22">
        <v>-1.5396099999999999E-2</v>
      </c>
      <c r="AT243" s="22">
        <v>233</v>
      </c>
      <c r="AU243" s="22">
        <v>0.62600699999999998</v>
      </c>
      <c r="AV243">
        <f t="shared" si="44"/>
        <v>15.396099999999999</v>
      </c>
      <c r="AW243">
        <f t="shared" si="45"/>
        <v>9.6483971557999979</v>
      </c>
      <c r="AX243" s="9"/>
      <c r="AY243" s="22">
        <v>1.0732999999999999</v>
      </c>
      <c r="AZ243" s="22">
        <v>263.54500000000002</v>
      </c>
      <c r="BA243" s="22">
        <v>-1.4801E-2</v>
      </c>
      <c r="BB243" s="22">
        <v>233</v>
      </c>
      <c r="BC243" s="22">
        <v>1.0720799999999999</v>
      </c>
      <c r="BD243">
        <f t="shared" si="46"/>
        <v>14.801</v>
      </c>
      <c r="BE243">
        <f t="shared" si="47"/>
        <v>15.885913299999999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51.411799999999999</v>
      </c>
      <c r="I244" s="22">
        <v>-1.56677E-2</v>
      </c>
      <c r="J244" s="22">
        <v>234</v>
      </c>
      <c r="K244" s="22">
        <v>0.62094099999999997</v>
      </c>
      <c r="L244">
        <f t="shared" si="36"/>
        <v>15.6677</v>
      </c>
      <c r="M244">
        <f t="shared" si="37"/>
        <v>9.7397160310999986</v>
      </c>
      <c r="N244" s="9"/>
      <c r="O244" s="22">
        <v>1.0783400000000001</v>
      </c>
      <c r="P244" s="22">
        <v>100.83799999999999</v>
      </c>
      <c r="Q244" s="22">
        <v>-1.5090900000000001E-2</v>
      </c>
      <c r="R244" s="22">
        <v>234</v>
      </c>
      <c r="S244" s="22">
        <v>1.0772699999999999</v>
      </c>
      <c r="T244">
        <f t="shared" si="38"/>
        <v>15.090900000000001</v>
      </c>
      <c r="U244">
        <f t="shared" si="39"/>
        <v>16.273121106000001</v>
      </c>
      <c r="X244" s="9"/>
      <c r="Y244" s="22">
        <v>0.62164299999999995</v>
      </c>
      <c r="Z244" s="22">
        <v>130.29499999999999</v>
      </c>
      <c r="AA244" s="22">
        <v>-1.55792E-2</v>
      </c>
      <c r="AB244" s="22">
        <v>234</v>
      </c>
      <c r="AC244" s="22">
        <v>0.62094099999999997</v>
      </c>
      <c r="AD244">
        <f t="shared" si="40"/>
        <v>15.5792</v>
      </c>
      <c r="AE244">
        <f t="shared" si="41"/>
        <v>9.6847006255999997</v>
      </c>
      <c r="AF244" s="9"/>
      <c r="AG244" s="22">
        <v>1.0783400000000001</v>
      </c>
      <c r="AH244" s="22">
        <v>179.76900000000001</v>
      </c>
      <c r="AI244" s="22">
        <v>-1.4987199999999999E-2</v>
      </c>
      <c r="AJ244" s="22">
        <v>234</v>
      </c>
      <c r="AK244" s="22">
        <v>1.0772699999999999</v>
      </c>
      <c r="AL244">
        <f t="shared" si="42"/>
        <v>14.9872</v>
      </c>
      <c r="AM244">
        <f t="shared" si="43"/>
        <v>16.161297248</v>
      </c>
      <c r="AP244" s="9"/>
      <c r="AQ244" s="22">
        <v>0.62164299999999995</v>
      </c>
      <c r="AR244" s="22">
        <v>229.215</v>
      </c>
      <c r="AS244" s="22">
        <v>-1.54022E-2</v>
      </c>
      <c r="AT244" s="22">
        <v>234</v>
      </c>
      <c r="AU244" s="22">
        <v>0.62091099999999999</v>
      </c>
      <c r="AV244">
        <f t="shared" si="44"/>
        <v>15.402199999999999</v>
      </c>
      <c r="AW244">
        <f t="shared" si="45"/>
        <v>9.5746698145999982</v>
      </c>
      <c r="AX244" s="9"/>
      <c r="AY244" s="22">
        <v>1.0783400000000001</v>
      </c>
      <c r="AZ244" s="22">
        <v>263.55500000000001</v>
      </c>
      <c r="BA244" s="22">
        <v>-1.47888E-2</v>
      </c>
      <c r="BB244" s="22">
        <v>234</v>
      </c>
      <c r="BC244" s="22">
        <v>1.07697</v>
      </c>
      <c r="BD244">
        <f t="shared" si="46"/>
        <v>14.7888</v>
      </c>
      <c r="BE244">
        <f t="shared" si="47"/>
        <v>15.947354592000002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51.421799999999998</v>
      </c>
      <c r="I245" s="22">
        <v>-1.5673800000000002E-2</v>
      </c>
      <c r="J245" s="22">
        <v>235</v>
      </c>
      <c r="K245" s="22">
        <v>0.61587499999999995</v>
      </c>
      <c r="L245">
        <f t="shared" si="36"/>
        <v>15.673800000000002</v>
      </c>
      <c r="M245">
        <f t="shared" si="37"/>
        <v>9.6645904704000021</v>
      </c>
      <c r="N245" s="9"/>
      <c r="O245" s="22">
        <v>1.0833699999999999</v>
      </c>
      <c r="P245" s="22">
        <v>100.848</v>
      </c>
      <c r="Q245" s="22">
        <v>-1.5075699999999999E-2</v>
      </c>
      <c r="R245" s="22">
        <v>235</v>
      </c>
      <c r="S245" s="22">
        <v>1.08307</v>
      </c>
      <c r="T245">
        <f t="shared" si="38"/>
        <v>15.075699999999999</v>
      </c>
      <c r="U245">
        <f t="shared" si="39"/>
        <v>16.332561109</v>
      </c>
      <c r="X245" s="9"/>
      <c r="Y245" s="22">
        <v>0.61660800000000004</v>
      </c>
      <c r="Z245" s="22">
        <v>130.30500000000001</v>
      </c>
      <c r="AA245" s="22">
        <v>-1.55792E-2</v>
      </c>
      <c r="AB245" s="22">
        <v>235</v>
      </c>
      <c r="AC245" s="22">
        <v>0.61596700000000004</v>
      </c>
      <c r="AD245">
        <f t="shared" si="40"/>
        <v>15.5792</v>
      </c>
      <c r="AE245">
        <f t="shared" si="41"/>
        <v>9.6062593536000005</v>
      </c>
      <c r="AF245" s="9"/>
      <c r="AG245" s="22">
        <v>1.0833699999999999</v>
      </c>
      <c r="AH245" s="22">
        <v>179.779</v>
      </c>
      <c r="AI245" s="22">
        <v>-1.4981100000000001E-2</v>
      </c>
      <c r="AJ245" s="22">
        <v>235</v>
      </c>
      <c r="AK245" s="22">
        <v>1.08185</v>
      </c>
      <c r="AL245">
        <f t="shared" si="42"/>
        <v>14.981100000000001</v>
      </c>
      <c r="AM245">
        <f t="shared" si="43"/>
        <v>16.230074307000002</v>
      </c>
      <c r="AP245" s="9"/>
      <c r="AQ245" s="22">
        <v>0.61660800000000004</v>
      </c>
      <c r="AR245" s="22">
        <v>229.22499999999999</v>
      </c>
      <c r="AS245" s="22">
        <v>-1.54083E-2</v>
      </c>
      <c r="AT245" s="22">
        <v>235</v>
      </c>
      <c r="AU245" s="22">
        <v>0.61596700000000004</v>
      </c>
      <c r="AV245">
        <f t="shared" si="44"/>
        <v>15.408300000000001</v>
      </c>
      <c r="AW245">
        <f t="shared" si="45"/>
        <v>9.5008810464000018</v>
      </c>
      <c r="AX245" s="9"/>
      <c r="AY245" s="22">
        <v>1.0833699999999999</v>
      </c>
      <c r="AZ245" s="22">
        <v>263.565</v>
      </c>
      <c r="BA245" s="22">
        <v>-1.47797E-2</v>
      </c>
      <c r="BB245" s="22">
        <v>235</v>
      </c>
      <c r="BC245" s="22">
        <v>1.0821499999999999</v>
      </c>
      <c r="BD245">
        <f t="shared" si="46"/>
        <v>14.7797</v>
      </c>
      <c r="BE245">
        <f t="shared" si="47"/>
        <v>16.011883589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51.431899999999999</v>
      </c>
      <c r="I246" s="22">
        <v>-1.56799E-2</v>
      </c>
      <c r="J246" s="22">
        <v>236</v>
      </c>
      <c r="K246" s="22">
        <v>0.61099199999999998</v>
      </c>
      <c r="L246">
        <f t="shared" si="36"/>
        <v>15.6799</v>
      </c>
      <c r="M246">
        <f t="shared" si="37"/>
        <v>9.5893878027999992</v>
      </c>
      <c r="N246" s="9"/>
      <c r="O246" s="22">
        <v>1.0884100000000001</v>
      </c>
      <c r="P246" s="22">
        <v>100.858</v>
      </c>
      <c r="Q246" s="22">
        <v>-1.5069600000000001E-2</v>
      </c>
      <c r="R246" s="22">
        <v>236</v>
      </c>
      <c r="S246" s="22">
        <v>1.08765</v>
      </c>
      <c r="T246">
        <f t="shared" si="38"/>
        <v>15.069600000000001</v>
      </c>
      <c r="U246">
        <f t="shared" si="39"/>
        <v>16.401903336000004</v>
      </c>
      <c r="X246" s="9"/>
      <c r="Y246" s="22">
        <v>0.611572</v>
      </c>
      <c r="Z246" s="22">
        <v>130.315</v>
      </c>
      <c r="AA246" s="22">
        <v>-1.55914E-2</v>
      </c>
      <c r="AB246" s="22">
        <v>236</v>
      </c>
      <c r="AC246" s="22">
        <v>0.61087000000000002</v>
      </c>
      <c r="AD246">
        <f t="shared" si="40"/>
        <v>15.5914</v>
      </c>
      <c r="AE246">
        <f t="shared" si="41"/>
        <v>9.5352636808</v>
      </c>
      <c r="AF246" s="9"/>
      <c r="AG246" s="22">
        <v>1.0884100000000001</v>
      </c>
      <c r="AH246" s="22">
        <v>179.78899999999999</v>
      </c>
      <c r="AI246" s="22">
        <v>-1.4978E-2</v>
      </c>
      <c r="AJ246" s="22">
        <v>236</v>
      </c>
      <c r="AK246" s="22">
        <v>1.08704</v>
      </c>
      <c r="AL246">
        <f t="shared" si="42"/>
        <v>14.978</v>
      </c>
      <c r="AM246">
        <f t="shared" si="43"/>
        <v>16.302204980000003</v>
      </c>
      <c r="AP246" s="9"/>
      <c r="AQ246" s="22">
        <v>0.611572</v>
      </c>
      <c r="AR246" s="22">
        <v>229.23500000000001</v>
      </c>
      <c r="AS246" s="22">
        <v>-1.5423600000000001E-2</v>
      </c>
      <c r="AT246" s="22">
        <v>236</v>
      </c>
      <c r="AU246" s="22">
        <v>0.61084000000000005</v>
      </c>
      <c r="AV246">
        <f t="shared" si="44"/>
        <v>15.4236</v>
      </c>
      <c r="AW246">
        <f t="shared" si="45"/>
        <v>9.4326418992000001</v>
      </c>
      <c r="AX246" s="9"/>
      <c r="AY246" s="22">
        <v>1.0884100000000001</v>
      </c>
      <c r="AZ246" s="22">
        <v>263.57499999999999</v>
      </c>
      <c r="BA246" s="22">
        <v>-1.47736E-2</v>
      </c>
      <c r="BB246" s="22">
        <v>236</v>
      </c>
      <c r="BC246" s="22">
        <v>1.08734</v>
      </c>
      <c r="BD246">
        <f t="shared" si="46"/>
        <v>14.7736</v>
      </c>
      <c r="BE246">
        <f t="shared" si="47"/>
        <v>16.079733976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51.442</v>
      </c>
      <c r="I247" s="22">
        <v>-1.56921E-2</v>
      </c>
      <c r="J247" s="22">
        <v>237</v>
      </c>
      <c r="K247" s="22">
        <v>0.60583500000000001</v>
      </c>
      <c r="L247">
        <f t="shared" si="36"/>
        <v>15.6921</v>
      </c>
      <c r="M247">
        <f t="shared" si="37"/>
        <v>9.5178392577000004</v>
      </c>
      <c r="N247" s="9"/>
      <c r="O247" s="22">
        <v>1.09344</v>
      </c>
      <c r="P247" s="22">
        <v>100.86799999999999</v>
      </c>
      <c r="Q247" s="22">
        <v>-1.50787E-2</v>
      </c>
      <c r="R247" s="22">
        <v>237</v>
      </c>
      <c r="S247" s="22">
        <v>1.09283</v>
      </c>
      <c r="T247">
        <f t="shared" si="38"/>
        <v>15.078700000000001</v>
      </c>
      <c r="U247">
        <f t="shared" si="39"/>
        <v>16.487653728000002</v>
      </c>
      <c r="X247" s="9"/>
      <c r="Y247" s="22">
        <v>0.60653699999999999</v>
      </c>
      <c r="Z247" s="22">
        <v>130.32499999999999</v>
      </c>
      <c r="AA247" s="22">
        <v>-1.56036E-2</v>
      </c>
      <c r="AB247" s="22">
        <v>237</v>
      </c>
      <c r="AC247" s="22">
        <v>0.60583500000000001</v>
      </c>
      <c r="AD247">
        <f t="shared" si="40"/>
        <v>15.6036</v>
      </c>
      <c r="AE247">
        <f t="shared" si="41"/>
        <v>9.4641607332</v>
      </c>
      <c r="AF247" s="9"/>
      <c r="AG247" s="22">
        <v>1.09344</v>
      </c>
      <c r="AH247" s="22">
        <v>179.79900000000001</v>
      </c>
      <c r="AI247" s="22">
        <v>-1.49719E-2</v>
      </c>
      <c r="AJ247" s="22">
        <v>237</v>
      </c>
      <c r="AK247" s="22">
        <v>1.09253</v>
      </c>
      <c r="AL247">
        <f t="shared" si="42"/>
        <v>14.9719</v>
      </c>
      <c r="AM247">
        <f t="shared" si="43"/>
        <v>16.370874336</v>
      </c>
      <c r="AP247" s="9"/>
      <c r="AQ247" s="22">
        <v>0.60653699999999999</v>
      </c>
      <c r="AR247" s="22">
        <v>229.245</v>
      </c>
      <c r="AS247" s="22">
        <v>-1.54266E-2</v>
      </c>
      <c r="AT247" s="22">
        <v>237</v>
      </c>
      <c r="AU247" s="22">
        <v>0.60580400000000001</v>
      </c>
      <c r="AV247">
        <f t="shared" si="44"/>
        <v>15.426600000000001</v>
      </c>
      <c r="AW247">
        <f t="shared" si="45"/>
        <v>9.3568036842000009</v>
      </c>
      <c r="AX247" s="9"/>
      <c r="AY247" s="22">
        <v>1.09344</v>
      </c>
      <c r="AZ247" s="22">
        <v>263.58499999999998</v>
      </c>
      <c r="BA247" s="22">
        <v>-1.4761399999999999E-2</v>
      </c>
      <c r="BB247" s="22">
        <v>237</v>
      </c>
      <c r="BC247" s="22">
        <v>1.09253</v>
      </c>
      <c r="BD247">
        <f t="shared" si="46"/>
        <v>14.761399999999998</v>
      </c>
      <c r="BE247">
        <f t="shared" si="47"/>
        <v>16.140705215999997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51.451999999999998</v>
      </c>
      <c r="I248" s="22">
        <v>-1.5698199999999999E-2</v>
      </c>
      <c r="J248" s="22">
        <v>238</v>
      </c>
      <c r="K248" s="22">
        <v>0.60073900000000002</v>
      </c>
      <c r="L248">
        <f t="shared" si="36"/>
        <v>15.698199999999998</v>
      </c>
      <c r="M248">
        <f t="shared" si="37"/>
        <v>9.4424829981999974</v>
      </c>
      <c r="N248" s="9"/>
      <c r="O248" s="22">
        <v>1.0984799999999999</v>
      </c>
      <c r="P248" s="22">
        <v>100.878</v>
      </c>
      <c r="Q248" s="22">
        <v>-1.50787E-2</v>
      </c>
      <c r="R248" s="22">
        <v>238</v>
      </c>
      <c r="S248" s="22">
        <v>1.09741</v>
      </c>
      <c r="T248">
        <f t="shared" si="38"/>
        <v>15.078700000000001</v>
      </c>
      <c r="U248">
        <f t="shared" si="39"/>
        <v>16.563650375999998</v>
      </c>
      <c r="X248" s="9"/>
      <c r="Y248" s="22">
        <v>0.60150099999999995</v>
      </c>
      <c r="Z248" s="22">
        <v>130.33600000000001</v>
      </c>
      <c r="AA248" s="22">
        <v>-1.5609700000000001E-2</v>
      </c>
      <c r="AB248" s="22">
        <v>238</v>
      </c>
      <c r="AC248" s="22">
        <v>0.60082999999999998</v>
      </c>
      <c r="AD248">
        <f t="shared" si="40"/>
        <v>15.6097</v>
      </c>
      <c r="AE248">
        <f t="shared" si="41"/>
        <v>9.3892501596999995</v>
      </c>
      <c r="AF248" s="9"/>
      <c r="AG248" s="22">
        <v>1.0984799999999999</v>
      </c>
      <c r="AH248" s="22">
        <v>179.809</v>
      </c>
      <c r="AI248" s="22">
        <v>-1.49628E-2</v>
      </c>
      <c r="AJ248" s="22">
        <v>238</v>
      </c>
      <c r="AK248" s="22">
        <v>1.09772</v>
      </c>
      <c r="AL248">
        <f t="shared" si="42"/>
        <v>14.9628</v>
      </c>
      <c r="AM248">
        <f t="shared" si="43"/>
        <v>16.436336544</v>
      </c>
      <c r="AP248" s="9"/>
      <c r="AQ248" s="22">
        <v>0.60150099999999995</v>
      </c>
      <c r="AR248" s="22">
        <v>229.255</v>
      </c>
      <c r="AS248" s="22">
        <v>-1.54266E-2</v>
      </c>
      <c r="AT248" s="22">
        <v>238</v>
      </c>
      <c r="AU248" s="22">
        <v>0.60073900000000002</v>
      </c>
      <c r="AV248">
        <f t="shared" si="44"/>
        <v>15.426600000000001</v>
      </c>
      <c r="AW248">
        <f t="shared" si="45"/>
        <v>9.2791153265999995</v>
      </c>
      <c r="AX248" s="9"/>
      <c r="AY248" s="22">
        <v>1.0984799999999999</v>
      </c>
      <c r="AZ248" s="22">
        <v>263.596</v>
      </c>
      <c r="BA248" s="22">
        <v>-1.47552E-2</v>
      </c>
      <c r="BB248" s="22">
        <v>238</v>
      </c>
      <c r="BC248" s="22">
        <v>1.09772</v>
      </c>
      <c r="BD248">
        <f t="shared" si="46"/>
        <v>14.7552</v>
      </c>
      <c r="BE248">
        <f t="shared" si="47"/>
        <v>16.208292095999997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51.4621</v>
      </c>
      <c r="I249" s="22">
        <v>-1.5704300000000001E-2</v>
      </c>
      <c r="J249" s="22">
        <v>239</v>
      </c>
      <c r="K249" s="22">
        <v>0.59570299999999998</v>
      </c>
      <c r="L249">
        <f t="shared" si="36"/>
        <v>15.704300000000002</v>
      </c>
      <c r="M249">
        <f t="shared" si="37"/>
        <v>9.367081003800001</v>
      </c>
      <c r="N249" s="9"/>
      <c r="O249" s="22">
        <v>1.1035200000000001</v>
      </c>
      <c r="P249" s="22">
        <v>100.889</v>
      </c>
      <c r="Q249" s="22">
        <v>-1.5075699999999999E-2</v>
      </c>
      <c r="R249" s="22">
        <v>239</v>
      </c>
      <c r="S249" s="22">
        <v>1.1029100000000001</v>
      </c>
      <c r="T249">
        <f t="shared" si="38"/>
        <v>15.075699999999999</v>
      </c>
      <c r="U249">
        <f t="shared" si="39"/>
        <v>16.636336463999999</v>
      </c>
      <c r="X249" s="9"/>
      <c r="Y249" s="22">
        <v>0.59646600000000005</v>
      </c>
      <c r="Z249" s="22">
        <v>130.346</v>
      </c>
      <c r="AA249" s="22">
        <v>-1.56128E-2</v>
      </c>
      <c r="AB249" s="22">
        <v>239</v>
      </c>
      <c r="AC249" s="22">
        <v>0.59576399999999996</v>
      </c>
      <c r="AD249">
        <f t="shared" si="40"/>
        <v>15.6128</v>
      </c>
      <c r="AE249">
        <f t="shared" si="41"/>
        <v>9.3125043648000005</v>
      </c>
      <c r="AF249" s="9"/>
      <c r="AG249" s="22">
        <v>1.1035200000000001</v>
      </c>
      <c r="AH249" s="22">
        <v>179.81899999999999</v>
      </c>
      <c r="AI249" s="22">
        <v>-1.4959699999999999E-2</v>
      </c>
      <c r="AJ249" s="22">
        <v>239</v>
      </c>
      <c r="AK249" s="22">
        <v>1.1026</v>
      </c>
      <c r="AL249">
        <f t="shared" si="42"/>
        <v>14.9597</v>
      </c>
      <c r="AM249">
        <f t="shared" si="43"/>
        <v>16.508328144</v>
      </c>
      <c r="AP249" s="9"/>
      <c r="AQ249" s="22">
        <v>0.59646600000000005</v>
      </c>
      <c r="AR249" s="22">
        <v>229.26499999999999</v>
      </c>
      <c r="AS249" s="22">
        <v>-1.54205E-2</v>
      </c>
      <c r="AT249" s="22">
        <v>239</v>
      </c>
      <c r="AU249" s="22">
        <v>0.59576399999999996</v>
      </c>
      <c r="AV249">
        <f t="shared" si="44"/>
        <v>15.420500000000001</v>
      </c>
      <c r="AW249">
        <f t="shared" si="45"/>
        <v>9.1978039530000011</v>
      </c>
      <c r="AX249" s="9"/>
      <c r="AY249" s="22">
        <v>1.1035200000000001</v>
      </c>
      <c r="AZ249" s="22">
        <v>263.60599999999999</v>
      </c>
      <c r="BA249" s="22">
        <v>-1.47644E-2</v>
      </c>
      <c r="BB249" s="22">
        <v>239</v>
      </c>
      <c r="BC249" s="22">
        <v>1.1029100000000001</v>
      </c>
      <c r="BD249">
        <f t="shared" si="46"/>
        <v>14.7644</v>
      </c>
      <c r="BE249">
        <f t="shared" si="47"/>
        <v>16.292810687999999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51.472200000000001</v>
      </c>
      <c r="I250" s="22">
        <v>-1.5701300000000001E-2</v>
      </c>
      <c r="J250" s="22">
        <v>240</v>
      </c>
      <c r="K250" s="22">
        <v>0.59075900000000003</v>
      </c>
      <c r="L250">
        <f t="shared" si="36"/>
        <v>15.701300000000002</v>
      </c>
      <c r="M250">
        <f t="shared" si="37"/>
        <v>9.2862355603000015</v>
      </c>
      <c r="N250" s="9"/>
      <c r="O250" s="22">
        <v>1.1085499999999999</v>
      </c>
      <c r="P250" s="22">
        <v>100.899</v>
      </c>
      <c r="Q250" s="22">
        <v>-1.50604E-2</v>
      </c>
      <c r="R250" s="22">
        <v>240</v>
      </c>
      <c r="S250" s="22">
        <v>1.1077900000000001</v>
      </c>
      <c r="T250">
        <f t="shared" si="38"/>
        <v>15.0604</v>
      </c>
      <c r="U250">
        <f t="shared" si="39"/>
        <v>16.695206419999998</v>
      </c>
      <c r="X250" s="9"/>
      <c r="Y250" s="22">
        <v>0.59143100000000004</v>
      </c>
      <c r="Z250" s="22">
        <v>130.35599999999999</v>
      </c>
      <c r="AA250" s="22">
        <v>-1.5615800000000001E-2</v>
      </c>
      <c r="AB250" s="22">
        <v>240</v>
      </c>
      <c r="AC250" s="22">
        <v>0.59075900000000003</v>
      </c>
      <c r="AD250">
        <f t="shared" si="40"/>
        <v>15.6158</v>
      </c>
      <c r="AE250">
        <f t="shared" si="41"/>
        <v>9.2356682098</v>
      </c>
      <c r="AF250" s="9"/>
      <c r="AG250" s="22">
        <v>1.1085499999999999</v>
      </c>
      <c r="AH250" s="22">
        <v>179.82900000000001</v>
      </c>
      <c r="AI250" s="22">
        <v>-1.49628E-2</v>
      </c>
      <c r="AJ250" s="22">
        <v>240</v>
      </c>
      <c r="AK250" s="22">
        <v>1.10809</v>
      </c>
      <c r="AL250">
        <f t="shared" si="42"/>
        <v>14.9628</v>
      </c>
      <c r="AM250">
        <f t="shared" si="43"/>
        <v>16.58701194</v>
      </c>
      <c r="AP250" s="9"/>
      <c r="AQ250" s="22">
        <v>0.59143100000000004</v>
      </c>
      <c r="AR250" s="22">
        <v>229.27500000000001</v>
      </c>
      <c r="AS250" s="22">
        <v>-1.5423600000000001E-2</v>
      </c>
      <c r="AT250" s="22">
        <v>240</v>
      </c>
      <c r="AU250" s="22">
        <v>0.59075900000000003</v>
      </c>
      <c r="AV250">
        <f t="shared" si="44"/>
        <v>15.4236</v>
      </c>
      <c r="AW250">
        <f t="shared" si="45"/>
        <v>9.1219951716000001</v>
      </c>
      <c r="AX250" s="9"/>
      <c r="AY250" s="22">
        <v>1.1085499999999999</v>
      </c>
      <c r="AZ250" s="22">
        <v>263.61599999999999</v>
      </c>
      <c r="BA250" s="22">
        <v>-1.47644E-2</v>
      </c>
      <c r="BB250" s="22">
        <v>240</v>
      </c>
      <c r="BC250" s="22">
        <v>1.10748</v>
      </c>
      <c r="BD250">
        <f t="shared" si="46"/>
        <v>14.7644</v>
      </c>
      <c r="BE250">
        <f t="shared" si="47"/>
        <v>16.367075619999998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51.482199999999999</v>
      </c>
      <c r="I251" s="22">
        <v>-1.5701300000000001E-2</v>
      </c>
      <c r="J251" s="22">
        <v>241</v>
      </c>
      <c r="K251" s="22">
        <v>0.585754</v>
      </c>
      <c r="L251">
        <f t="shared" si="36"/>
        <v>15.701300000000002</v>
      </c>
      <c r="M251">
        <f t="shared" si="37"/>
        <v>9.2071638135000011</v>
      </c>
      <c r="N251" s="9"/>
      <c r="O251" s="22">
        <v>1.1135900000000001</v>
      </c>
      <c r="P251" s="22">
        <v>100.90900000000001</v>
      </c>
      <c r="Q251" s="22">
        <v>-1.50604E-2</v>
      </c>
      <c r="R251" s="22">
        <v>241</v>
      </c>
      <c r="S251" s="22">
        <v>1.11328</v>
      </c>
      <c r="T251">
        <f t="shared" si="38"/>
        <v>15.0604</v>
      </c>
      <c r="U251">
        <f t="shared" si="39"/>
        <v>16.771110836000002</v>
      </c>
      <c r="X251" s="9"/>
      <c r="Y251" s="22">
        <v>0.586395</v>
      </c>
      <c r="Z251" s="22">
        <v>130.36600000000001</v>
      </c>
      <c r="AA251" s="22">
        <v>-1.5615800000000001E-2</v>
      </c>
      <c r="AB251" s="22">
        <v>241</v>
      </c>
      <c r="AC251" s="22">
        <v>0.58572400000000002</v>
      </c>
      <c r="AD251">
        <f t="shared" si="40"/>
        <v>15.6158</v>
      </c>
      <c r="AE251">
        <f t="shared" si="41"/>
        <v>9.1570270409999992</v>
      </c>
      <c r="AF251" s="9"/>
      <c r="AG251" s="22">
        <v>1.1135900000000001</v>
      </c>
      <c r="AH251" s="22">
        <v>179.839</v>
      </c>
      <c r="AI251" s="22">
        <v>-1.4959699999999999E-2</v>
      </c>
      <c r="AJ251" s="22">
        <v>241</v>
      </c>
      <c r="AK251" s="22">
        <v>1.11267</v>
      </c>
      <c r="AL251">
        <f t="shared" si="42"/>
        <v>14.9597</v>
      </c>
      <c r="AM251">
        <f t="shared" si="43"/>
        <v>16.658972323</v>
      </c>
      <c r="AP251" s="9"/>
      <c r="AQ251" s="22">
        <v>0.586395</v>
      </c>
      <c r="AR251" s="22">
        <v>229.286</v>
      </c>
      <c r="AS251" s="22">
        <v>-1.5429699999999999E-2</v>
      </c>
      <c r="AT251" s="22">
        <v>241</v>
      </c>
      <c r="AU251" s="22">
        <v>0.58569300000000002</v>
      </c>
      <c r="AV251">
        <f t="shared" si="44"/>
        <v>15.429699999999999</v>
      </c>
      <c r="AW251">
        <f t="shared" si="45"/>
        <v>9.0478989314999989</v>
      </c>
      <c r="AX251" s="9"/>
      <c r="AY251" s="22">
        <v>1.1135900000000001</v>
      </c>
      <c r="AZ251" s="22">
        <v>263.62599999999998</v>
      </c>
      <c r="BA251" s="22">
        <v>-1.47583E-2</v>
      </c>
      <c r="BB251" s="22">
        <v>241</v>
      </c>
      <c r="BC251" s="22">
        <v>1.1123700000000001</v>
      </c>
      <c r="BD251">
        <f t="shared" si="46"/>
        <v>14.7583</v>
      </c>
      <c r="BE251">
        <f t="shared" si="47"/>
        <v>16.434695297000001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51.4923</v>
      </c>
      <c r="I252" s="22">
        <v>-1.5698199999999999E-2</v>
      </c>
      <c r="J252" s="22">
        <v>242</v>
      </c>
      <c r="K252" s="22">
        <v>0.580627</v>
      </c>
      <c r="L252">
        <f t="shared" si="36"/>
        <v>15.698199999999998</v>
      </c>
      <c r="M252">
        <f t="shared" si="37"/>
        <v>9.126305551999998</v>
      </c>
      <c r="N252" s="9"/>
      <c r="O252" s="22">
        <v>1.1186199999999999</v>
      </c>
      <c r="P252" s="22">
        <v>100.919</v>
      </c>
      <c r="Q252" s="22">
        <v>-1.50665E-2</v>
      </c>
      <c r="R252" s="22">
        <v>242</v>
      </c>
      <c r="S252" s="22">
        <v>1.1178600000000001</v>
      </c>
      <c r="T252">
        <f t="shared" si="38"/>
        <v>15.0665</v>
      </c>
      <c r="U252">
        <f t="shared" si="39"/>
        <v>16.853688229999999</v>
      </c>
      <c r="X252" s="9"/>
      <c r="Y252" s="22">
        <v>0.58135999999999999</v>
      </c>
      <c r="Z252" s="22">
        <v>130.376</v>
      </c>
      <c r="AA252" s="22">
        <v>-1.56189E-2</v>
      </c>
      <c r="AB252" s="22">
        <v>242</v>
      </c>
      <c r="AC252" s="22">
        <v>0.58065800000000001</v>
      </c>
      <c r="AD252">
        <f t="shared" si="40"/>
        <v>15.6189</v>
      </c>
      <c r="AE252">
        <f t="shared" si="41"/>
        <v>9.0802037040000005</v>
      </c>
      <c r="AF252" s="9"/>
      <c r="AG252" s="22">
        <v>1.1186199999999999</v>
      </c>
      <c r="AH252" s="22">
        <v>179.84899999999999</v>
      </c>
      <c r="AI252" s="22">
        <v>-1.4944499999999999E-2</v>
      </c>
      <c r="AJ252" s="22">
        <v>242</v>
      </c>
      <c r="AK252" s="22">
        <v>1.1178600000000001</v>
      </c>
      <c r="AL252">
        <f t="shared" si="42"/>
        <v>14.9445</v>
      </c>
      <c r="AM252">
        <f t="shared" si="43"/>
        <v>16.71721659</v>
      </c>
      <c r="AP252" s="9"/>
      <c r="AQ252" s="22">
        <v>0.58135999999999999</v>
      </c>
      <c r="AR252" s="22">
        <v>229.29599999999999</v>
      </c>
      <c r="AS252" s="22">
        <v>-1.5417500000000001E-2</v>
      </c>
      <c r="AT252" s="22">
        <v>242</v>
      </c>
      <c r="AU252" s="22">
        <v>0.58065800000000001</v>
      </c>
      <c r="AV252">
        <f t="shared" si="44"/>
        <v>15.4175</v>
      </c>
      <c r="AW252">
        <f t="shared" si="45"/>
        <v>8.9631178000000009</v>
      </c>
      <c r="AX252" s="9"/>
      <c r="AY252" s="22">
        <v>1.1186199999999999</v>
      </c>
      <c r="AZ252" s="22">
        <v>263.63600000000002</v>
      </c>
      <c r="BA252" s="22">
        <v>-1.4742999999999999E-2</v>
      </c>
      <c r="BB252" s="22">
        <v>242</v>
      </c>
      <c r="BC252" s="22">
        <v>1.1172500000000001</v>
      </c>
      <c r="BD252">
        <f t="shared" si="46"/>
        <v>14.742999999999999</v>
      </c>
      <c r="BE252">
        <f t="shared" si="47"/>
        <v>16.491814659999999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51.502400000000002</v>
      </c>
      <c r="I253" s="22">
        <v>-1.5701300000000001E-2</v>
      </c>
      <c r="J253" s="22">
        <v>243</v>
      </c>
      <c r="K253" s="22">
        <v>0.575623</v>
      </c>
      <c r="L253">
        <f t="shared" si="36"/>
        <v>15.701300000000002</v>
      </c>
      <c r="M253">
        <f t="shared" si="37"/>
        <v>9.0490360212000009</v>
      </c>
      <c r="N253" s="9"/>
      <c r="O253" s="22">
        <v>1.1236600000000001</v>
      </c>
      <c r="P253" s="22">
        <v>100.929</v>
      </c>
      <c r="Q253" s="22">
        <v>-1.5063500000000001E-2</v>
      </c>
      <c r="R253" s="22">
        <v>243</v>
      </c>
      <c r="S253" s="22">
        <v>1.1233500000000001</v>
      </c>
      <c r="T253">
        <f t="shared" si="38"/>
        <v>15.063500000000001</v>
      </c>
      <c r="U253">
        <f t="shared" si="39"/>
        <v>16.926252410000004</v>
      </c>
      <c r="X253" s="9"/>
      <c r="Y253" s="22">
        <v>0.57632399999999995</v>
      </c>
      <c r="Z253" s="22">
        <v>130.386</v>
      </c>
      <c r="AA253" s="22">
        <v>-1.5621899999999999E-2</v>
      </c>
      <c r="AB253" s="22">
        <v>243</v>
      </c>
      <c r="AC253" s="22">
        <v>0.57568399999999997</v>
      </c>
      <c r="AD253">
        <f t="shared" si="40"/>
        <v>15.6219</v>
      </c>
      <c r="AE253">
        <f t="shared" si="41"/>
        <v>9.0032758955999999</v>
      </c>
      <c r="AF253" s="9"/>
      <c r="AG253" s="22">
        <v>1.1236600000000001</v>
      </c>
      <c r="AH253" s="22">
        <v>179.85900000000001</v>
      </c>
      <c r="AI253" s="22">
        <v>-1.4926099999999999E-2</v>
      </c>
      <c r="AJ253" s="22">
        <v>243</v>
      </c>
      <c r="AK253" s="22">
        <v>1.1230500000000001</v>
      </c>
      <c r="AL253">
        <f t="shared" si="42"/>
        <v>14.9261</v>
      </c>
      <c r="AM253">
        <f t="shared" si="43"/>
        <v>16.771861526000002</v>
      </c>
      <c r="AP253" s="9"/>
      <c r="AQ253" s="22">
        <v>0.57632399999999995</v>
      </c>
      <c r="AR253" s="22">
        <v>229.30600000000001</v>
      </c>
      <c r="AS253" s="22">
        <v>-1.54144E-2</v>
      </c>
      <c r="AT253" s="22">
        <v>243</v>
      </c>
      <c r="AU253" s="22">
        <v>0.57559199999999999</v>
      </c>
      <c r="AV253">
        <f t="shared" si="44"/>
        <v>15.414400000000001</v>
      </c>
      <c r="AW253">
        <f t="shared" si="45"/>
        <v>8.8836886655999994</v>
      </c>
      <c r="AX253" s="9"/>
      <c r="AY253" s="22">
        <v>1.1236600000000001</v>
      </c>
      <c r="AZ253" s="22">
        <v>263.64600000000002</v>
      </c>
      <c r="BA253" s="22">
        <v>-1.47186E-2</v>
      </c>
      <c r="BB253" s="22">
        <v>243</v>
      </c>
      <c r="BC253" s="22">
        <v>1.1230500000000001</v>
      </c>
      <c r="BD253">
        <f t="shared" si="46"/>
        <v>14.7186</v>
      </c>
      <c r="BE253">
        <f t="shared" si="47"/>
        <v>16.538702076000003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51.512500000000003</v>
      </c>
      <c r="I254" s="22">
        <v>-1.5710399999999999E-2</v>
      </c>
      <c r="J254" s="22">
        <v>244</v>
      </c>
      <c r="K254" s="22">
        <v>0.57058699999999996</v>
      </c>
      <c r="L254">
        <f t="shared" si="36"/>
        <v>15.7104</v>
      </c>
      <c r="M254">
        <f t="shared" si="37"/>
        <v>8.9751787056000012</v>
      </c>
      <c r="N254" s="9"/>
      <c r="O254" s="22">
        <v>1.12869</v>
      </c>
      <c r="P254" s="22">
        <v>100.93899999999999</v>
      </c>
      <c r="Q254" s="22">
        <v>-1.50452E-2</v>
      </c>
      <c r="R254" s="22">
        <v>244</v>
      </c>
      <c r="S254" s="22">
        <v>1.1279300000000001</v>
      </c>
      <c r="T254">
        <f t="shared" si="38"/>
        <v>15.045199999999999</v>
      </c>
      <c r="U254">
        <f t="shared" si="39"/>
        <v>16.981366787999999</v>
      </c>
      <c r="X254" s="9"/>
      <c r="Y254" s="22">
        <v>0.57128900000000005</v>
      </c>
      <c r="Z254" s="22">
        <v>130.39599999999999</v>
      </c>
      <c r="AA254" s="22">
        <v>-1.5625E-2</v>
      </c>
      <c r="AB254" s="22">
        <v>244</v>
      </c>
      <c r="AC254" s="22">
        <v>0.57055699999999998</v>
      </c>
      <c r="AD254">
        <f t="shared" si="40"/>
        <v>15.625</v>
      </c>
      <c r="AE254">
        <f t="shared" si="41"/>
        <v>8.9263906250000016</v>
      </c>
      <c r="AF254" s="9"/>
      <c r="AG254" s="22">
        <v>1.12869</v>
      </c>
      <c r="AH254" s="22">
        <v>179.869</v>
      </c>
      <c r="AI254" s="22">
        <v>-1.4904799999999999E-2</v>
      </c>
      <c r="AJ254" s="22">
        <v>244</v>
      </c>
      <c r="AK254" s="22">
        <v>1.1279300000000001</v>
      </c>
      <c r="AL254">
        <f t="shared" si="42"/>
        <v>14.9048</v>
      </c>
      <c r="AM254">
        <f t="shared" si="43"/>
        <v>16.822898712000001</v>
      </c>
      <c r="AP254" s="9"/>
      <c r="AQ254" s="22">
        <v>0.57128900000000005</v>
      </c>
      <c r="AR254" s="22">
        <v>229.316</v>
      </c>
      <c r="AS254" s="22">
        <v>-1.54144E-2</v>
      </c>
      <c r="AT254" s="22">
        <v>244</v>
      </c>
      <c r="AU254" s="22">
        <v>0.57064800000000004</v>
      </c>
      <c r="AV254">
        <f t="shared" si="44"/>
        <v>15.414400000000001</v>
      </c>
      <c r="AW254">
        <f t="shared" si="45"/>
        <v>8.8060771616000011</v>
      </c>
      <c r="AX254" s="9"/>
      <c r="AY254" s="22">
        <v>1.12869</v>
      </c>
      <c r="AZ254" s="22">
        <v>263.65600000000001</v>
      </c>
      <c r="BA254" s="22">
        <v>-1.4688100000000001E-2</v>
      </c>
      <c r="BB254" s="22">
        <v>244</v>
      </c>
      <c r="BC254" s="22">
        <v>1.1279300000000001</v>
      </c>
      <c r="BD254">
        <f t="shared" si="46"/>
        <v>14.6881</v>
      </c>
      <c r="BE254">
        <f t="shared" si="47"/>
        <v>16.578311588999998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51.522500000000001</v>
      </c>
      <c r="I255" s="22">
        <v>-1.57196E-2</v>
      </c>
      <c r="J255" s="22">
        <v>245</v>
      </c>
      <c r="K255" s="22">
        <v>0.56549099999999997</v>
      </c>
      <c r="L255">
        <f t="shared" si="36"/>
        <v>15.7196</v>
      </c>
      <c r="M255">
        <f t="shared" si="37"/>
        <v>8.9012863784</v>
      </c>
      <c r="N255" s="9"/>
      <c r="O255" s="22">
        <v>1.1337299999999999</v>
      </c>
      <c r="P255" s="22">
        <v>100.949</v>
      </c>
      <c r="Q255" s="22">
        <v>-1.5026899999999999E-2</v>
      </c>
      <c r="R255" s="22">
        <v>245</v>
      </c>
      <c r="S255" s="22">
        <v>1.1328100000000001</v>
      </c>
      <c r="T255">
        <f t="shared" si="38"/>
        <v>15.026899999999999</v>
      </c>
      <c r="U255">
        <f t="shared" si="39"/>
        <v>17.036447336999998</v>
      </c>
      <c r="X255" s="9"/>
      <c r="Y255" s="22">
        <v>0.56625400000000004</v>
      </c>
      <c r="Z255" s="22">
        <v>130.40600000000001</v>
      </c>
      <c r="AA255" s="22">
        <v>-1.5628099999999999E-2</v>
      </c>
      <c r="AB255" s="22">
        <v>245</v>
      </c>
      <c r="AC255" s="22">
        <v>0.56555200000000005</v>
      </c>
      <c r="AD255">
        <f t="shared" si="40"/>
        <v>15.628099999999998</v>
      </c>
      <c r="AE255">
        <f t="shared" si="41"/>
        <v>8.8494741373999997</v>
      </c>
      <c r="AF255" s="9"/>
      <c r="AG255" s="22">
        <v>1.1337299999999999</v>
      </c>
      <c r="AH255" s="22">
        <v>179.87899999999999</v>
      </c>
      <c r="AI255" s="22">
        <v>-1.4892600000000001E-2</v>
      </c>
      <c r="AJ255" s="22">
        <v>245</v>
      </c>
      <c r="AK255" s="22">
        <v>1.1328100000000001</v>
      </c>
      <c r="AL255">
        <f t="shared" si="42"/>
        <v>14.8926</v>
      </c>
      <c r="AM255">
        <f t="shared" si="43"/>
        <v>16.884187397999998</v>
      </c>
      <c r="AP255" s="9"/>
      <c r="AQ255" s="22">
        <v>0.56625400000000004</v>
      </c>
      <c r="AR255" s="22">
        <v>229.32599999999999</v>
      </c>
      <c r="AS255" s="22">
        <v>-1.5417500000000001E-2</v>
      </c>
      <c r="AT255" s="22">
        <v>245</v>
      </c>
      <c r="AU255" s="22">
        <v>0.56552100000000005</v>
      </c>
      <c r="AV255">
        <f t="shared" si="44"/>
        <v>15.4175</v>
      </c>
      <c r="AW255">
        <f t="shared" si="45"/>
        <v>8.7302210450000004</v>
      </c>
      <c r="AX255" s="9"/>
      <c r="AY255" s="22">
        <v>1.1337299999999999</v>
      </c>
      <c r="AZ255" s="22">
        <v>263.666</v>
      </c>
      <c r="BA255" s="22">
        <v>-1.46667E-2</v>
      </c>
      <c r="BB255" s="22">
        <v>245</v>
      </c>
      <c r="BC255" s="22">
        <v>1.1331199999999999</v>
      </c>
      <c r="BD255">
        <f t="shared" si="46"/>
        <v>14.666699999999999</v>
      </c>
      <c r="BE255">
        <f t="shared" si="47"/>
        <v>16.628077790999995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51.532600000000002</v>
      </c>
      <c r="I256" s="22">
        <v>-1.5722699999999999E-2</v>
      </c>
      <c r="J256" s="22">
        <v>246</v>
      </c>
      <c r="K256" s="22">
        <v>0.56054700000000002</v>
      </c>
      <c r="L256">
        <f t="shared" si="36"/>
        <v>15.7227</v>
      </c>
      <c r="M256">
        <f t="shared" si="37"/>
        <v>8.8238622485999993</v>
      </c>
      <c r="N256" s="9"/>
      <c r="O256" s="22">
        <v>1.13876</v>
      </c>
      <c r="P256" s="22">
        <v>100.959</v>
      </c>
      <c r="Q256" s="22">
        <v>-1.5014599999999999E-2</v>
      </c>
      <c r="R256" s="22">
        <v>246</v>
      </c>
      <c r="S256" s="22">
        <v>1.1379999999999999</v>
      </c>
      <c r="T256">
        <f t="shared" si="38"/>
        <v>15.0146</v>
      </c>
      <c r="U256">
        <f t="shared" si="39"/>
        <v>17.098025895999999</v>
      </c>
      <c r="X256" s="9"/>
      <c r="Y256" s="22">
        <v>0.56121799999999999</v>
      </c>
      <c r="Z256" s="22">
        <v>130.416</v>
      </c>
      <c r="AA256" s="22">
        <v>-1.5631099999999998E-2</v>
      </c>
      <c r="AB256" s="22">
        <v>246</v>
      </c>
      <c r="AC256" s="22">
        <v>0.56039399999999995</v>
      </c>
      <c r="AD256">
        <f t="shared" si="40"/>
        <v>15.631099999999998</v>
      </c>
      <c r="AE256">
        <f t="shared" si="41"/>
        <v>8.7724546797999992</v>
      </c>
      <c r="AF256" s="9"/>
      <c r="AG256" s="22">
        <v>1.13876</v>
      </c>
      <c r="AH256" s="22">
        <v>179.89</v>
      </c>
      <c r="AI256" s="22">
        <v>-1.48865E-2</v>
      </c>
      <c r="AJ256" s="22">
        <v>246</v>
      </c>
      <c r="AK256" s="22">
        <v>1.1379999999999999</v>
      </c>
      <c r="AL256">
        <f t="shared" si="42"/>
        <v>14.8865</v>
      </c>
      <c r="AM256">
        <f t="shared" si="43"/>
        <v>16.95215074</v>
      </c>
      <c r="AP256" s="9"/>
      <c r="AQ256" s="22">
        <v>0.56121799999999999</v>
      </c>
      <c r="AR256" s="22">
        <v>229.33600000000001</v>
      </c>
      <c r="AS256" s="22">
        <v>-1.54205E-2</v>
      </c>
      <c r="AT256" s="22">
        <v>246</v>
      </c>
      <c r="AU256" s="22">
        <v>0.56057699999999999</v>
      </c>
      <c r="AV256">
        <f t="shared" si="44"/>
        <v>15.420500000000001</v>
      </c>
      <c r="AW256">
        <f t="shared" si="45"/>
        <v>8.6542621690000008</v>
      </c>
      <c r="AX256" s="9"/>
      <c r="AY256" s="22">
        <v>1.13876</v>
      </c>
      <c r="AZ256" s="22">
        <v>263.67599999999999</v>
      </c>
      <c r="BA256" s="22">
        <v>-1.46576E-2</v>
      </c>
      <c r="BB256" s="22">
        <v>246</v>
      </c>
      <c r="BC256" s="22">
        <v>1.1376999999999999</v>
      </c>
      <c r="BD256">
        <f t="shared" si="46"/>
        <v>14.6576</v>
      </c>
      <c r="BE256">
        <f t="shared" si="47"/>
        <v>16.691488576000001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51.542700000000004</v>
      </c>
      <c r="I257" s="22">
        <v>-1.5725699999999999E-2</v>
      </c>
      <c r="J257" s="22">
        <v>247</v>
      </c>
      <c r="K257" s="22">
        <v>0.55542000000000002</v>
      </c>
      <c r="L257">
        <f t="shared" si="36"/>
        <v>15.725699999999998</v>
      </c>
      <c r="M257">
        <f t="shared" si="37"/>
        <v>8.7463670030999978</v>
      </c>
      <c r="N257" s="9"/>
      <c r="O257" s="22">
        <v>1.1437999999999999</v>
      </c>
      <c r="P257" s="22">
        <v>100.96899999999999</v>
      </c>
      <c r="Q257" s="22">
        <v>-1.5008499999999999E-2</v>
      </c>
      <c r="R257" s="22">
        <v>247</v>
      </c>
      <c r="S257" s="22">
        <v>1.1425799999999999</v>
      </c>
      <c r="T257">
        <f t="shared" si="38"/>
        <v>15.0085</v>
      </c>
      <c r="U257">
        <f t="shared" si="39"/>
        <v>17.1667223</v>
      </c>
      <c r="X257" s="9"/>
      <c r="Y257" s="22">
        <v>0.55618299999999998</v>
      </c>
      <c r="Z257" s="22">
        <v>130.42599999999999</v>
      </c>
      <c r="AA257" s="22">
        <v>-1.5628099999999999E-2</v>
      </c>
      <c r="AB257" s="22">
        <v>247</v>
      </c>
      <c r="AC257" s="22">
        <v>0.55545</v>
      </c>
      <c r="AD257">
        <f t="shared" si="40"/>
        <v>15.628099999999998</v>
      </c>
      <c r="AE257">
        <f t="shared" si="41"/>
        <v>8.6920835422999989</v>
      </c>
      <c r="AF257" s="9"/>
      <c r="AG257" s="22">
        <v>1.1437999999999999</v>
      </c>
      <c r="AH257" s="22">
        <v>179.9</v>
      </c>
      <c r="AI257" s="22">
        <v>-1.48834E-2</v>
      </c>
      <c r="AJ257" s="22">
        <v>247</v>
      </c>
      <c r="AK257" s="22">
        <v>1.1428799999999999</v>
      </c>
      <c r="AL257">
        <f t="shared" si="42"/>
        <v>14.8834</v>
      </c>
      <c r="AM257">
        <f t="shared" si="43"/>
        <v>17.023632919999997</v>
      </c>
      <c r="AP257" s="9"/>
      <c r="AQ257" s="22">
        <v>0.55618299999999998</v>
      </c>
      <c r="AR257" s="22">
        <v>229.346</v>
      </c>
      <c r="AS257" s="22">
        <v>-1.5423600000000001E-2</v>
      </c>
      <c r="AT257" s="22">
        <v>247</v>
      </c>
      <c r="AU257" s="22">
        <v>0.55542000000000002</v>
      </c>
      <c r="AV257">
        <f t="shared" si="44"/>
        <v>15.4236</v>
      </c>
      <c r="AW257">
        <f t="shared" si="45"/>
        <v>8.5783441188000005</v>
      </c>
      <c r="AX257" s="9"/>
      <c r="AY257" s="22">
        <v>1.1437999999999999</v>
      </c>
      <c r="AZ257" s="22">
        <v>263.68599999999998</v>
      </c>
      <c r="BA257" s="22">
        <v>-1.46515E-2</v>
      </c>
      <c r="BB257" s="22">
        <v>247</v>
      </c>
      <c r="BC257" s="22">
        <v>1.1434899999999999</v>
      </c>
      <c r="BD257">
        <f t="shared" si="46"/>
        <v>14.6515</v>
      </c>
      <c r="BE257">
        <f t="shared" si="47"/>
        <v>16.758385699999998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51.552700000000002</v>
      </c>
      <c r="I258" s="22">
        <v>-1.5728800000000001E-2</v>
      </c>
      <c r="J258" s="22">
        <v>248</v>
      </c>
      <c r="K258" s="22">
        <v>0.55050699999999997</v>
      </c>
      <c r="L258">
        <f t="shared" si="36"/>
        <v>15.728800000000001</v>
      </c>
      <c r="M258">
        <f t="shared" si="37"/>
        <v>8.6688809336000023</v>
      </c>
      <c r="N258" s="9"/>
      <c r="O258" s="22">
        <v>1.14883</v>
      </c>
      <c r="P258" s="22">
        <v>100.979</v>
      </c>
      <c r="Q258" s="22">
        <v>-1.5002400000000001E-2</v>
      </c>
      <c r="R258" s="22">
        <v>248</v>
      </c>
      <c r="S258" s="22">
        <v>1.14838</v>
      </c>
      <c r="T258">
        <f t="shared" si="38"/>
        <v>15.002400000000002</v>
      </c>
      <c r="U258">
        <f t="shared" si="39"/>
        <v>17.235207192000001</v>
      </c>
      <c r="X258" s="9"/>
      <c r="Y258" s="22">
        <v>0.55114700000000005</v>
      </c>
      <c r="Z258" s="22">
        <v>130.43600000000001</v>
      </c>
      <c r="AA258" s="22">
        <v>-1.56372E-2</v>
      </c>
      <c r="AB258" s="22">
        <v>248</v>
      </c>
      <c r="AC258" s="22">
        <v>0.55050699999999997</v>
      </c>
      <c r="AD258">
        <f t="shared" si="40"/>
        <v>15.6372</v>
      </c>
      <c r="AE258">
        <f t="shared" si="41"/>
        <v>8.6183958684000004</v>
      </c>
      <c r="AF258" s="9"/>
      <c r="AG258" s="22">
        <v>1.14883</v>
      </c>
      <c r="AH258" s="22">
        <v>179.91</v>
      </c>
      <c r="AI258" s="22">
        <v>-1.48865E-2</v>
      </c>
      <c r="AJ258" s="22">
        <v>248</v>
      </c>
      <c r="AK258" s="22">
        <v>1.14838</v>
      </c>
      <c r="AL258">
        <f t="shared" si="42"/>
        <v>14.8865</v>
      </c>
      <c r="AM258">
        <f t="shared" si="43"/>
        <v>17.102057795</v>
      </c>
      <c r="AP258" s="9"/>
      <c r="AQ258" s="22">
        <v>0.55114700000000005</v>
      </c>
      <c r="AR258" s="22">
        <v>229.35599999999999</v>
      </c>
      <c r="AS258" s="22">
        <v>-1.5432700000000001E-2</v>
      </c>
      <c r="AT258" s="22">
        <v>248</v>
      </c>
      <c r="AU258" s="22">
        <v>0.55047599999999997</v>
      </c>
      <c r="AV258">
        <f t="shared" si="44"/>
        <v>15.432700000000001</v>
      </c>
      <c r="AW258">
        <f t="shared" si="45"/>
        <v>8.5056863069000013</v>
      </c>
      <c r="AX258" s="9"/>
      <c r="AY258" s="22">
        <v>1.14883</v>
      </c>
      <c r="AZ258" s="22">
        <v>263.69600000000003</v>
      </c>
      <c r="BA258" s="22">
        <v>-1.46362E-2</v>
      </c>
      <c r="BB258" s="22">
        <v>248</v>
      </c>
      <c r="BC258" s="22">
        <v>1.1480699999999999</v>
      </c>
      <c r="BD258">
        <f t="shared" si="46"/>
        <v>14.636200000000001</v>
      </c>
      <c r="BE258">
        <f t="shared" si="47"/>
        <v>16.814505646000001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51.562800000000003</v>
      </c>
      <c r="I259" s="22">
        <v>-1.5728800000000001E-2</v>
      </c>
      <c r="J259" s="22">
        <v>249</v>
      </c>
      <c r="K259" s="22">
        <v>0.54544099999999995</v>
      </c>
      <c r="L259">
        <f t="shared" si="36"/>
        <v>15.728800000000001</v>
      </c>
      <c r="M259">
        <f t="shared" si="37"/>
        <v>8.5896864256000018</v>
      </c>
      <c r="N259" s="9"/>
      <c r="O259" s="22">
        <v>1.15387</v>
      </c>
      <c r="P259" s="22">
        <v>100.989</v>
      </c>
      <c r="Q259" s="22">
        <v>-1.4981100000000001E-2</v>
      </c>
      <c r="R259" s="22">
        <v>249</v>
      </c>
      <c r="S259" s="22">
        <v>1.1535599999999999</v>
      </c>
      <c r="T259">
        <f t="shared" si="38"/>
        <v>14.981100000000001</v>
      </c>
      <c r="U259">
        <f t="shared" si="39"/>
        <v>17.286241857</v>
      </c>
      <c r="X259" s="9"/>
      <c r="Y259" s="22">
        <v>0.54611200000000004</v>
      </c>
      <c r="Z259" s="22">
        <v>130.446</v>
      </c>
      <c r="AA259" s="22">
        <v>-1.56372E-2</v>
      </c>
      <c r="AB259" s="22">
        <v>249</v>
      </c>
      <c r="AC259" s="22">
        <v>0.54544099999999995</v>
      </c>
      <c r="AD259">
        <f t="shared" si="40"/>
        <v>15.6372</v>
      </c>
      <c r="AE259">
        <f t="shared" si="41"/>
        <v>8.5396625664000005</v>
      </c>
      <c r="AF259" s="9"/>
      <c r="AG259" s="22">
        <v>1.15387</v>
      </c>
      <c r="AH259" s="22">
        <v>179.92</v>
      </c>
      <c r="AI259" s="22">
        <v>-1.48804E-2</v>
      </c>
      <c r="AJ259" s="22">
        <v>249</v>
      </c>
      <c r="AK259" s="22">
        <v>1.1529499999999999</v>
      </c>
      <c r="AL259">
        <f t="shared" si="42"/>
        <v>14.8804</v>
      </c>
      <c r="AM259">
        <f t="shared" si="43"/>
        <v>17.170047147999998</v>
      </c>
      <c r="AP259" s="9"/>
      <c r="AQ259" s="22">
        <v>0.54611200000000004</v>
      </c>
      <c r="AR259" s="22">
        <v>229.36600000000001</v>
      </c>
      <c r="AS259" s="22">
        <v>-1.54358E-2</v>
      </c>
      <c r="AT259" s="22">
        <v>249</v>
      </c>
      <c r="AU259" s="22">
        <v>0.54534899999999997</v>
      </c>
      <c r="AV259">
        <f t="shared" si="44"/>
        <v>15.4358</v>
      </c>
      <c r="AW259">
        <f t="shared" si="45"/>
        <v>8.4296756096000003</v>
      </c>
      <c r="AX259" s="9"/>
      <c r="AY259" s="22">
        <v>1.15387</v>
      </c>
      <c r="AZ259" s="22">
        <v>263.70600000000002</v>
      </c>
      <c r="BA259" s="22">
        <v>-1.4639299999999999E-2</v>
      </c>
      <c r="BB259" s="22">
        <v>249</v>
      </c>
      <c r="BC259" s="22">
        <v>1.1529499999999999</v>
      </c>
      <c r="BD259">
        <f t="shared" si="46"/>
        <v>14.639299999999999</v>
      </c>
      <c r="BE259">
        <f t="shared" si="47"/>
        <v>16.891849090999997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51.572899999999997</v>
      </c>
      <c r="I260" s="22">
        <v>-1.5731800000000001E-2</v>
      </c>
      <c r="J260" s="22">
        <v>250</v>
      </c>
      <c r="K260" s="22">
        <v>0.54034400000000005</v>
      </c>
      <c r="L260">
        <f t="shared" si="36"/>
        <v>15.7318</v>
      </c>
      <c r="M260">
        <f t="shared" si="37"/>
        <v>8.5121151485999995</v>
      </c>
      <c r="N260" s="9"/>
      <c r="O260" s="22">
        <v>1.1589100000000001</v>
      </c>
      <c r="P260" s="22">
        <v>100.999</v>
      </c>
      <c r="Q260" s="22">
        <v>-1.4975E-2</v>
      </c>
      <c r="R260" s="22">
        <v>250</v>
      </c>
      <c r="S260" s="22">
        <v>1.1575299999999999</v>
      </c>
      <c r="T260">
        <f t="shared" si="38"/>
        <v>14.975</v>
      </c>
      <c r="U260">
        <f t="shared" si="39"/>
        <v>17.354677250000002</v>
      </c>
      <c r="X260" s="9"/>
      <c r="Y260" s="22">
        <v>0.54107700000000003</v>
      </c>
      <c r="Z260" s="22">
        <v>130.45599999999999</v>
      </c>
      <c r="AA260" s="22">
        <v>-1.5640299999999999E-2</v>
      </c>
      <c r="AB260" s="22">
        <v>250</v>
      </c>
      <c r="AC260" s="22">
        <v>0.54031399999999996</v>
      </c>
      <c r="AD260">
        <f t="shared" si="40"/>
        <v>15.6403</v>
      </c>
      <c r="AE260">
        <f t="shared" si="41"/>
        <v>8.4626066031000011</v>
      </c>
      <c r="AF260" s="9"/>
      <c r="AG260" s="22">
        <v>1.1589100000000001</v>
      </c>
      <c r="AH260" s="22">
        <v>179.93</v>
      </c>
      <c r="AI260" s="22">
        <v>-1.4859000000000001E-2</v>
      </c>
      <c r="AJ260" s="22">
        <v>250</v>
      </c>
      <c r="AK260" s="22">
        <v>1.1581399999999999</v>
      </c>
      <c r="AL260">
        <f t="shared" si="42"/>
        <v>14.859</v>
      </c>
      <c r="AM260">
        <f t="shared" si="43"/>
        <v>17.22024369</v>
      </c>
      <c r="AP260" s="9"/>
      <c r="AQ260" s="22">
        <v>0.54107700000000003</v>
      </c>
      <c r="AR260" s="22">
        <v>229.376</v>
      </c>
      <c r="AS260" s="22">
        <v>-1.5438800000000001E-2</v>
      </c>
      <c r="AT260" s="22">
        <v>250</v>
      </c>
      <c r="AU260" s="22">
        <v>0.54037500000000005</v>
      </c>
      <c r="AV260">
        <f t="shared" si="44"/>
        <v>15.438800000000001</v>
      </c>
      <c r="AW260">
        <f t="shared" si="45"/>
        <v>8.3535795876000005</v>
      </c>
      <c r="AX260" s="9"/>
      <c r="AY260" s="22">
        <v>1.1589100000000001</v>
      </c>
      <c r="AZ260" s="22">
        <v>263.71600000000001</v>
      </c>
      <c r="BA260" s="22">
        <v>-1.4633200000000001E-2</v>
      </c>
      <c r="BB260" s="22">
        <v>250</v>
      </c>
      <c r="BC260" s="22">
        <v>1.15845</v>
      </c>
      <c r="BD260">
        <f t="shared" si="46"/>
        <v>14.6332</v>
      </c>
      <c r="BE260">
        <f t="shared" si="47"/>
        <v>16.958561812000003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51.582999999999998</v>
      </c>
      <c r="I261" s="22">
        <v>-1.5728800000000001E-2</v>
      </c>
      <c r="J261" s="22">
        <v>251</v>
      </c>
      <c r="K261" s="22">
        <v>0.53524799999999995</v>
      </c>
      <c r="L261">
        <f t="shared" si="36"/>
        <v>15.728800000000001</v>
      </c>
      <c r="M261">
        <f t="shared" si="37"/>
        <v>8.4312816807999997</v>
      </c>
      <c r="N261" s="9"/>
      <c r="O261" s="22">
        <v>1.16394</v>
      </c>
      <c r="P261" s="22">
        <v>101.009</v>
      </c>
      <c r="Q261" s="22">
        <v>-1.49689E-2</v>
      </c>
      <c r="R261" s="22">
        <v>251</v>
      </c>
      <c r="S261" s="22">
        <v>1.1630199999999999</v>
      </c>
      <c r="T261">
        <f t="shared" si="38"/>
        <v>14.9689</v>
      </c>
      <c r="U261">
        <f t="shared" si="39"/>
        <v>17.422901465999999</v>
      </c>
      <c r="X261" s="9"/>
      <c r="Y261" s="22">
        <v>0.53604099999999999</v>
      </c>
      <c r="Z261" s="22">
        <v>130.46600000000001</v>
      </c>
      <c r="AA261" s="22">
        <v>-1.5640299999999999E-2</v>
      </c>
      <c r="AB261" s="22">
        <v>251</v>
      </c>
      <c r="AC261" s="22">
        <v>0.53537000000000001</v>
      </c>
      <c r="AD261">
        <f t="shared" si="40"/>
        <v>15.6403</v>
      </c>
      <c r="AE261">
        <f t="shared" si="41"/>
        <v>8.3838420523000003</v>
      </c>
      <c r="AF261" s="9"/>
      <c r="AG261" s="22">
        <v>1.16394</v>
      </c>
      <c r="AH261" s="22">
        <v>179.94</v>
      </c>
      <c r="AI261" s="22">
        <v>-1.4837599999999999E-2</v>
      </c>
      <c r="AJ261" s="22">
        <v>251</v>
      </c>
      <c r="AK261" s="22">
        <v>1.16333</v>
      </c>
      <c r="AL261">
        <f t="shared" si="42"/>
        <v>14.8376</v>
      </c>
      <c r="AM261">
        <f t="shared" si="43"/>
        <v>17.270076144000001</v>
      </c>
      <c r="AP261" s="9"/>
      <c r="AQ261" s="22">
        <v>0.53604099999999999</v>
      </c>
      <c r="AR261" s="22">
        <v>229.386</v>
      </c>
      <c r="AS261" s="22">
        <v>-1.54419E-2</v>
      </c>
      <c r="AT261" s="22">
        <v>251</v>
      </c>
      <c r="AU261" s="22">
        <v>0.53533900000000001</v>
      </c>
      <c r="AV261">
        <f t="shared" si="44"/>
        <v>15.4419</v>
      </c>
      <c r="AW261">
        <f t="shared" si="45"/>
        <v>8.2774915178999997</v>
      </c>
      <c r="AX261" s="9"/>
      <c r="AY261" s="22">
        <v>1.16394</v>
      </c>
      <c r="AZ261" s="22">
        <v>263.726</v>
      </c>
      <c r="BA261" s="22">
        <v>-1.4633200000000001E-2</v>
      </c>
      <c r="BB261" s="22">
        <v>251</v>
      </c>
      <c r="BC261" s="22">
        <v>1.1630199999999999</v>
      </c>
      <c r="BD261">
        <f t="shared" si="46"/>
        <v>14.6332</v>
      </c>
      <c r="BE261">
        <f t="shared" si="47"/>
        <v>17.032166807999999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51.593000000000004</v>
      </c>
      <c r="I262" s="22">
        <v>-1.57349E-2</v>
      </c>
      <c r="J262" s="22">
        <v>252</v>
      </c>
      <c r="K262" s="22">
        <v>0.53036499999999998</v>
      </c>
      <c r="L262">
        <f t="shared" si="36"/>
        <v>15.7349</v>
      </c>
      <c r="M262">
        <f t="shared" si="37"/>
        <v>8.3553263093999988</v>
      </c>
      <c r="N262" s="9"/>
      <c r="O262" s="22">
        <v>1.1689799999999999</v>
      </c>
      <c r="P262" s="22">
        <v>101.01900000000001</v>
      </c>
      <c r="Q262" s="22">
        <v>-1.49658E-2</v>
      </c>
      <c r="R262" s="22">
        <v>252</v>
      </c>
      <c r="S262" s="22">
        <v>1.1673</v>
      </c>
      <c r="T262">
        <f t="shared" si="38"/>
        <v>14.9658</v>
      </c>
      <c r="U262">
        <f t="shared" si="39"/>
        <v>17.494720883999999</v>
      </c>
      <c r="X262" s="9"/>
      <c r="Y262" s="22">
        <v>0.53100599999999998</v>
      </c>
      <c r="Z262" s="22">
        <v>130.476</v>
      </c>
      <c r="AA262" s="22">
        <v>-1.5640299999999999E-2</v>
      </c>
      <c r="AB262" s="22">
        <v>252</v>
      </c>
      <c r="AC262" s="22">
        <v>0.530304</v>
      </c>
      <c r="AD262">
        <f t="shared" si="40"/>
        <v>15.6403</v>
      </c>
      <c r="AE262">
        <f t="shared" si="41"/>
        <v>8.3050931418000005</v>
      </c>
      <c r="AF262" s="9"/>
      <c r="AG262" s="22">
        <v>1.1689799999999999</v>
      </c>
      <c r="AH262" s="22">
        <v>179.95</v>
      </c>
      <c r="AI262" s="22">
        <v>-1.4819300000000001E-2</v>
      </c>
      <c r="AJ262" s="22">
        <v>252</v>
      </c>
      <c r="AK262" s="22">
        <v>1.1676</v>
      </c>
      <c r="AL262">
        <f t="shared" si="42"/>
        <v>14.8193</v>
      </c>
      <c r="AM262">
        <f t="shared" si="43"/>
        <v>17.323465314</v>
      </c>
      <c r="AP262" s="9"/>
      <c r="AQ262" s="22">
        <v>0.53100599999999998</v>
      </c>
      <c r="AR262" s="22">
        <v>229.39599999999999</v>
      </c>
      <c r="AS262" s="22">
        <v>-1.5444899999999999E-2</v>
      </c>
      <c r="AT262" s="22">
        <v>252</v>
      </c>
      <c r="AU262" s="22">
        <v>0.53027299999999999</v>
      </c>
      <c r="AV262">
        <f t="shared" si="44"/>
        <v>15.444899999999999</v>
      </c>
      <c r="AW262">
        <f t="shared" si="45"/>
        <v>8.2013345693999984</v>
      </c>
      <c r="AX262" s="9"/>
      <c r="AY262" s="22">
        <v>1.1689799999999999</v>
      </c>
      <c r="AZ262" s="22">
        <v>263.73700000000002</v>
      </c>
      <c r="BA262" s="22">
        <v>-1.46301E-2</v>
      </c>
      <c r="BB262" s="22">
        <v>252</v>
      </c>
      <c r="BC262" s="22">
        <v>1.1676</v>
      </c>
      <c r="BD262">
        <f t="shared" si="46"/>
        <v>14.630100000000001</v>
      </c>
      <c r="BE262">
        <f t="shared" si="47"/>
        <v>17.102294298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51.603099999999998</v>
      </c>
      <c r="I263" s="22">
        <v>-1.5741000000000002E-2</v>
      </c>
      <c r="J263" s="22">
        <v>253</v>
      </c>
      <c r="K263" s="22">
        <v>0.52532999999999996</v>
      </c>
      <c r="L263">
        <f t="shared" si="36"/>
        <v>15.741000000000001</v>
      </c>
      <c r="M263">
        <f t="shared" si="37"/>
        <v>8.2792937700000007</v>
      </c>
      <c r="N263" s="9"/>
      <c r="O263" s="22">
        <v>1.17401</v>
      </c>
      <c r="P263" s="22">
        <v>101.03</v>
      </c>
      <c r="Q263" s="22">
        <v>-1.49567E-2</v>
      </c>
      <c r="R263" s="22">
        <v>253</v>
      </c>
      <c r="S263" s="22">
        <v>1.1734</v>
      </c>
      <c r="T263">
        <f t="shared" si="38"/>
        <v>14.9567</v>
      </c>
      <c r="U263">
        <f t="shared" si="39"/>
        <v>17.559315367</v>
      </c>
      <c r="X263" s="9"/>
      <c r="Y263" s="22">
        <v>0.52597000000000005</v>
      </c>
      <c r="Z263" s="22">
        <v>130.48699999999999</v>
      </c>
      <c r="AA263" s="22">
        <v>-1.56372E-2</v>
      </c>
      <c r="AB263" s="22">
        <v>253</v>
      </c>
      <c r="AC263" s="22">
        <v>0.52526899999999999</v>
      </c>
      <c r="AD263">
        <f t="shared" si="40"/>
        <v>15.6372</v>
      </c>
      <c r="AE263">
        <f t="shared" si="41"/>
        <v>8.2246980839999999</v>
      </c>
      <c r="AF263" s="9"/>
      <c r="AG263" s="22">
        <v>1.17401</v>
      </c>
      <c r="AH263" s="22">
        <v>179.96</v>
      </c>
      <c r="AI263" s="22">
        <v>-1.4810200000000001E-2</v>
      </c>
      <c r="AJ263" s="22">
        <v>253</v>
      </c>
      <c r="AK263" s="22">
        <v>1.17279</v>
      </c>
      <c r="AL263">
        <f t="shared" si="42"/>
        <v>14.8102</v>
      </c>
      <c r="AM263">
        <f t="shared" si="43"/>
        <v>17.387322902000001</v>
      </c>
      <c r="AP263" s="9"/>
      <c r="AQ263" s="22">
        <v>0.52597000000000005</v>
      </c>
      <c r="AR263" s="22">
        <v>229.40600000000001</v>
      </c>
      <c r="AS263" s="22">
        <v>-1.5444899999999999E-2</v>
      </c>
      <c r="AT263" s="22">
        <v>253</v>
      </c>
      <c r="AU263" s="22">
        <v>0.52526899999999999</v>
      </c>
      <c r="AV263">
        <f t="shared" si="44"/>
        <v>15.444899999999999</v>
      </c>
      <c r="AW263">
        <f t="shared" si="45"/>
        <v>8.1235540529999994</v>
      </c>
      <c r="AX263" s="9"/>
      <c r="AY263" s="22">
        <v>1.17401</v>
      </c>
      <c r="AZ263" s="22">
        <v>263.74700000000001</v>
      </c>
      <c r="BA263" s="22">
        <v>-1.4627100000000001E-2</v>
      </c>
      <c r="BB263" s="22">
        <v>253</v>
      </c>
      <c r="BC263" s="22">
        <v>1.17279</v>
      </c>
      <c r="BD263">
        <f t="shared" si="46"/>
        <v>14.6271</v>
      </c>
      <c r="BE263">
        <f t="shared" si="47"/>
        <v>17.172361671000001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51.613199999999999</v>
      </c>
      <c r="I264" s="22">
        <v>-1.5741000000000002E-2</v>
      </c>
      <c r="J264" s="22">
        <v>254</v>
      </c>
      <c r="K264" s="22">
        <v>0.52032500000000004</v>
      </c>
      <c r="L264">
        <f t="shared" si="36"/>
        <v>15.741000000000001</v>
      </c>
      <c r="M264">
        <f t="shared" si="37"/>
        <v>8.2000378350000016</v>
      </c>
      <c r="N264" s="9"/>
      <c r="O264" s="22">
        <v>1.1790499999999999</v>
      </c>
      <c r="P264" s="22">
        <v>101.04</v>
      </c>
      <c r="Q264" s="22">
        <v>-1.49506E-2</v>
      </c>
      <c r="R264" s="22">
        <v>254</v>
      </c>
      <c r="S264" s="22">
        <v>1.17798</v>
      </c>
      <c r="T264">
        <f t="shared" si="38"/>
        <v>14.9506</v>
      </c>
      <c r="U264">
        <f t="shared" si="39"/>
        <v>17.627504929999997</v>
      </c>
      <c r="X264" s="9"/>
      <c r="Y264" s="22">
        <v>0.52093500000000004</v>
      </c>
      <c r="Z264" s="22">
        <v>130.49700000000001</v>
      </c>
      <c r="AA264" s="22">
        <v>-1.5643299999999999E-2</v>
      </c>
      <c r="AB264" s="22">
        <v>254</v>
      </c>
      <c r="AC264" s="22">
        <v>0.52023299999999995</v>
      </c>
      <c r="AD264">
        <f t="shared" si="40"/>
        <v>15.643299999999998</v>
      </c>
      <c r="AE264">
        <f t="shared" si="41"/>
        <v>8.1491424854999988</v>
      </c>
      <c r="AF264" s="9"/>
      <c r="AG264" s="22">
        <v>1.1790499999999999</v>
      </c>
      <c r="AH264" s="22">
        <v>179.97</v>
      </c>
      <c r="AI264" s="22">
        <v>-1.47949E-2</v>
      </c>
      <c r="AJ264" s="22">
        <v>254</v>
      </c>
      <c r="AK264" s="22">
        <v>1.17767</v>
      </c>
      <c r="AL264">
        <f t="shared" si="42"/>
        <v>14.7949</v>
      </c>
      <c r="AM264">
        <f t="shared" si="43"/>
        <v>17.443926845</v>
      </c>
      <c r="AP264" s="9"/>
      <c r="AQ264" s="22">
        <v>0.52093500000000004</v>
      </c>
      <c r="AR264" s="22">
        <v>229.416</v>
      </c>
      <c r="AS264" s="22">
        <v>-1.5450999999999999E-2</v>
      </c>
      <c r="AT264" s="22">
        <v>254</v>
      </c>
      <c r="AU264" s="22">
        <v>0.52032500000000004</v>
      </c>
      <c r="AV264">
        <f t="shared" si="44"/>
        <v>15.450999999999999</v>
      </c>
      <c r="AW264">
        <f t="shared" si="45"/>
        <v>8.0489666849999999</v>
      </c>
      <c r="AX264" s="9"/>
      <c r="AY264" s="22">
        <v>1.1790499999999999</v>
      </c>
      <c r="AZ264" s="22">
        <v>263.75700000000001</v>
      </c>
      <c r="BA264" s="22">
        <v>-1.4605699999999999E-2</v>
      </c>
      <c r="BB264" s="22">
        <v>254</v>
      </c>
      <c r="BC264" s="22">
        <v>1.17828</v>
      </c>
      <c r="BD264">
        <f t="shared" si="46"/>
        <v>14.605699999999999</v>
      </c>
      <c r="BE264">
        <f t="shared" si="47"/>
        <v>17.220850584999997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51.623199999999997</v>
      </c>
      <c r="I265" s="22">
        <v>-1.5744000000000001E-2</v>
      </c>
      <c r="J265" s="22">
        <v>255</v>
      </c>
      <c r="K265" s="22">
        <v>0.51519800000000004</v>
      </c>
      <c r="L265">
        <f t="shared" si="36"/>
        <v>15.744000000000002</v>
      </c>
      <c r="M265">
        <f t="shared" si="37"/>
        <v>8.1223296000000005</v>
      </c>
      <c r="N265" s="9"/>
      <c r="O265" s="22">
        <v>1.18408</v>
      </c>
      <c r="P265" s="22">
        <v>101.05</v>
      </c>
      <c r="Q265" s="22">
        <v>-1.4941400000000001E-2</v>
      </c>
      <c r="R265" s="22">
        <v>255</v>
      </c>
      <c r="S265" s="22">
        <v>1.1831700000000001</v>
      </c>
      <c r="T265">
        <f t="shared" si="38"/>
        <v>14.9414</v>
      </c>
      <c r="U265">
        <f t="shared" si="39"/>
        <v>17.691812912</v>
      </c>
      <c r="X265" s="9"/>
      <c r="Y265" s="22">
        <v>0.51590000000000003</v>
      </c>
      <c r="Z265" s="22">
        <v>130.50700000000001</v>
      </c>
      <c r="AA265" s="22">
        <v>-1.5643299999999999E-2</v>
      </c>
      <c r="AB265" s="22">
        <v>255</v>
      </c>
      <c r="AC265" s="22">
        <v>0.51519800000000004</v>
      </c>
      <c r="AD265">
        <f t="shared" si="40"/>
        <v>15.643299999999998</v>
      </c>
      <c r="AE265">
        <f t="shared" si="41"/>
        <v>8.0703784699999996</v>
      </c>
      <c r="AF265" s="9"/>
      <c r="AG265" s="22">
        <v>1.18408</v>
      </c>
      <c r="AH265" s="22">
        <v>179.98</v>
      </c>
      <c r="AI265" s="22">
        <v>-1.4776600000000001E-2</v>
      </c>
      <c r="AJ265" s="22">
        <v>255</v>
      </c>
      <c r="AK265" s="22">
        <v>1.18347</v>
      </c>
      <c r="AL265">
        <f t="shared" si="42"/>
        <v>14.7766</v>
      </c>
      <c r="AM265">
        <f t="shared" si="43"/>
        <v>17.496676528000002</v>
      </c>
      <c r="AP265" s="9"/>
      <c r="AQ265" s="22">
        <v>0.51590000000000003</v>
      </c>
      <c r="AR265" s="22">
        <v>229.42699999999999</v>
      </c>
      <c r="AS265" s="22">
        <v>-1.54541E-2</v>
      </c>
      <c r="AT265" s="22">
        <v>255</v>
      </c>
      <c r="AU265" s="22">
        <v>0.51519800000000004</v>
      </c>
      <c r="AV265">
        <f t="shared" si="44"/>
        <v>15.4541</v>
      </c>
      <c r="AW265">
        <f t="shared" si="45"/>
        <v>7.9727701900000003</v>
      </c>
      <c r="AX265" s="9"/>
      <c r="AY265" s="22">
        <v>1.18408</v>
      </c>
      <c r="AZ265" s="22">
        <v>263.767</v>
      </c>
      <c r="BA265" s="22">
        <v>-1.45874E-2</v>
      </c>
      <c r="BB265" s="22">
        <v>255</v>
      </c>
      <c r="BC265" s="22">
        <v>1.18286</v>
      </c>
      <c r="BD265">
        <f t="shared" si="46"/>
        <v>14.587400000000001</v>
      </c>
      <c r="BE265">
        <f t="shared" si="47"/>
        <v>17.272648591999999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51.633299999999998</v>
      </c>
      <c r="I266" s="22">
        <v>-1.57501E-2</v>
      </c>
      <c r="J266" s="22">
        <v>256</v>
      </c>
      <c r="K266" s="22">
        <v>0.510162</v>
      </c>
      <c r="L266">
        <f t="shared" si="36"/>
        <v>15.7501</v>
      </c>
      <c r="M266">
        <f t="shared" si="37"/>
        <v>8.0461590863999994</v>
      </c>
      <c r="N266" s="9"/>
      <c r="O266" s="22">
        <v>1.18912</v>
      </c>
      <c r="P266" s="22">
        <v>101.06</v>
      </c>
      <c r="Q266" s="22">
        <v>-1.4926099999999999E-2</v>
      </c>
      <c r="R266" s="22">
        <v>256</v>
      </c>
      <c r="S266" s="22">
        <v>1.1880500000000001</v>
      </c>
      <c r="T266">
        <f t="shared" si="38"/>
        <v>14.9261</v>
      </c>
      <c r="U266">
        <f t="shared" si="39"/>
        <v>17.748924031999998</v>
      </c>
      <c r="X266" s="9"/>
      <c r="Y266" s="22">
        <v>0.51086399999999998</v>
      </c>
      <c r="Z266" s="22">
        <v>130.517</v>
      </c>
      <c r="AA266" s="22">
        <v>-1.5649400000000001E-2</v>
      </c>
      <c r="AB266" s="22">
        <v>256</v>
      </c>
      <c r="AC266" s="22">
        <v>0.51013200000000003</v>
      </c>
      <c r="AD266">
        <f t="shared" si="40"/>
        <v>15.6494</v>
      </c>
      <c r="AE266">
        <f t="shared" si="41"/>
        <v>7.9947150815999999</v>
      </c>
      <c r="AF266" s="9"/>
      <c r="AG266" s="22">
        <v>1.18912</v>
      </c>
      <c r="AH266" s="22">
        <v>179.99</v>
      </c>
      <c r="AI266" s="22">
        <v>-1.47552E-2</v>
      </c>
      <c r="AJ266" s="22">
        <v>256</v>
      </c>
      <c r="AK266" s="22">
        <v>1.18835</v>
      </c>
      <c r="AL266">
        <f t="shared" si="42"/>
        <v>14.7552</v>
      </c>
      <c r="AM266">
        <f t="shared" si="43"/>
        <v>17.545703423999999</v>
      </c>
      <c r="AP266" s="9"/>
      <c r="AQ266" s="22">
        <v>0.51086399999999998</v>
      </c>
      <c r="AR266" s="22">
        <v>229.43700000000001</v>
      </c>
      <c r="AS266" s="22">
        <v>-1.54602E-2</v>
      </c>
      <c r="AT266" s="22">
        <v>256</v>
      </c>
      <c r="AU266" s="22">
        <v>0.51022299999999998</v>
      </c>
      <c r="AV266">
        <f t="shared" si="44"/>
        <v>15.4602</v>
      </c>
      <c r="AW266">
        <f t="shared" si="45"/>
        <v>7.8980596128</v>
      </c>
      <c r="AX266" s="9"/>
      <c r="AY266" s="22">
        <v>1.18912</v>
      </c>
      <c r="AZ266" s="22">
        <v>263.77699999999999</v>
      </c>
      <c r="BA266" s="22">
        <v>-1.45691E-2</v>
      </c>
      <c r="BB266" s="22">
        <v>256</v>
      </c>
      <c r="BC266" s="22">
        <v>1.18835</v>
      </c>
      <c r="BD266">
        <f t="shared" si="46"/>
        <v>14.569100000000001</v>
      </c>
      <c r="BE266">
        <f t="shared" si="47"/>
        <v>17.324408192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51.6434</v>
      </c>
      <c r="I267" s="22">
        <v>-1.57593E-2</v>
      </c>
      <c r="J267" s="22">
        <v>257</v>
      </c>
      <c r="K267" s="22">
        <v>0.50512699999999999</v>
      </c>
      <c r="L267">
        <f t="shared" si="36"/>
        <v>15.7593</v>
      </c>
      <c r="M267">
        <f t="shared" si="37"/>
        <v>7.9715109596999998</v>
      </c>
      <c r="N267" s="9"/>
      <c r="O267" s="22">
        <v>1.19415</v>
      </c>
      <c r="P267" s="22">
        <v>101.07</v>
      </c>
      <c r="Q267" s="22">
        <v>-1.4926099999999999E-2</v>
      </c>
      <c r="R267" s="22">
        <v>257</v>
      </c>
      <c r="S267" s="22">
        <v>1.19293</v>
      </c>
      <c r="T267">
        <f t="shared" si="38"/>
        <v>14.9261</v>
      </c>
      <c r="U267">
        <f t="shared" si="39"/>
        <v>17.824002315000001</v>
      </c>
      <c r="X267" s="9"/>
      <c r="Y267" s="22">
        <v>0.50582899999999997</v>
      </c>
      <c r="Z267" s="22">
        <v>130.52699999999999</v>
      </c>
      <c r="AA267" s="22">
        <v>-1.56525E-2</v>
      </c>
      <c r="AB267" s="22">
        <v>257</v>
      </c>
      <c r="AC267" s="22">
        <v>0.50512699999999999</v>
      </c>
      <c r="AD267">
        <f t="shared" si="40"/>
        <v>15.6525</v>
      </c>
      <c r="AE267">
        <f t="shared" si="41"/>
        <v>7.9174884224999991</v>
      </c>
      <c r="AF267" s="9"/>
      <c r="AG267" s="22">
        <v>1.19415</v>
      </c>
      <c r="AH267" s="22">
        <v>180</v>
      </c>
      <c r="AI267" s="22">
        <v>-1.47461E-2</v>
      </c>
      <c r="AJ267" s="22">
        <v>257</v>
      </c>
      <c r="AK267" s="22">
        <v>1.1932400000000001</v>
      </c>
      <c r="AL267">
        <f t="shared" si="42"/>
        <v>14.7461</v>
      </c>
      <c r="AM267">
        <f t="shared" si="43"/>
        <v>17.609055315000003</v>
      </c>
      <c r="AP267" s="9"/>
      <c r="AQ267" s="22">
        <v>0.50582899999999997</v>
      </c>
      <c r="AR267" s="22">
        <v>229.447</v>
      </c>
      <c r="AS267" s="22">
        <v>-1.5466300000000001E-2</v>
      </c>
      <c r="AT267" s="22">
        <v>257</v>
      </c>
      <c r="AU267" s="22">
        <v>0.50512699999999999</v>
      </c>
      <c r="AV267">
        <f t="shared" si="44"/>
        <v>15.4663</v>
      </c>
      <c r="AW267">
        <f t="shared" si="45"/>
        <v>7.8233030627</v>
      </c>
      <c r="AX267" s="9"/>
      <c r="AY267" s="22">
        <v>1.19415</v>
      </c>
      <c r="AZ267" s="22">
        <v>263.78699999999998</v>
      </c>
      <c r="BA267" s="22">
        <v>-1.45477E-2</v>
      </c>
      <c r="BB267" s="22">
        <v>257</v>
      </c>
      <c r="BC267" s="22">
        <v>1.1932400000000001</v>
      </c>
      <c r="BD267">
        <f t="shared" si="46"/>
        <v>14.547700000000001</v>
      </c>
      <c r="BE267">
        <f t="shared" si="47"/>
        <v>17.372135955000001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51.653500000000001</v>
      </c>
      <c r="I268" s="22">
        <v>-1.5768399999999998E-2</v>
      </c>
      <c r="J268" s="22">
        <v>258</v>
      </c>
      <c r="K268" s="22">
        <v>0.50012199999999996</v>
      </c>
      <c r="L268">
        <f t="shared" ref="L268:L331" si="48">-I268/$F$2*1000</f>
        <v>15.768399999999998</v>
      </c>
      <c r="M268">
        <f t="shared" ref="M268:M331" si="49">L268*G268</f>
        <v>7.8967043411999995</v>
      </c>
      <c r="N268" s="9"/>
      <c r="O268" s="22">
        <v>1.19919</v>
      </c>
      <c r="P268" s="22">
        <v>101.08</v>
      </c>
      <c r="Q268" s="22">
        <v>-1.4913900000000001E-2</v>
      </c>
      <c r="R268" s="22">
        <v>258</v>
      </c>
      <c r="S268" s="22">
        <v>1.1984300000000001</v>
      </c>
      <c r="T268">
        <f t="shared" ref="T268:T331" si="50">-Q268/$F$2*1000</f>
        <v>14.9139</v>
      </c>
      <c r="U268">
        <f t="shared" ref="U268:U331" si="51">T268*O268</f>
        <v>17.884599740999999</v>
      </c>
      <c r="X268" s="9"/>
      <c r="Y268" s="22">
        <v>0.50079300000000004</v>
      </c>
      <c r="Z268" s="22">
        <v>130.53700000000001</v>
      </c>
      <c r="AA268" s="22">
        <v>-1.5658600000000002E-2</v>
      </c>
      <c r="AB268" s="22">
        <v>258</v>
      </c>
      <c r="AC268" s="22">
        <v>0.500031</v>
      </c>
      <c r="AD268">
        <f t="shared" ref="AD268:AD331" si="52">-AA268/$F$2*1000</f>
        <v>15.658600000000002</v>
      </c>
      <c r="AE268">
        <f t="shared" ref="AE268:AE331" si="53">AD268*Y268</f>
        <v>7.8417172698000011</v>
      </c>
      <c r="AF268" s="9"/>
      <c r="AG268" s="22">
        <v>1.19919</v>
      </c>
      <c r="AH268" s="22">
        <v>180.01</v>
      </c>
      <c r="AI268" s="22">
        <v>-1.47308E-2</v>
      </c>
      <c r="AJ268" s="22">
        <v>258</v>
      </c>
      <c r="AK268" s="22">
        <v>1.19781</v>
      </c>
      <c r="AL268">
        <f t="shared" ref="AL268:AL331" si="54">-AI268/$F$2*1000</f>
        <v>14.7308</v>
      </c>
      <c r="AM268">
        <f t="shared" ref="AM268:AM331" si="55">AL268*AG268</f>
        <v>17.665028052</v>
      </c>
      <c r="AP268" s="9"/>
      <c r="AQ268" s="22">
        <v>0.50079300000000004</v>
      </c>
      <c r="AR268" s="22">
        <v>229.45699999999999</v>
      </c>
      <c r="AS268" s="22">
        <v>-1.54755E-2</v>
      </c>
      <c r="AT268" s="22">
        <v>258</v>
      </c>
      <c r="AU268" s="22">
        <v>0.50006099999999998</v>
      </c>
      <c r="AV268">
        <f t="shared" ref="AV268:AV331" si="56">-AS268/$F$2*1000</f>
        <v>15.4755</v>
      </c>
      <c r="AW268">
        <f t="shared" ref="AW268:AW331" si="57">AV268*AQ268</f>
        <v>7.750022071500001</v>
      </c>
      <c r="AX268" s="9"/>
      <c r="AY268" s="22">
        <v>1.19919</v>
      </c>
      <c r="AZ268" s="22">
        <v>263.79700000000003</v>
      </c>
      <c r="BA268" s="22">
        <v>-1.45355E-2</v>
      </c>
      <c r="BB268" s="22">
        <v>258</v>
      </c>
      <c r="BC268" s="22">
        <v>1.1984300000000001</v>
      </c>
      <c r="BD268">
        <f t="shared" ref="BD268:BD331" si="58">-BA268/$F$2*1000</f>
        <v>14.535499999999999</v>
      </c>
      <c r="BE268">
        <f t="shared" ref="BE268:BE331" si="59">BD268*AY268</f>
        <v>17.430826244999999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51.663499999999999</v>
      </c>
      <c r="I269" s="22">
        <v>-1.5768399999999998E-2</v>
      </c>
      <c r="J269" s="22">
        <v>259</v>
      </c>
      <c r="K269" s="22">
        <v>0.495056</v>
      </c>
      <c r="L269">
        <f t="shared" si="48"/>
        <v>15.768399999999998</v>
      </c>
      <c r="M269">
        <f t="shared" si="49"/>
        <v>7.8173104471999988</v>
      </c>
      <c r="N269" s="9"/>
      <c r="O269" s="22">
        <v>1.2042200000000001</v>
      </c>
      <c r="P269" s="22">
        <v>101.09</v>
      </c>
      <c r="Q269" s="22">
        <v>-1.48956E-2</v>
      </c>
      <c r="R269" s="22">
        <v>259</v>
      </c>
      <c r="S269" s="22">
        <v>1.2033100000000001</v>
      </c>
      <c r="T269">
        <f t="shared" si="50"/>
        <v>14.8956</v>
      </c>
      <c r="U269">
        <f t="shared" si="51"/>
        <v>17.937579432</v>
      </c>
      <c r="X269" s="9"/>
      <c r="Y269" s="22">
        <v>0.49575799999999998</v>
      </c>
      <c r="Z269" s="22">
        <v>130.547</v>
      </c>
      <c r="AA269" s="22">
        <v>-1.5661600000000001E-2</v>
      </c>
      <c r="AB269" s="22">
        <v>259</v>
      </c>
      <c r="AC269" s="22">
        <v>0.49502600000000002</v>
      </c>
      <c r="AD269">
        <f t="shared" si="52"/>
        <v>15.661600000000002</v>
      </c>
      <c r="AE269">
        <f t="shared" si="53"/>
        <v>7.7643634928000003</v>
      </c>
      <c r="AF269" s="9"/>
      <c r="AG269" s="22">
        <v>1.2042200000000001</v>
      </c>
      <c r="AH269" s="22">
        <v>180.02</v>
      </c>
      <c r="AI269" s="22">
        <v>-1.47125E-2</v>
      </c>
      <c r="AJ269" s="22">
        <v>259</v>
      </c>
      <c r="AK269" s="22">
        <v>1.2033100000000001</v>
      </c>
      <c r="AL269">
        <f t="shared" si="54"/>
        <v>14.7125</v>
      </c>
      <c r="AM269">
        <f t="shared" si="55"/>
        <v>17.71708675</v>
      </c>
      <c r="AP269" s="9"/>
      <c r="AQ269" s="22">
        <v>0.49575799999999998</v>
      </c>
      <c r="AR269" s="22">
        <v>229.46700000000001</v>
      </c>
      <c r="AS269" s="22">
        <v>-1.5472400000000001E-2</v>
      </c>
      <c r="AT269" s="22">
        <v>259</v>
      </c>
      <c r="AU269" s="22">
        <v>0.49511699999999997</v>
      </c>
      <c r="AV269">
        <f t="shared" si="56"/>
        <v>15.4724</v>
      </c>
      <c r="AW269">
        <f t="shared" si="57"/>
        <v>7.6705660791999994</v>
      </c>
      <c r="AX269" s="9"/>
      <c r="AY269" s="22">
        <v>1.2042200000000001</v>
      </c>
      <c r="AZ269" s="22">
        <v>263.80700000000002</v>
      </c>
      <c r="BA269" s="22">
        <v>-1.45264E-2</v>
      </c>
      <c r="BB269" s="22">
        <v>259</v>
      </c>
      <c r="BC269" s="22">
        <v>1.2030000000000001</v>
      </c>
      <c r="BD269">
        <f t="shared" si="58"/>
        <v>14.526400000000001</v>
      </c>
      <c r="BE269">
        <f t="shared" si="59"/>
        <v>17.492981408000002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51.6736</v>
      </c>
      <c r="I270" s="22">
        <v>-1.5768399999999998E-2</v>
      </c>
      <c r="J270" s="22">
        <v>260</v>
      </c>
      <c r="K270" s="22">
        <v>0.49002099999999998</v>
      </c>
      <c r="L270">
        <f t="shared" si="48"/>
        <v>15.768399999999998</v>
      </c>
      <c r="M270">
        <f t="shared" si="49"/>
        <v>7.7379165531999989</v>
      </c>
      <c r="N270" s="9"/>
      <c r="O270" s="22">
        <v>1.20926</v>
      </c>
      <c r="P270" s="22">
        <v>101.1</v>
      </c>
      <c r="Q270" s="22">
        <v>-1.48743E-2</v>
      </c>
      <c r="R270" s="22">
        <v>260</v>
      </c>
      <c r="S270" s="22">
        <v>1.2081900000000001</v>
      </c>
      <c r="T270">
        <f t="shared" si="50"/>
        <v>14.8743</v>
      </c>
      <c r="U270">
        <f t="shared" si="51"/>
        <v>17.986896017999999</v>
      </c>
      <c r="X270" s="9"/>
      <c r="Y270" s="22">
        <v>0.49072300000000002</v>
      </c>
      <c r="Z270" s="22">
        <v>130.55699999999999</v>
      </c>
      <c r="AA270" s="22">
        <v>-1.56647E-2</v>
      </c>
      <c r="AB270" s="22">
        <v>260</v>
      </c>
      <c r="AC270" s="22">
        <v>0.49008200000000002</v>
      </c>
      <c r="AD270">
        <f t="shared" si="52"/>
        <v>15.6647</v>
      </c>
      <c r="AE270">
        <f t="shared" si="53"/>
        <v>7.6870285781000005</v>
      </c>
      <c r="AF270" s="9"/>
      <c r="AG270" s="22">
        <v>1.20926</v>
      </c>
      <c r="AH270" s="22">
        <v>180.03100000000001</v>
      </c>
      <c r="AI270" s="22">
        <v>-1.4694199999999999E-2</v>
      </c>
      <c r="AJ270" s="22">
        <v>260</v>
      </c>
      <c r="AK270" s="22">
        <v>1.2088000000000001</v>
      </c>
      <c r="AL270">
        <f t="shared" si="54"/>
        <v>14.694199999999999</v>
      </c>
      <c r="AM270">
        <f t="shared" si="55"/>
        <v>17.769108291999999</v>
      </c>
      <c r="AP270" s="9"/>
      <c r="AQ270" s="22">
        <v>0.49072300000000002</v>
      </c>
      <c r="AR270" s="22">
        <v>229.477</v>
      </c>
      <c r="AS270" s="22">
        <v>-1.54755E-2</v>
      </c>
      <c r="AT270" s="22">
        <v>260</v>
      </c>
      <c r="AU270" s="22">
        <v>0.49008200000000002</v>
      </c>
      <c r="AV270">
        <f t="shared" si="56"/>
        <v>15.4755</v>
      </c>
      <c r="AW270">
        <f t="shared" si="57"/>
        <v>7.5941837865000004</v>
      </c>
      <c r="AX270" s="9"/>
      <c r="AY270" s="22">
        <v>1.20926</v>
      </c>
      <c r="AZ270" s="22">
        <v>263.81700000000001</v>
      </c>
      <c r="BA270" s="22">
        <v>-1.4511100000000001E-2</v>
      </c>
      <c r="BB270" s="22">
        <v>260</v>
      </c>
      <c r="BC270" s="22">
        <v>1.2084999999999999</v>
      </c>
      <c r="BD270">
        <f t="shared" si="58"/>
        <v>14.511100000000001</v>
      </c>
      <c r="BE270">
        <f t="shared" si="59"/>
        <v>17.547692786000002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51.683700000000002</v>
      </c>
      <c r="I271" s="22">
        <v>-1.5765399999999999E-2</v>
      </c>
      <c r="J271" s="22">
        <v>261</v>
      </c>
      <c r="K271" s="22">
        <v>0.485016</v>
      </c>
      <c r="L271">
        <f t="shared" si="48"/>
        <v>15.7654</v>
      </c>
      <c r="M271">
        <f t="shared" si="49"/>
        <v>7.6570498297999992</v>
      </c>
      <c r="N271" s="9"/>
      <c r="O271" s="22">
        <v>1.2142900000000001</v>
      </c>
      <c r="P271" s="22">
        <v>101.11</v>
      </c>
      <c r="Q271" s="22">
        <v>-1.4843800000000001E-2</v>
      </c>
      <c r="R271" s="22">
        <v>261</v>
      </c>
      <c r="S271" s="22">
        <v>1.2130700000000001</v>
      </c>
      <c r="T271">
        <f t="shared" si="50"/>
        <v>14.8438</v>
      </c>
      <c r="U271">
        <f t="shared" si="51"/>
        <v>18.024677902000001</v>
      </c>
      <c r="X271" s="9"/>
      <c r="Y271" s="22">
        <v>0.48568699999999998</v>
      </c>
      <c r="Z271" s="22">
        <v>130.56700000000001</v>
      </c>
      <c r="AA271" s="22">
        <v>-1.5661600000000001E-2</v>
      </c>
      <c r="AB271" s="22">
        <v>261</v>
      </c>
      <c r="AC271" s="22">
        <v>0.485016</v>
      </c>
      <c r="AD271">
        <f t="shared" si="52"/>
        <v>15.661600000000002</v>
      </c>
      <c r="AE271">
        <f t="shared" si="53"/>
        <v>7.6066355192000001</v>
      </c>
      <c r="AF271" s="9"/>
      <c r="AG271" s="22">
        <v>1.2142900000000001</v>
      </c>
      <c r="AH271" s="22">
        <v>180.041</v>
      </c>
      <c r="AI271" s="22">
        <v>-1.46851E-2</v>
      </c>
      <c r="AJ271" s="22">
        <v>261</v>
      </c>
      <c r="AK271" s="22">
        <v>1.2130700000000001</v>
      </c>
      <c r="AL271">
        <f t="shared" si="54"/>
        <v>14.6851</v>
      </c>
      <c r="AM271">
        <f t="shared" si="55"/>
        <v>17.831970079000001</v>
      </c>
      <c r="AP271" s="9"/>
      <c r="AQ271" s="22">
        <v>0.48568699999999998</v>
      </c>
      <c r="AR271" s="22">
        <v>229.48699999999999</v>
      </c>
      <c r="AS271" s="22">
        <v>-1.5478499999999999E-2</v>
      </c>
      <c r="AT271" s="22">
        <v>261</v>
      </c>
      <c r="AU271" s="22">
        <v>0.484985</v>
      </c>
      <c r="AV271">
        <f t="shared" si="56"/>
        <v>15.478499999999999</v>
      </c>
      <c r="AW271">
        <f t="shared" si="57"/>
        <v>7.517706229499999</v>
      </c>
      <c r="AX271" s="9"/>
      <c r="AY271" s="22">
        <v>1.2142900000000001</v>
      </c>
      <c r="AZ271" s="22">
        <v>263.827</v>
      </c>
      <c r="BA271" s="22">
        <v>-1.44989E-2</v>
      </c>
      <c r="BB271" s="22">
        <v>261</v>
      </c>
      <c r="BC271" s="22">
        <v>1.2136800000000001</v>
      </c>
      <c r="BD271">
        <f t="shared" si="58"/>
        <v>14.498900000000001</v>
      </c>
      <c r="BE271">
        <f t="shared" si="59"/>
        <v>17.605869281000004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51.6937</v>
      </c>
      <c r="I272" s="22">
        <v>-1.5765399999999999E-2</v>
      </c>
      <c r="J272" s="22">
        <v>262</v>
      </c>
      <c r="K272" s="22">
        <v>0.47988900000000001</v>
      </c>
      <c r="L272">
        <f t="shared" si="48"/>
        <v>15.7654</v>
      </c>
      <c r="M272">
        <f t="shared" si="49"/>
        <v>7.5776710408000003</v>
      </c>
      <c r="N272" s="9"/>
      <c r="O272" s="22">
        <v>1.21933</v>
      </c>
      <c r="P272" s="22">
        <v>101.12</v>
      </c>
      <c r="Q272" s="22">
        <v>-1.4822399999999999E-2</v>
      </c>
      <c r="R272" s="22">
        <v>262</v>
      </c>
      <c r="S272" s="22">
        <v>1.2188699999999999</v>
      </c>
      <c r="T272">
        <f t="shared" si="50"/>
        <v>14.8224</v>
      </c>
      <c r="U272">
        <f t="shared" si="51"/>
        <v>18.073396991999999</v>
      </c>
      <c r="X272" s="9"/>
      <c r="Y272" s="22">
        <v>0.48065200000000002</v>
      </c>
      <c r="Z272" s="22">
        <v>130.577</v>
      </c>
      <c r="AA272" s="22">
        <v>-1.5655499999999999E-2</v>
      </c>
      <c r="AB272" s="22">
        <v>262</v>
      </c>
      <c r="AC272" s="22">
        <v>0.48001100000000002</v>
      </c>
      <c r="AD272">
        <f t="shared" si="52"/>
        <v>15.6555</v>
      </c>
      <c r="AE272">
        <f t="shared" si="53"/>
        <v>7.5248473860000002</v>
      </c>
      <c r="AF272" s="9"/>
      <c r="AG272" s="22">
        <v>1.21933</v>
      </c>
      <c r="AH272" s="22">
        <v>180.05099999999999</v>
      </c>
      <c r="AI272" s="22">
        <v>-1.46851E-2</v>
      </c>
      <c r="AJ272" s="22">
        <v>262</v>
      </c>
      <c r="AK272" s="22">
        <v>1.2182599999999999</v>
      </c>
      <c r="AL272">
        <f t="shared" si="54"/>
        <v>14.6851</v>
      </c>
      <c r="AM272">
        <f t="shared" si="55"/>
        <v>17.905982983000001</v>
      </c>
      <c r="AP272" s="9"/>
      <c r="AQ272" s="22">
        <v>0.48065200000000002</v>
      </c>
      <c r="AR272" s="22">
        <v>229.49700000000001</v>
      </c>
      <c r="AS272" s="22">
        <v>-1.5484599999999999E-2</v>
      </c>
      <c r="AT272" s="22">
        <v>262</v>
      </c>
      <c r="AU272" s="22">
        <v>0.47994999999999999</v>
      </c>
      <c r="AV272">
        <f t="shared" si="56"/>
        <v>15.484599999999999</v>
      </c>
      <c r="AW272">
        <f t="shared" si="57"/>
        <v>7.4427039591999993</v>
      </c>
      <c r="AX272" s="9"/>
      <c r="AY272" s="22">
        <v>1.21933</v>
      </c>
      <c r="AZ272" s="22">
        <v>263.83699999999999</v>
      </c>
      <c r="BA272" s="22">
        <v>-1.44867E-2</v>
      </c>
      <c r="BB272" s="22">
        <v>262</v>
      </c>
      <c r="BC272" s="22">
        <v>1.2185699999999999</v>
      </c>
      <c r="BD272">
        <f t="shared" si="58"/>
        <v>14.486700000000001</v>
      </c>
      <c r="BE272">
        <f t="shared" si="59"/>
        <v>17.664067911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51.703800000000001</v>
      </c>
      <c r="I273" s="22">
        <v>-1.5768399999999998E-2</v>
      </c>
      <c r="J273" s="22">
        <v>263</v>
      </c>
      <c r="K273" s="22">
        <v>0.47494500000000001</v>
      </c>
      <c r="L273">
        <f t="shared" si="48"/>
        <v>15.768399999999998</v>
      </c>
      <c r="M273">
        <f t="shared" si="49"/>
        <v>7.4997033343999986</v>
      </c>
      <c r="N273" s="9"/>
      <c r="O273" s="22">
        <v>1.22437</v>
      </c>
      <c r="P273" s="22">
        <v>101.13</v>
      </c>
      <c r="Q273" s="22">
        <v>-1.48071E-2</v>
      </c>
      <c r="R273" s="22">
        <v>263</v>
      </c>
      <c r="S273" s="22">
        <v>1.2240599999999999</v>
      </c>
      <c r="T273">
        <f t="shared" si="50"/>
        <v>14.8071</v>
      </c>
      <c r="U273">
        <f t="shared" si="51"/>
        <v>18.129369026999999</v>
      </c>
      <c r="X273" s="9"/>
      <c r="Y273" s="22">
        <v>0.47561599999999998</v>
      </c>
      <c r="Z273" s="22">
        <v>130.58699999999999</v>
      </c>
      <c r="AA273" s="22">
        <v>-1.5658600000000002E-2</v>
      </c>
      <c r="AB273" s="22">
        <v>263</v>
      </c>
      <c r="AC273" s="22">
        <v>0.47494500000000001</v>
      </c>
      <c r="AD273">
        <f t="shared" si="52"/>
        <v>15.658600000000002</v>
      </c>
      <c r="AE273">
        <f t="shared" si="53"/>
        <v>7.4474806976000005</v>
      </c>
      <c r="AF273" s="9"/>
      <c r="AG273" s="22">
        <v>1.22437</v>
      </c>
      <c r="AH273" s="22">
        <v>180.06100000000001</v>
      </c>
      <c r="AI273" s="22">
        <v>-1.4672899999999999E-2</v>
      </c>
      <c r="AJ273" s="22">
        <v>263</v>
      </c>
      <c r="AK273" s="22">
        <v>1.2234499999999999</v>
      </c>
      <c r="AL273">
        <f t="shared" si="54"/>
        <v>14.672899999999998</v>
      </c>
      <c r="AM273">
        <f t="shared" si="55"/>
        <v>17.965058572999997</v>
      </c>
      <c r="AP273" s="9"/>
      <c r="AQ273" s="22">
        <v>0.47561599999999998</v>
      </c>
      <c r="AR273" s="22">
        <v>229.50700000000001</v>
      </c>
      <c r="AS273" s="22">
        <v>-1.54907E-2</v>
      </c>
      <c r="AT273" s="22">
        <v>263</v>
      </c>
      <c r="AU273" s="22">
        <v>0.47488399999999997</v>
      </c>
      <c r="AV273">
        <f t="shared" si="56"/>
        <v>15.4907</v>
      </c>
      <c r="AW273">
        <f t="shared" si="57"/>
        <v>7.3676247712</v>
      </c>
      <c r="AX273" s="9"/>
      <c r="AY273" s="22">
        <v>1.22437</v>
      </c>
      <c r="AZ273" s="22">
        <v>263.84699999999998</v>
      </c>
      <c r="BA273" s="22">
        <v>-1.4471400000000001E-2</v>
      </c>
      <c r="BB273" s="22">
        <v>263</v>
      </c>
      <c r="BC273" s="22">
        <v>1.2237499999999999</v>
      </c>
      <c r="BD273">
        <f t="shared" si="58"/>
        <v>14.471400000000001</v>
      </c>
      <c r="BE273">
        <f t="shared" si="59"/>
        <v>17.718348018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51.713900000000002</v>
      </c>
      <c r="I274" s="22">
        <v>-1.5768399999999998E-2</v>
      </c>
      <c r="J274" s="22">
        <v>264</v>
      </c>
      <c r="K274" s="22">
        <v>0.46994000000000002</v>
      </c>
      <c r="L274">
        <f t="shared" si="48"/>
        <v>15.768399999999998</v>
      </c>
      <c r="M274">
        <f t="shared" si="49"/>
        <v>7.4203094403999996</v>
      </c>
      <c r="N274" s="9"/>
      <c r="O274" s="22">
        <v>1.2294</v>
      </c>
      <c r="P274" s="22">
        <v>101.14</v>
      </c>
      <c r="Q274" s="22">
        <v>-1.47919E-2</v>
      </c>
      <c r="R274" s="22">
        <v>264</v>
      </c>
      <c r="S274" s="22">
        <v>1.2283299999999999</v>
      </c>
      <c r="T274">
        <f t="shared" si="50"/>
        <v>14.7919</v>
      </c>
      <c r="U274">
        <f t="shared" si="51"/>
        <v>18.185161860000001</v>
      </c>
      <c r="X274" s="9"/>
      <c r="Y274" s="22">
        <v>0.47058100000000003</v>
      </c>
      <c r="Z274" s="22">
        <v>130.59700000000001</v>
      </c>
      <c r="AA274" s="22">
        <v>-1.56525E-2</v>
      </c>
      <c r="AB274" s="22">
        <v>264</v>
      </c>
      <c r="AC274" s="22">
        <v>0.46990999999999999</v>
      </c>
      <c r="AD274">
        <f t="shared" si="52"/>
        <v>15.6525</v>
      </c>
      <c r="AE274">
        <f t="shared" si="53"/>
        <v>7.3657691025000007</v>
      </c>
      <c r="AF274" s="9"/>
      <c r="AG274" s="22">
        <v>1.2294</v>
      </c>
      <c r="AH274" s="22">
        <v>180.071</v>
      </c>
      <c r="AI274" s="22">
        <v>-1.46515E-2</v>
      </c>
      <c r="AJ274" s="22">
        <v>264</v>
      </c>
      <c r="AK274" s="22">
        <v>1.22864</v>
      </c>
      <c r="AL274">
        <f t="shared" si="54"/>
        <v>14.6515</v>
      </c>
      <c r="AM274">
        <f t="shared" si="55"/>
        <v>18.012554100000003</v>
      </c>
      <c r="AP274" s="9"/>
      <c r="AQ274" s="22">
        <v>0.47058100000000003</v>
      </c>
      <c r="AR274" s="22">
        <v>229.517</v>
      </c>
      <c r="AS274" s="22">
        <v>-1.54938E-2</v>
      </c>
      <c r="AT274" s="22">
        <v>264</v>
      </c>
      <c r="AU274" s="22">
        <v>0.46981800000000001</v>
      </c>
      <c r="AV274">
        <f t="shared" si="56"/>
        <v>15.4938</v>
      </c>
      <c r="AW274">
        <f t="shared" si="57"/>
        <v>7.2910878978000007</v>
      </c>
      <c r="AX274" s="9"/>
      <c r="AY274" s="22">
        <v>1.2294</v>
      </c>
      <c r="AZ274" s="22">
        <v>263.85700000000003</v>
      </c>
      <c r="BA274" s="22">
        <v>-1.44501E-2</v>
      </c>
      <c r="BB274" s="22">
        <v>264</v>
      </c>
      <c r="BC274" s="22">
        <v>1.2283299999999999</v>
      </c>
      <c r="BD274">
        <f t="shared" si="58"/>
        <v>14.450100000000001</v>
      </c>
      <c r="BE274">
        <f t="shared" si="59"/>
        <v>17.764952940000001</v>
      </c>
    </row>
    <row r="275" spans="6:101">
      <c r="F275" s="9"/>
      <c r="G275" s="22">
        <v>0.46554600000000002</v>
      </c>
      <c r="H275" s="22">
        <v>51.723999999999997</v>
      </c>
      <c r="I275" s="22">
        <v>-1.5771500000000001E-2</v>
      </c>
      <c r="J275" s="22">
        <v>265</v>
      </c>
      <c r="K275" s="22">
        <v>0.46496599999999999</v>
      </c>
      <c r="L275">
        <f t="shared" si="48"/>
        <v>15.771500000000001</v>
      </c>
      <c r="M275">
        <f t="shared" si="49"/>
        <v>7.3423587390000007</v>
      </c>
      <c r="N275" s="9"/>
      <c r="O275" s="22">
        <v>1.23444</v>
      </c>
      <c r="P275" s="22">
        <v>101.15</v>
      </c>
      <c r="Q275" s="22">
        <v>-1.47736E-2</v>
      </c>
      <c r="R275" s="22">
        <v>265</v>
      </c>
      <c r="S275" s="22">
        <v>1.23322</v>
      </c>
      <c r="T275">
        <f t="shared" si="50"/>
        <v>14.7736</v>
      </c>
      <c r="U275">
        <f t="shared" si="51"/>
        <v>18.237122784</v>
      </c>
      <c r="X275" s="9"/>
      <c r="Y275" s="22">
        <v>0.46554600000000002</v>
      </c>
      <c r="Z275" s="22">
        <v>130.607</v>
      </c>
      <c r="AA275" s="22">
        <v>-1.56525E-2</v>
      </c>
      <c r="AB275" s="22">
        <v>265</v>
      </c>
      <c r="AC275" s="22">
        <v>0.46493499999999999</v>
      </c>
      <c r="AD275">
        <f t="shared" si="52"/>
        <v>15.6525</v>
      </c>
      <c r="AE275">
        <f t="shared" si="53"/>
        <v>7.2869587650000005</v>
      </c>
      <c r="AF275" s="9"/>
      <c r="AG275" s="22">
        <v>1.23444</v>
      </c>
      <c r="AH275" s="22">
        <v>180.08099999999999</v>
      </c>
      <c r="AI275" s="22">
        <v>-1.46362E-2</v>
      </c>
      <c r="AJ275" s="22">
        <v>265</v>
      </c>
      <c r="AK275" s="22">
        <v>1.23383</v>
      </c>
      <c r="AL275">
        <f t="shared" si="54"/>
        <v>14.636200000000001</v>
      </c>
      <c r="AM275">
        <f t="shared" si="55"/>
        <v>18.067510728000002</v>
      </c>
      <c r="AP275" s="9"/>
      <c r="AQ275" s="22">
        <v>0.46554600000000002</v>
      </c>
      <c r="AR275" s="22">
        <v>229.52699999999999</v>
      </c>
      <c r="AS275" s="22">
        <v>-1.54999E-2</v>
      </c>
      <c r="AT275" s="22">
        <v>265</v>
      </c>
      <c r="AU275" s="22">
        <v>0.46490500000000001</v>
      </c>
      <c r="AV275">
        <f t="shared" si="56"/>
        <v>15.4999</v>
      </c>
      <c r="AW275">
        <f t="shared" si="57"/>
        <v>7.2159164454000004</v>
      </c>
      <c r="AX275" s="9"/>
      <c r="AY275" s="22">
        <v>1.23444</v>
      </c>
      <c r="AZ275" s="22">
        <v>263.86700000000002</v>
      </c>
      <c r="BA275" s="22">
        <v>-1.44318E-2</v>
      </c>
      <c r="BB275" s="22">
        <v>265</v>
      </c>
      <c r="BC275" s="22">
        <v>1.23322</v>
      </c>
      <c r="BD275">
        <f t="shared" si="58"/>
        <v>14.431799999999999</v>
      </c>
      <c r="BE275">
        <f t="shared" si="59"/>
        <v>17.815191192</v>
      </c>
    </row>
    <row r="276" spans="6:101">
      <c r="F276" s="9"/>
      <c r="G276" s="22">
        <v>0.46050999999999997</v>
      </c>
      <c r="H276" s="22">
        <v>51.734000000000002</v>
      </c>
      <c r="I276" s="22">
        <v>-1.57745E-2</v>
      </c>
      <c r="J276" s="22">
        <v>266</v>
      </c>
      <c r="K276" s="22">
        <v>0.45993000000000001</v>
      </c>
      <c r="L276">
        <f t="shared" si="48"/>
        <v>15.7745</v>
      </c>
      <c r="M276">
        <f t="shared" si="49"/>
        <v>7.2643149949999994</v>
      </c>
      <c r="N276" s="9"/>
      <c r="O276" s="22">
        <v>1.2394700000000001</v>
      </c>
      <c r="P276" s="22">
        <v>101.16</v>
      </c>
      <c r="Q276" s="22">
        <v>-1.47583E-2</v>
      </c>
      <c r="R276" s="22">
        <v>266</v>
      </c>
      <c r="S276" s="22">
        <v>1.23871</v>
      </c>
      <c r="T276">
        <f t="shared" si="50"/>
        <v>14.7583</v>
      </c>
      <c r="U276">
        <f t="shared" si="51"/>
        <v>18.292470101000003</v>
      </c>
      <c r="X276" s="9"/>
      <c r="Y276" s="22">
        <v>0.46050999999999997</v>
      </c>
      <c r="Z276" s="22">
        <v>130.61699999999999</v>
      </c>
      <c r="AA276" s="22">
        <v>-1.5658600000000002E-2</v>
      </c>
      <c r="AB276" s="22">
        <v>266</v>
      </c>
      <c r="AC276" s="22">
        <v>0.45986900000000003</v>
      </c>
      <c r="AD276">
        <f t="shared" si="52"/>
        <v>15.658600000000002</v>
      </c>
      <c r="AE276">
        <f t="shared" si="53"/>
        <v>7.2109418860000005</v>
      </c>
      <c r="AF276" s="9"/>
      <c r="AG276" s="22">
        <v>1.2394700000000001</v>
      </c>
      <c r="AH276" s="22">
        <v>180.09100000000001</v>
      </c>
      <c r="AI276" s="22">
        <v>-1.46149E-2</v>
      </c>
      <c r="AJ276" s="22">
        <v>266</v>
      </c>
      <c r="AK276" s="22">
        <v>1.23871</v>
      </c>
      <c r="AL276">
        <f t="shared" si="54"/>
        <v>14.6149</v>
      </c>
      <c r="AM276">
        <f t="shared" si="55"/>
        <v>18.114730103000003</v>
      </c>
      <c r="AP276" s="9"/>
      <c r="AQ276" s="22">
        <v>0.46050999999999997</v>
      </c>
      <c r="AR276" s="22">
        <v>229.53700000000001</v>
      </c>
      <c r="AS276" s="22">
        <v>-1.54968E-2</v>
      </c>
      <c r="AT276" s="22">
        <v>266</v>
      </c>
      <c r="AU276" s="22">
        <v>0.459839</v>
      </c>
      <c r="AV276">
        <f t="shared" si="56"/>
        <v>15.4968</v>
      </c>
      <c r="AW276">
        <f t="shared" si="57"/>
        <v>7.1364313679999993</v>
      </c>
      <c r="AX276" s="9"/>
      <c r="AY276" s="22">
        <v>1.2394700000000001</v>
      </c>
      <c r="AZ276" s="22">
        <v>263.87799999999999</v>
      </c>
      <c r="BA276" s="22">
        <v>-1.44165E-2</v>
      </c>
      <c r="BB276" s="22">
        <v>266</v>
      </c>
      <c r="BC276" s="22">
        <v>1.2390099999999999</v>
      </c>
      <c r="BD276">
        <f t="shared" si="58"/>
        <v>14.416500000000001</v>
      </c>
      <c r="BE276">
        <f t="shared" si="59"/>
        <v>17.868819255000002</v>
      </c>
    </row>
    <row r="277" spans="6:101">
      <c r="F277" s="9"/>
      <c r="G277" s="22">
        <v>0.45547500000000002</v>
      </c>
      <c r="H277" s="22">
        <v>51.744100000000003</v>
      </c>
      <c r="I277" s="22">
        <v>-1.5777599999999999E-2</v>
      </c>
      <c r="J277" s="22">
        <v>267</v>
      </c>
      <c r="K277" s="22">
        <v>0.454926</v>
      </c>
      <c r="L277">
        <f t="shared" si="48"/>
        <v>15.7776</v>
      </c>
      <c r="M277">
        <f t="shared" si="49"/>
        <v>7.18630236</v>
      </c>
      <c r="N277" s="9"/>
      <c r="O277" s="22">
        <v>1.24451</v>
      </c>
      <c r="P277" s="22">
        <v>101.17100000000001</v>
      </c>
      <c r="Q277" s="22">
        <v>-1.474E-2</v>
      </c>
      <c r="R277" s="22">
        <v>267</v>
      </c>
      <c r="S277" s="22">
        <v>1.24329</v>
      </c>
      <c r="T277">
        <f t="shared" si="50"/>
        <v>14.74</v>
      </c>
      <c r="U277">
        <f t="shared" si="51"/>
        <v>18.3440774</v>
      </c>
      <c r="X277" s="9"/>
      <c r="Y277" s="22">
        <v>0.45547500000000002</v>
      </c>
      <c r="Z277" s="22">
        <v>130.62799999999999</v>
      </c>
      <c r="AA277" s="22">
        <v>-1.56677E-2</v>
      </c>
      <c r="AB277" s="22">
        <v>267</v>
      </c>
      <c r="AC277" s="22">
        <v>0.45489499999999999</v>
      </c>
      <c r="AD277">
        <f t="shared" si="52"/>
        <v>15.6677</v>
      </c>
      <c r="AE277">
        <f t="shared" si="53"/>
        <v>7.1362456575</v>
      </c>
      <c r="AF277" s="9"/>
      <c r="AG277" s="22">
        <v>1.24451</v>
      </c>
      <c r="AH277" s="22">
        <v>180.101</v>
      </c>
      <c r="AI277" s="22">
        <v>-1.4590499999999999E-2</v>
      </c>
      <c r="AJ277" s="22">
        <v>267</v>
      </c>
      <c r="AK277" s="22">
        <v>1.24359</v>
      </c>
      <c r="AL277">
        <f t="shared" si="54"/>
        <v>14.590499999999999</v>
      </c>
      <c r="AM277">
        <f t="shared" si="55"/>
        <v>18.158023154999999</v>
      </c>
      <c r="AP277" s="9"/>
      <c r="AQ277" s="22">
        <v>0.45547500000000002</v>
      </c>
      <c r="AR277" s="22">
        <v>229.547</v>
      </c>
      <c r="AS277" s="22">
        <v>-1.54999E-2</v>
      </c>
      <c r="AT277" s="22">
        <v>267</v>
      </c>
      <c r="AU277" s="22">
        <v>0.45480300000000001</v>
      </c>
      <c r="AV277">
        <f t="shared" si="56"/>
        <v>15.4999</v>
      </c>
      <c r="AW277">
        <f t="shared" si="57"/>
        <v>7.0598169525000003</v>
      </c>
      <c r="AX277" s="9"/>
      <c r="AY277" s="22">
        <v>1.24451</v>
      </c>
      <c r="AZ277" s="22">
        <v>263.88799999999998</v>
      </c>
      <c r="BA277" s="22">
        <v>-1.4395099999999999E-2</v>
      </c>
      <c r="BB277" s="22">
        <v>267</v>
      </c>
      <c r="BC277" s="22">
        <v>1.24329</v>
      </c>
      <c r="BD277">
        <f t="shared" si="58"/>
        <v>14.395099999999999</v>
      </c>
      <c r="BE277">
        <f t="shared" si="59"/>
        <v>17.914845901</v>
      </c>
    </row>
    <row r="278" spans="6:101">
      <c r="F278" s="9"/>
      <c r="G278" s="22">
        <v>0.45043899999999998</v>
      </c>
      <c r="H278" s="22">
        <v>51.754199999999997</v>
      </c>
      <c r="I278" s="22">
        <v>-1.5777599999999999E-2</v>
      </c>
      <c r="J278" s="22">
        <v>268</v>
      </c>
      <c r="K278" s="22">
        <v>0.44973800000000003</v>
      </c>
      <c r="L278">
        <f t="shared" si="48"/>
        <v>15.7776</v>
      </c>
      <c r="M278">
        <f t="shared" si="49"/>
        <v>7.1068463663999992</v>
      </c>
      <c r="N278" s="9"/>
      <c r="O278" s="22">
        <v>1.2495400000000001</v>
      </c>
      <c r="P278" s="22">
        <v>101.181</v>
      </c>
      <c r="Q278" s="22">
        <v>-1.4715600000000001E-2</v>
      </c>
      <c r="R278" s="22">
        <v>268</v>
      </c>
      <c r="S278" s="22">
        <v>1.24878</v>
      </c>
      <c r="T278">
        <f t="shared" si="50"/>
        <v>14.7156</v>
      </c>
      <c r="U278">
        <f t="shared" si="51"/>
        <v>18.387730824000002</v>
      </c>
      <c r="X278" s="9"/>
      <c r="Y278" s="22">
        <v>0.45043899999999998</v>
      </c>
      <c r="Z278" s="22">
        <v>130.63800000000001</v>
      </c>
      <c r="AA278" s="22">
        <v>-1.5676900000000001E-2</v>
      </c>
      <c r="AB278" s="22">
        <v>268</v>
      </c>
      <c r="AC278" s="22">
        <v>0.44982899999999998</v>
      </c>
      <c r="AD278">
        <f t="shared" si="52"/>
        <v>15.6769</v>
      </c>
      <c r="AE278">
        <f t="shared" si="53"/>
        <v>7.0614871590999995</v>
      </c>
      <c r="AF278" s="9"/>
      <c r="AG278" s="22">
        <v>1.2495400000000001</v>
      </c>
      <c r="AH278" s="22">
        <v>180.11099999999999</v>
      </c>
      <c r="AI278" s="22">
        <v>-1.45813E-2</v>
      </c>
      <c r="AJ278" s="22">
        <v>268</v>
      </c>
      <c r="AK278" s="22">
        <v>1.24878</v>
      </c>
      <c r="AL278">
        <f t="shared" si="54"/>
        <v>14.581300000000001</v>
      </c>
      <c r="AM278">
        <f t="shared" si="55"/>
        <v>18.219917602000002</v>
      </c>
      <c r="AP278" s="9"/>
      <c r="AQ278" s="22">
        <v>0.45043899999999998</v>
      </c>
      <c r="AR278" s="22">
        <v>229.55699999999999</v>
      </c>
      <c r="AS278" s="22">
        <v>-1.55029E-2</v>
      </c>
      <c r="AT278" s="22">
        <v>268</v>
      </c>
      <c r="AU278" s="22">
        <v>0.449768</v>
      </c>
      <c r="AV278">
        <f t="shared" si="56"/>
        <v>15.5029</v>
      </c>
      <c r="AW278">
        <f t="shared" si="57"/>
        <v>6.9831107730999999</v>
      </c>
      <c r="AX278" s="9"/>
      <c r="AY278" s="22">
        <v>1.2495400000000001</v>
      </c>
      <c r="AZ278" s="22">
        <v>263.89800000000002</v>
      </c>
      <c r="BA278" s="22">
        <v>-1.4367700000000001E-2</v>
      </c>
      <c r="BB278" s="22">
        <v>268</v>
      </c>
      <c r="BC278" s="22">
        <v>1.24847</v>
      </c>
      <c r="BD278">
        <f t="shared" si="58"/>
        <v>14.367700000000001</v>
      </c>
      <c r="BE278">
        <f t="shared" si="59"/>
        <v>17.953015858000004</v>
      </c>
    </row>
    <row r="279" spans="6:101">
      <c r="F279" s="9"/>
      <c r="G279" s="22">
        <v>0.44540400000000002</v>
      </c>
      <c r="H279" s="22">
        <v>51.764200000000002</v>
      </c>
      <c r="I279" s="22">
        <v>-1.5786700000000001E-2</v>
      </c>
      <c r="J279" s="22">
        <v>269</v>
      </c>
      <c r="K279" s="22">
        <v>0.44473299999999999</v>
      </c>
      <c r="L279">
        <f t="shared" si="48"/>
        <v>15.786700000000002</v>
      </c>
      <c r="M279">
        <f t="shared" si="49"/>
        <v>7.0314593268000012</v>
      </c>
      <c r="N279" s="9"/>
      <c r="O279" s="22">
        <v>1.25458</v>
      </c>
      <c r="P279" s="22">
        <v>101.191</v>
      </c>
      <c r="Q279" s="22">
        <v>-1.4694199999999999E-2</v>
      </c>
      <c r="R279" s="22">
        <v>269</v>
      </c>
      <c r="S279" s="22">
        <v>1.25397</v>
      </c>
      <c r="T279">
        <f t="shared" si="50"/>
        <v>14.694199999999999</v>
      </c>
      <c r="U279">
        <f t="shared" si="51"/>
        <v>18.435049436</v>
      </c>
      <c r="X279" s="9"/>
      <c r="Y279" s="22">
        <v>0.44540400000000002</v>
      </c>
      <c r="Z279" s="22">
        <v>130.648</v>
      </c>
      <c r="AA279" s="22">
        <v>-1.56799E-2</v>
      </c>
      <c r="AB279" s="22">
        <v>269</v>
      </c>
      <c r="AC279" s="22">
        <v>0.44476300000000002</v>
      </c>
      <c r="AD279">
        <f t="shared" si="52"/>
        <v>15.6799</v>
      </c>
      <c r="AE279">
        <f t="shared" si="53"/>
        <v>6.9838901796000004</v>
      </c>
      <c r="AF279" s="9"/>
      <c r="AG279" s="22">
        <v>1.25458</v>
      </c>
      <c r="AH279" s="22">
        <v>180.12100000000001</v>
      </c>
      <c r="AI279" s="22">
        <v>-1.45752E-2</v>
      </c>
      <c r="AJ279" s="22">
        <v>269</v>
      </c>
      <c r="AK279" s="22">
        <v>1.25397</v>
      </c>
      <c r="AL279">
        <f t="shared" si="54"/>
        <v>14.575200000000001</v>
      </c>
      <c r="AM279">
        <f t="shared" si="55"/>
        <v>18.285754416</v>
      </c>
      <c r="AP279" s="9"/>
      <c r="AQ279" s="22">
        <v>0.44540400000000002</v>
      </c>
      <c r="AR279" s="22">
        <v>229.56800000000001</v>
      </c>
      <c r="AS279" s="22">
        <v>-1.5506000000000001E-2</v>
      </c>
      <c r="AT279" s="22">
        <v>269</v>
      </c>
      <c r="AU279" s="22">
        <v>0.44479400000000002</v>
      </c>
      <c r="AV279">
        <f t="shared" si="56"/>
        <v>15.506</v>
      </c>
      <c r="AW279">
        <f t="shared" si="57"/>
        <v>6.9064344240000004</v>
      </c>
      <c r="AX279" s="9"/>
      <c r="AY279" s="22">
        <v>1.25458</v>
      </c>
      <c r="AZ279" s="22">
        <v>263.90800000000002</v>
      </c>
      <c r="BA279" s="22">
        <v>-1.4346299999999999E-2</v>
      </c>
      <c r="BB279" s="22">
        <v>269</v>
      </c>
      <c r="BC279" s="22">
        <v>1.25397</v>
      </c>
      <c r="BD279">
        <f t="shared" si="58"/>
        <v>14.346299999999999</v>
      </c>
      <c r="BE279">
        <f t="shared" si="59"/>
        <v>17.998581053999999</v>
      </c>
    </row>
    <row r="280" spans="6:101">
      <c r="F280" s="9"/>
      <c r="G280" s="22">
        <v>0.44036900000000001</v>
      </c>
      <c r="H280" s="22">
        <v>51.774299999999997</v>
      </c>
      <c r="I280" s="22">
        <v>-1.5792799999999999E-2</v>
      </c>
      <c r="J280" s="22">
        <v>270</v>
      </c>
      <c r="K280" s="22">
        <v>0.43975799999999998</v>
      </c>
      <c r="L280">
        <f t="shared" si="48"/>
        <v>15.7928</v>
      </c>
      <c r="M280">
        <f t="shared" si="49"/>
        <v>6.9546595432</v>
      </c>
      <c r="N280" s="9"/>
      <c r="O280" s="22">
        <v>1.2596099999999999</v>
      </c>
      <c r="P280" s="22">
        <v>101.20099999999999</v>
      </c>
      <c r="Q280" s="22">
        <v>-1.4678999999999999E-2</v>
      </c>
      <c r="R280" s="22">
        <v>270</v>
      </c>
      <c r="S280" s="22">
        <v>1.25885</v>
      </c>
      <c r="T280">
        <f t="shared" si="50"/>
        <v>14.678999999999998</v>
      </c>
      <c r="U280">
        <f t="shared" si="51"/>
        <v>18.489815189999998</v>
      </c>
      <c r="X280" s="9"/>
      <c r="Y280" s="22">
        <v>0.44036900000000001</v>
      </c>
      <c r="Z280" s="22">
        <v>130.65799999999999</v>
      </c>
      <c r="AA280" s="22">
        <v>-1.56921E-2</v>
      </c>
      <c r="AB280" s="22">
        <v>270</v>
      </c>
      <c r="AC280" s="22">
        <v>0.43972800000000001</v>
      </c>
      <c r="AD280">
        <f t="shared" si="52"/>
        <v>15.6921</v>
      </c>
      <c r="AE280">
        <f t="shared" si="53"/>
        <v>6.9103143849000004</v>
      </c>
      <c r="AF280" s="9"/>
      <c r="AG280" s="22">
        <v>1.2596099999999999</v>
      </c>
      <c r="AH280" s="22">
        <v>180.131</v>
      </c>
      <c r="AI280" s="22">
        <v>-1.4563E-2</v>
      </c>
      <c r="AJ280" s="22">
        <v>270</v>
      </c>
      <c r="AK280" s="22">
        <v>1.25885</v>
      </c>
      <c r="AL280">
        <f t="shared" si="54"/>
        <v>14.562999999999999</v>
      </c>
      <c r="AM280">
        <f t="shared" si="55"/>
        <v>18.343700429999998</v>
      </c>
      <c r="AP280" s="9"/>
      <c r="AQ280" s="22">
        <v>0.44036900000000001</v>
      </c>
      <c r="AR280" s="22">
        <v>229.578</v>
      </c>
      <c r="AS280" s="22">
        <v>-1.5512099999999999E-2</v>
      </c>
      <c r="AT280" s="22">
        <v>270</v>
      </c>
      <c r="AU280" s="22">
        <v>0.43975799999999998</v>
      </c>
      <c r="AV280">
        <f t="shared" si="56"/>
        <v>15.512099999999998</v>
      </c>
      <c r="AW280">
        <f t="shared" si="57"/>
        <v>6.8310479648999998</v>
      </c>
      <c r="AX280" s="9"/>
      <c r="AY280" s="22">
        <v>1.2596099999999999</v>
      </c>
      <c r="AZ280" s="22">
        <v>263.91800000000001</v>
      </c>
      <c r="BA280" s="22">
        <v>-1.43219E-2</v>
      </c>
      <c r="BB280" s="22">
        <v>270</v>
      </c>
      <c r="BC280" s="22">
        <v>1.25885</v>
      </c>
      <c r="BD280">
        <f t="shared" si="58"/>
        <v>14.321899999999999</v>
      </c>
      <c r="BE280">
        <f t="shared" si="59"/>
        <v>18.040008458999999</v>
      </c>
    </row>
    <row r="281" spans="6:101">
      <c r="F281" s="9"/>
      <c r="G281" s="22">
        <v>0.43533300000000003</v>
      </c>
      <c r="H281" s="22">
        <v>51.784399999999998</v>
      </c>
      <c r="I281" s="22">
        <v>-1.5792799999999999E-2</v>
      </c>
      <c r="J281" s="22">
        <v>271</v>
      </c>
      <c r="K281" s="22">
        <v>0.434784</v>
      </c>
      <c r="L281">
        <f t="shared" si="48"/>
        <v>15.7928</v>
      </c>
      <c r="M281">
        <f t="shared" si="49"/>
        <v>6.8751270024000002</v>
      </c>
      <c r="N281" s="9"/>
      <c r="O281" s="22">
        <v>1.2646500000000001</v>
      </c>
      <c r="P281" s="22">
        <v>101.211</v>
      </c>
      <c r="Q281" s="22">
        <v>-1.46667E-2</v>
      </c>
      <c r="R281" s="22">
        <v>271</v>
      </c>
      <c r="S281" s="22">
        <v>1.26373</v>
      </c>
      <c r="T281">
        <f t="shared" si="50"/>
        <v>14.666699999999999</v>
      </c>
      <c r="U281">
        <f t="shared" si="51"/>
        <v>18.548242155000001</v>
      </c>
      <c r="X281" s="9"/>
      <c r="Y281" s="22">
        <v>0.43533300000000003</v>
      </c>
      <c r="Z281" s="22">
        <v>130.66800000000001</v>
      </c>
      <c r="AA281" s="22">
        <v>-1.5695199999999999E-2</v>
      </c>
      <c r="AB281" s="22">
        <v>271</v>
      </c>
      <c r="AC281" s="22">
        <v>0.43466199999999999</v>
      </c>
      <c r="AD281">
        <f t="shared" si="52"/>
        <v>15.6952</v>
      </c>
      <c r="AE281">
        <f t="shared" si="53"/>
        <v>6.8326385016</v>
      </c>
      <c r="AF281" s="9"/>
      <c r="AG281" s="22">
        <v>1.2646500000000001</v>
      </c>
      <c r="AH281" s="22">
        <v>180.14099999999999</v>
      </c>
      <c r="AI281" s="22">
        <v>-1.45355E-2</v>
      </c>
      <c r="AJ281" s="22">
        <v>271</v>
      </c>
      <c r="AK281" s="22">
        <v>1.26434</v>
      </c>
      <c r="AL281">
        <f t="shared" si="54"/>
        <v>14.535499999999999</v>
      </c>
      <c r="AM281">
        <f t="shared" si="55"/>
        <v>18.382320074999999</v>
      </c>
      <c r="AP281" s="9"/>
      <c r="AQ281" s="22">
        <v>0.43533300000000003</v>
      </c>
      <c r="AR281" s="22">
        <v>229.58799999999999</v>
      </c>
      <c r="AS281" s="22">
        <v>-1.5512099999999999E-2</v>
      </c>
      <c r="AT281" s="22">
        <v>271</v>
      </c>
      <c r="AU281" s="22">
        <v>0.43466199999999999</v>
      </c>
      <c r="AV281">
        <f t="shared" si="56"/>
        <v>15.512099999999998</v>
      </c>
      <c r="AW281">
        <f t="shared" si="57"/>
        <v>6.7529290292999997</v>
      </c>
      <c r="AX281" s="9"/>
      <c r="AY281" s="22">
        <v>1.2646500000000001</v>
      </c>
      <c r="AZ281" s="22">
        <v>263.928</v>
      </c>
      <c r="BA281" s="22">
        <v>-1.43097E-2</v>
      </c>
      <c r="BB281" s="22">
        <v>271</v>
      </c>
      <c r="BC281" s="22">
        <v>1.26373</v>
      </c>
      <c r="BD281">
        <f t="shared" si="58"/>
        <v>14.309699999999999</v>
      </c>
      <c r="BE281">
        <f t="shared" si="59"/>
        <v>18.096762105</v>
      </c>
    </row>
    <row r="282" spans="6:101">
      <c r="F282" s="9"/>
      <c r="G282" s="22">
        <v>0.43029800000000001</v>
      </c>
      <c r="H282" s="22">
        <v>51.794400000000003</v>
      </c>
      <c r="I282" s="22">
        <v>-1.5792799999999999E-2</v>
      </c>
      <c r="J282" s="22">
        <v>272</v>
      </c>
      <c r="K282" s="22">
        <v>0.42971799999999999</v>
      </c>
      <c r="L282">
        <f t="shared" si="48"/>
        <v>15.7928</v>
      </c>
      <c r="M282">
        <f t="shared" si="49"/>
        <v>6.7956102543999997</v>
      </c>
      <c r="N282" s="9"/>
      <c r="O282" s="22">
        <v>1.2696799999999999</v>
      </c>
      <c r="P282" s="22">
        <v>101.221</v>
      </c>
      <c r="Q282" s="22">
        <v>-1.46576E-2</v>
      </c>
      <c r="R282" s="22">
        <v>272</v>
      </c>
      <c r="S282" s="22">
        <v>1.2686200000000001</v>
      </c>
      <c r="T282">
        <f t="shared" si="50"/>
        <v>14.6576</v>
      </c>
      <c r="U282">
        <f t="shared" si="51"/>
        <v>18.610461567999998</v>
      </c>
      <c r="X282" s="9"/>
      <c r="Y282" s="22">
        <v>0.43029800000000001</v>
      </c>
      <c r="Z282" s="22">
        <v>130.678</v>
      </c>
      <c r="AA282" s="22">
        <v>-1.5701300000000001E-2</v>
      </c>
      <c r="AB282" s="22">
        <v>272</v>
      </c>
      <c r="AC282" s="22">
        <v>0.42968800000000001</v>
      </c>
      <c r="AD282">
        <f t="shared" si="52"/>
        <v>15.701300000000002</v>
      </c>
      <c r="AE282">
        <f t="shared" si="53"/>
        <v>6.7562379874000005</v>
      </c>
      <c r="AF282" s="9"/>
      <c r="AG282" s="22">
        <v>1.2696799999999999</v>
      </c>
      <c r="AH282" s="22">
        <v>180.15100000000001</v>
      </c>
      <c r="AI282" s="22">
        <v>-1.45264E-2</v>
      </c>
      <c r="AJ282" s="22">
        <v>272</v>
      </c>
      <c r="AK282" s="22">
        <v>1.2692300000000001</v>
      </c>
      <c r="AL282">
        <f t="shared" si="54"/>
        <v>14.526400000000001</v>
      </c>
      <c r="AM282">
        <f t="shared" si="55"/>
        <v>18.443879551999999</v>
      </c>
      <c r="AP282" s="9"/>
      <c r="AQ282" s="22">
        <v>0.43029800000000001</v>
      </c>
      <c r="AR282" s="22">
        <v>229.59800000000001</v>
      </c>
      <c r="AS282" s="22">
        <v>-1.5521200000000001E-2</v>
      </c>
      <c r="AT282" s="22">
        <v>272</v>
      </c>
      <c r="AU282" s="22">
        <v>0.42965700000000001</v>
      </c>
      <c r="AV282">
        <f t="shared" si="56"/>
        <v>15.5212</v>
      </c>
      <c r="AW282">
        <f t="shared" si="57"/>
        <v>6.6787413176000001</v>
      </c>
      <c r="AX282" s="9"/>
      <c r="AY282" s="22">
        <v>1.2696799999999999</v>
      </c>
      <c r="AZ282" s="22">
        <v>263.93799999999999</v>
      </c>
      <c r="BA282" s="22">
        <v>-1.4285300000000001E-2</v>
      </c>
      <c r="BB282" s="22">
        <v>272</v>
      </c>
      <c r="BC282" s="22">
        <v>1.2692300000000001</v>
      </c>
      <c r="BD282">
        <f t="shared" si="58"/>
        <v>14.285300000000001</v>
      </c>
      <c r="BE282">
        <f t="shared" si="59"/>
        <v>18.137759704</v>
      </c>
    </row>
    <row r="283" spans="6:101">
      <c r="F283" s="9"/>
      <c r="G283" s="22">
        <v>0.42526199999999997</v>
      </c>
      <c r="H283" s="22">
        <v>51.804499999999997</v>
      </c>
      <c r="I283" s="22">
        <v>-1.5786700000000001E-2</v>
      </c>
      <c r="J283" s="22">
        <v>273</v>
      </c>
      <c r="K283" s="22">
        <v>0.424622</v>
      </c>
      <c r="L283">
        <f t="shared" si="48"/>
        <v>15.786700000000002</v>
      </c>
      <c r="M283">
        <f t="shared" si="49"/>
        <v>6.7134836154000004</v>
      </c>
      <c r="N283" s="9"/>
      <c r="O283" s="22">
        <v>1.2747200000000001</v>
      </c>
      <c r="P283" s="22">
        <v>101.23099999999999</v>
      </c>
      <c r="Q283" s="22">
        <v>-1.4639299999999999E-2</v>
      </c>
      <c r="R283" s="22">
        <v>273</v>
      </c>
      <c r="S283" s="22">
        <v>1.2741100000000001</v>
      </c>
      <c r="T283">
        <f t="shared" si="50"/>
        <v>14.639299999999999</v>
      </c>
      <c r="U283">
        <f t="shared" si="51"/>
        <v>18.661008496000001</v>
      </c>
      <c r="X283" s="9"/>
      <c r="Y283" s="22">
        <v>0.42526199999999997</v>
      </c>
      <c r="Z283" s="22">
        <v>130.68799999999999</v>
      </c>
      <c r="AA283" s="22">
        <v>-1.5698199999999999E-2</v>
      </c>
      <c r="AB283" s="22">
        <v>273</v>
      </c>
      <c r="AC283" s="22">
        <v>0.424591</v>
      </c>
      <c r="AD283">
        <f t="shared" si="52"/>
        <v>15.698199999999998</v>
      </c>
      <c r="AE283">
        <f t="shared" si="53"/>
        <v>6.6758479283999987</v>
      </c>
      <c r="AF283" s="9"/>
      <c r="AG283" s="22">
        <v>1.2747200000000001</v>
      </c>
      <c r="AH283" s="22">
        <v>180.161</v>
      </c>
      <c r="AI283" s="22">
        <v>-1.4508099999999999E-2</v>
      </c>
      <c r="AJ283" s="22">
        <v>273</v>
      </c>
      <c r="AK283" s="22">
        <v>1.2741100000000001</v>
      </c>
      <c r="AL283">
        <f t="shared" si="54"/>
        <v>14.508099999999999</v>
      </c>
      <c r="AM283">
        <f t="shared" si="55"/>
        <v>18.493765232000001</v>
      </c>
      <c r="AP283" s="9"/>
      <c r="AQ283" s="22">
        <v>0.42526199999999997</v>
      </c>
      <c r="AR283" s="22">
        <v>229.608</v>
      </c>
      <c r="AS283" s="22">
        <v>-1.5521200000000001E-2</v>
      </c>
      <c r="AT283" s="22">
        <v>273</v>
      </c>
      <c r="AU283" s="22">
        <v>0.42471300000000001</v>
      </c>
      <c r="AV283">
        <f t="shared" si="56"/>
        <v>15.5212</v>
      </c>
      <c r="AW283">
        <f t="shared" si="57"/>
        <v>6.6005765543999999</v>
      </c>
      <c r="AX283" s="9"/>
      <c r="AY283" s="22">
        <v>1.2747200000000001</v>
      </c>
      <c r="AZ283" s="22">
        <v>263.94799999999998</v>
      </c>
      <c r="BA283" s="22">
        <v>-1.42609E-2</v>
      </c>
      <c r="BB283" s="22">
        <v>273</v>
      </c>
      <c r="BC283" s="22">
        <v>1.2735000000000001</v>
      </c>
      <c r="BD283">
        <f t="shared" si="58"/>
        <v>14.260899999999999</v>
      </c>
      <c r="BE283">
        <f t="shared" si="59"/>
        <v>18.178654448</v>
      </c>
    </row>
    <row r="284" spans="6:101">
      <c r="F284" s="9"/>
      <c r="G284" s="22">
        <v>0.42022700000000002</v>
      </c>
      <c r="H284" s="22">
        <v>51.814599999999999</v>
      </c>
      <c r="I284" s="22">
        <v>-1.5780599999999999E-2</v>
      </c>
      <c r="J284" s="22">
        <v>274</v>
      </c>
      <c r="K284" s="22">
        <v>0.41955599999999998</v>
      </c>
      <c r="L284">
        <f t="shared" si="48"/>
        <v>15.780599999999998</v>
      </c>
      <c r="M284">
        <f t="shared" si="49"/>
        <v>6.6314341961999999</v>
      </c>
      <c r="N284" s="9"/>
      <c r="O284" s="22">
        <v>1.2797499999999999</v>
      </c>
      <c r="P284" s="22">
        <v>101.241</v>
      </c>
      <c r="Q284" s="22">
        <v>-1.46179E-2</v>
      </c>
      <c r="R284" s="22">
        <v>274</v>
      </c>
      <c r="S284" s="22">
        <v>1.2789900000000001</v>
      </c>
      <c r="T284">
        <f t="shared" si="50"/>
        <v>14.617899999999999</v>
      </c>
      <c r="U284">
        <f t="shared" si="51"/>
        <v>18.707257524999999</v>
      </c>
      <c r="X284" s="9"/>
      <c r="Y284" s="22">
        <v>0.42022700000000002</v>
      </c>
      <c r="Z284" s="22">
        <v>130.69800000000001</v>
      </c>
      <c r="AA284" s="22">
        <v>-1.5698199999999999E-2</v>
      </c>
      <c r="AB284" s="22">
        <v>274</v>
      </c>
      <c r="AC284" s="22">
        <v>0.41961700000000002</v>
      </c>
      <c r="AD284">
        <f t="shared" si="52"/>
        <v>15.698199999999998</v>
      </c>
      <c r="AE284">
        <f t="shared" si="53"/>
        <v>6.5968074913999999</v>
      </c>
      <c r="AF284" s="9"/>
      <c r="AG284" s="22">
        <v>1.2797499999999999</v>
      </c>
      <c r="AH284" s="22">
        <v>180.17099999999999</v>
      </c>
      <c r="AI284" s="22">
        <v>-1.44867E-2</v>
      </c>
      <c r="AJ284" s="22">
        <v>274</v>
      </c>
      <c r="AK284" s="22">
        <v>1.2793000000000001</v>
      </c>
      <c r="AL284">
        <f t="shared" si="54"/>
        <v>14.486700000000001</v>
      </c>
      <c r="AM284">
        <f t="shared" si="55"/>
        <v>18.539354325000001</v>
      </c>
      <c r="AP284" s="9"/>
      <c r="AQ284" s="22">
        <v>0.42022700000000002</v>
      </c>
      <c r="AR284" s="22">
        <v>229.61799999999999</v>
      </c>
      <c r="AS284" s="22">
        <v>-1.5551799999999999E-2</v>
      </c>
      <c r="AT284" s="22">
        <v>274</v>
      </c>
      <c r="AU284" s="22">
        <v>0.41949500000000001</v>
      </c>
      <c r="AV284">
        <f t="shared" si="56"/>
        <v>15.5518</v>
      </c>
      <c r="AW284">
        <f t="shared" si="57"/>
        <v>6.5352862586000002</v>
      </c>
      <c r="AX284" s="9"/>
      <c r="AY284" s="22">
        <v>1.2797499999999999</v>
      </c>
      <c r="AZ284" s="22">
        <v>263.95800000000003</v>
      </c>
      <c r="BA284" s="22">
        <v>-1.42303E-2</v>
      </c>
      <c r="BB284" s="22">
        <v>274</v>
      </c>
      <c r="BC284" s="22">
        <v>1.2786900000000001</v>
      </c>
      <c r="BD284">
        <f t="shared" si="58"/>
        <v>14.2303</v>
      </c>
      <c r="BE284">
        <f t="shared" si="59"/>
        <v>18.211226425</v>
      </c>
    </row>
    <row r="285" spans="6:101">
      <c r="F285" s="9"/>
      <c r="G285" s="22">
        <v>0.41519200000000001</v>
      </c>
      <c r="H285" s="22">
        <v>51.8247</v>
      </c>
      <c r="I285" s="22">
        <v>-1.57745E-2</v>
      </c>
      <c r="J285" s="22">
        <v>275</v>
      </c>
      <c r="K285" s="22">
        <v>0.41461199999999998</v>
      </c>
      <c r="L285">
        <f t="shared" si="48"/>
        <v>15.7745</v>
      </c>
      <c r="M285">
        <f t="shared" si="49"/>
        <v>6.5494462039999997</v>
      </c>
      <c r="N285" s="9"/>
      <c r="O285" s="22">
        <v>1.2847900000000001</v>
      </c>
      <c r="P285" s="22">
        <v>101.251</v>
      </c>
      <c r="Q285" s="22">
        <v>-1.4593500000000001E-2</v>
      </c>
      <c r="R285" s="22">
        <v>275</v>
      </c>
      <c r="S285" s="22">
        <v>1.2841800000000001</v>
      </c>
      <c r="T285">
        <f t="shared" si="50"/>
        <v>14.593500000000001</v>
      </c>
      <c r="U285">
        <f t="shared" si="51"/>
        <v>18.749582865000001</v>
      </c>
      <c r="X285" s="9"/>
      <c r="Y285" s="22">
        <v>0.41519200000000001</v>
      </c>
      <c r="Z285" s="22">
        <v>130.708</v>
      </c>
      <c r="AA285" s="22">
        <v>-1.5701300000000001E-2</v>
      </c>
      <c r="AB285" s="22">
        <v>275</v>
      </c>
      <c r="AC285" s="22">
        <v>0.414551</v>
      </c>
      <c r="AD285">
        <f t="shared" si="52"/>
        <v>15.701300000000002</v>
      </c>
      <c r="AE285">
        <f t="shared" si="53"/>
        <v>6.5190541496000005</v>
      </c>
      <c r="AF285" s="9"/>
      <c r="AG285" s="22">
        <v>1.2847900000000001</v>
      </c>
      <c r="AH285" s="22">
        <v>180.18199999999999</v>
      </c>
      <c r="AI285" s="22">
        <v>-1.44653E-2</v>
      </c>
      <c r="AJ285" s="22">
        <v>275</v>
      </c>
      <c r="AK285" s="22">
        <v>1.2838700000000001</v>
      </c>
      <c r="AL285">
        <f t="shared" si="54"/>
        <v>14.465300000000001</v>
      </c>
      <c r="AM285">
        <f t="shared" si="55"/>
        <v>18.584872787000002</v>
      </c>
      <c r="AP285" s="9"/>
      <c r="AQ285" s="22">
        <v>0.41519200000000001</v>
      </c>
      <c r="AR285" s="22">
        <v>229.62799999999999</v>
      </c>
      <c r="AS285" s="22">
        <v>-1.5551799999999999E-2</v>
      </c>
      <c r="AT285" s="22">
        <v>275</v>
      </c>
      <c r="AU285" s="22">
        <v>0.41449000000000003</v>
      </c>
      <c r="AV285">
        <f t="shared" si="56"/>
        <v>15.5518</v>
      </c>
      <c r="AW285">
        <f t="shared" si="57"/>
        <v>6.4569829456000001</v>
      </c>
      <c r="AX285" s="9"/>
      <c r="AY285" s="22">
        <v>1.2847900000000001</v>
      </c>
      <c r="AZ285" s="22">
        <v>263.96800000000002</v>
      </c>
      <c r="BA285" s="22">
        <v>-1.42059E-2</v>
      </c>
      <c r="BB285" s="22">
        <v>275</v>
      </c>
      <c r="BC285" s="22">
        <v>1.2841800000000001</v>
      </c>
      <c r="BD285">
        <f t="shared" si="58"/>
        <v>14.2059</v>
      </c>
      <c r="BE285">
        <f t="shared" si="59"/>
        <v>18.251598261000002</v>
      </c>
    </row>
    <row r="286" spans="6:101">
      <c r="F286" s="9"/>
      <c r="G286" s="22">
        <v>0.41015600000000002</v>
      </c>
      <c r="H286" s="22">
        <v>51.834699999999998</v>
      </c>
      <c r="I286" s="22">
        <v>-1.57745E-2</v>
      </c>
      <c r="J286" s="22">
        <v>276</v>
      </c>
      <c r="K286" s="22">
        <v>0.40942400000000001</v>
      </c>
      <c r="L286">
        <f t="shared" si="48"/>
        <v>15.7745</v>
      </c>
      <c r="M286">
        <f t="shared" si="49"/>
        <v>6.4700058220000001</v>
      </c>
      <c r="N286" s="9"/>
      <c r="O286" s="22">
        <v>1.28983</v>
      </c>
      <c r="P286" s="22">
        <v>101.261</v>
      </c>
      <c r="Q286" s="22">
        <v>-1.45691E-2</v>
      </c>
      <c r="R286" s="22">
        <v>276</v>
      </c>
      <c r="S286" s="22">
        <v>1.2887599999999999</v>
      </c>
      <c r="T286">
        <f t="shared" si="50"/>
        <v>14.569100000000001</v>
      </c>
      <c r="U286">
        <f t="shared" si="51"/>
        <v>18.791662253000002</v>
      </c>
      <c r="X286" s="9"/>
      <c r="Y286" s="22">
        <v>0.41015600000000002</v>
      </c>
      <c r="Z286" s="22">
        <v>130.71799999999999</v>
      </c>
      <c r="AA286" s="22">
        <v>-1.5704300000000001E-2</v>
      </c>
      <c r="AB286" s="22">
        <v>276</v>
      </c>
      <c r="AC286" s="22">
        <v>0.40945399999999998</v>
      </c>
      <c r="AD286">
        <f t="shared" si="52"/>
        <v>15.704300000000002</v>
      </c>
      <c r="AE286">
        <f t="shared" si="53"/>
        <v>6.4412128708000012</v>
      </c>
      <c r="AF286" s="9"/>
      <c r="AG286" s="22">
        <v>1.28983</v>
      </c>
      <c r="AH286" s="22">
        <v>180.19200000000001</v>
      </c>
      <c r="AI286" s="22">
        <v>-1.44318E-2</v>
      </c>
      <c r="AJ286" s="22">
        <v>276</v>
      </c>
      <c r="AK286" s="22">
        <v>1.2896700000000001</v>
      </c>
      <c r="AL286">
        <f t="shared" si="54"/>
        <v>14.431799999999999</v>
      </c>
      <c r="AM286">
        <f t="shared" si="55"/>
        <v>18.614568593999998</v>
      </c>
      <c r="AP286" s="9"/>
      <c r="AQ286" s="22">
        <v>0.41015600000000002</v>
      </c>
      <c r="AR286" s="22">
        <v>229.63800000000001</v>
      </c>
      <c r="AS286" s="22">
        <v>-1.5551799999999999E-2</v>
      </c>
      <c r="AT286" s="22">
        <v>276</v>
      </c>
      <c r="AU286" s="22">
        <v>0.409607</v>
      </c>
      <c r="AV286">
        <f t="shared" si="56"/>
        <v>15.5518</v>
      </c>
      <c r="AW286">
        <f t="shared" si="57"/>
        <v>6.3786640808000001</v>
      </c>
      <c r="AX286" s="9"/>
      <c r="AY286" s="22">
        <v>1.28983</v>
      </c>
      <c r="AZ286" s="22">
        <v>263.97800000000001</v>
      </c>
      <c r="BA286" s="22">
        <v>-1.41785E-2</v>
      </c>
      <c r="BB286" s="22">
        <v>276</v>
      </c>
      <c r="BC286" s="22">
        <v>1.2887599999999999</v>
      </c>
      <c r="BD286">
        <f t="shared" si="58"/>
        <v>14.1785</v>
      </c>
      <c r="BE286">
        <f t="shared" si="59"/>
        <v>18.287854655</v>
      </c>
    </row>
    <row r="287" spans="6:101">
      <c r="F287" s="9"/>
      <c r="G287" s="22">
        <v>0.40512100000000001</v>
      </c>
      <c r="H287" s="22">
        <v>51.844799999999999</v>
      </c>
      <c r="I287" s="22">
        <v>-1.57745E-2</v>
      </c>
      <c r="J287" s="22">
        <v>277</v>
      </c>
      <c r="K287" s="22">
        <v>0.40460200000000002</v>
      </c>
      <c r="L287">
        <f t="shared" si="48"/>
        <v>15.7745</v>
      </c>
      <c r="M287">
        <f t="shared" si="49"/>
        <v>6.3905812145000001</v>
      </c>
      <c r="N287" s="9"/>
      <c r="O287" s="22">
        <v>1.2948599999999999</v>
      </c>
      <c r="P287" s="22">
        <v>101.271</v>
      </c>
      <c r="Q287" s="22">
        <v>-1.45325E-2</v>
      </c>
      <c r="R287" s="22">
        <v>277</v>
      </c>
      <c r="S287" s="22">
        <v>1.2942499999999999</v>
      </c>
      <c r="T287">
        <f t="shared" si="50"/>
        <v>14.532500000000001</v>
      </c>
      <c r="U287">
        <f t="shared" si="51"/>
        <v>18.81755295</v>
      </c>
      <c r="X287" s="9"/>
      <c r="Y287" s="22">
        <v>0.40512100000000001</v>
      </c>
      <c r="Z287" s="22">
        <v>130.72800000000001</v>
      </c>
      <c r="AA287" s="22">
        <v>-1.57074E-2</v>
      </c>
      <c r="AB287" s="22">
        <v>277</v>
      </c>
      <c r="AC287" s="22">
        <v>0.40448000000000001</v>
      </c>
      <c r="AD287">
        <f t="shared" si="52"/>
        <v>15.7074</v>
      </c>
      <c r="AE287">
        <f t="shared" si="53"/>
        <v>6.3633975954000004</v>
      </c>
      <c r="AF287" s="9"/>
      <c r="AG287" s="22">
        <v>1.2948599999999999</v>
      </c>
      <c r="AH287" s="22">
        <v>180.202</v>
      </c>
      <c r="AI287" s="22">
        <v>-1.4413499999999999E-2</v>
      </c>
      <c r="AJ287" s="22">
        <v>277</v>
      </c>
      <c r="AK287" s="22">
        <v>1.2942499999999999</v>
      </c>
      <c r="AL287">
        <f t="shared" si="54"/>
        <v>14.413499999999999</v>
      </c>
      <c r="AM287">
        <f t="shared" si="55"/>
        <v>18.663464609999998</v>
      </c>
      <c r="AP287" s="9"/>
      <c r="AQ287" s="22">
        <v>0.40512100000000001</v>
      </c>
      <c r="AR287" s="22">
        <v>229.648</v>
      </c>
      <c r="AS287" s="22">
        <v>-1.5560900000000001E-2</v>
      </c>
      <c r="AT287" s="22">
        <v>277</v>
      </c>
      <c r="AU287" s="22">
        <v>0.40448000000000001</v>
      </c>
      <c r="AV287">
        <f t="shared" si="56"/>
        <v>15.5609</v>
      </c>
      <c r="AW287">
        <f t="shared" si="57"/>
        <v>6.3040473689000001</v>
      </c>
      <c r="AX287" s="9"/>
      <c r="AY287" s="22">
        <v>1.2948599999999999</v>
      </c>
      <c r="AZ287" s="22">
        <v>263.988</v>
      </c>
      <c r="BA287" s="22">
        <v>-1.41663E-2</v>
      </c>
      <c r="BB287" s="22">
        <v>277</v>
      </c>
      <c r="BC287" s="22">
        <v>1.2942499999999999</v>
      </c>
      <c r="BD287">
        <f t="shared" si="58"/>
        <v>14.1663</v>
      </c>
      <c r="BE287">
        <f t="shared" si="59"/>
        <v>18.343375217999998</v>
      </c>
    </row>
    <row r="288" spans="6:101">
      <c r="F288" s="9"/>
      <c r="G288" s="22">
        <v>0.40008500000000002</v>
      </c>
      <c r="H288" s="22">
        <v>51.854900000000001</v>
      </c>
      <c r="I288" s="22">
        <v>-1.5780599999999999E-2</v>
      </c>
      <c r="J288" s="22">
        <v>278</v>
      </c>
      <c r="K288" s="22">
        <v>0.39941399999999999</v>
      </c>
      <c r="L288">
        <f t="shared" si="48"/>
        <v>15.780599999999998</v>
      </c>
      <c r="M288">
        <f t="shared" si="49"/>
        <v>6.3135813509999998</v>
      </c>
      <c r="N288" s="9"/>
      <c r="O288" s="22">
        <v>1.2999000000000001</v>
      </c>
      <c r="P288" s="22">
        <v>101.28100000000001</v>
      </c>
      <c r="Q288" s="22">
        <v>-1.44989E-2</v>
      </c>
      <c r="R288" s="22">
        <v>278</v>
      </c>
      <c r="S288" s="22">
        <v>1.2988299999999999</v>
      </c>
      <c r="T288">
        <f t="shared" si="50"/>
        <v>14.498900000000001</v>
      </c>
      <c r="U288">
        <f t="shared" si="51"/>
        <v>18.847120110000002</v>
      </c>
      <c r="X288" s="9"/>
      <c r="Y288" s="22">
        <v>0.40008500000000002</v>
      </c>
      <c r="Z288" s="22">
        <v>130.738</v>
      </c>
      <c r="AA288" s="22">
        <v>-1.5713499999999998E-2</v>
      </c>
      <c r="AB288" s="22">
        <v>278</v>
      </c>
      <c r="AC288" s="22">
        <v>0.39938400000000002</v>
      </c>
      <c r="AD288">
        <f t="shared" si="52"/>
        <v>15.713499999999998</v>
      </c>
      <c r="AE288">
        <f t="shared" si="53"/>
        <v>6.2867356474999996</v>
      </c>
      <c r="AF288" s="9"/>
      <c r="AG288" s="22">
        <v>1.2999000000000001</v>
      </c>
      <c r="AH288" s="22">
        <v>180.21199999999999</v>
      </c>
      <c r="AI288" s="22">
        <v>-1.4385999999999999E-2</v>
      </c>
      <c r="AJ288" s="22">
        <v>278</v>
      </c>
      <c r="AK288" s="22">
        <v>1.2997399999999999</v>
      </c>
      <c r="AL288">
        <f t="shared" si="54"/>
        <v>14.385999999999999</v>
      </c>
      <c r="AM288">
        <f t="shared" si="55"/>
        <v>18.700361399999998</v>
      </c>
      <c r="AP288" s="9"/>
      <c r="AQ288" s="22">
        <v>0.40008500000000002</v>
      </c>
      <c r="AR288" s="22">
        <v>229.65799999999999</v>
      </c>
      <c r="AS288" s="22">
        <v>-1.5560900000000001E-2</v>
      </c>
      <c r="AT288" s="22">
        <v>278</v>
      </c>
      <c r="AU288" s="22">
        <v>0.39944499999999999</v>
      </c>
      <c r="AV288">
        <f t="shared" si="56"/>
        <v>15.5609</v>
      </c>
      <c r="AW288">
        <f t="shared" si="57"/>
        <v>6.2256826765000008</v>
      </c>
      <c r="AX288" s="9"/>
      <c r="AY288" s="22">
        <v>1.2999000000000001</v>
      </c>
      <c r="AZ288" s="22">
        <v>263.99799999999999</v>
      </c>
      <c r="BA288" s="22">
        <v>-1.4151E-2</v>
      </c>
      <c r="BB288" s="22">
        <v>278</v>
      </c>
      <c r="BC288" s="22">
        <v>1.2991299999999999</v>
      </c>
      <c r="BD288">
        <f t="shared" si="58"/>
        <v>14.151</v>
      </c>
      <c r="BE288">
        <f t="shared" si="59"/>
        <v>18.394884900000001</v>
      </c>
    </row>
    <row r="289" spans="6:57">
      <c r="F289" s="9"/>
      <c r="G289" s="22">
        <v>0.39505000000000001</v>
      </c>
      <c r="H289" s="22">
        <v>51.864899999999999</v>
      </c>
      <c r="I289" s="22">
        <v>-1.5783700000000001E-2</v>
      </c>
      <c r="J289" s="22">
        <v>279</v>
      </c>
      <c r="K289" s="22">
        <v>0.39437899999999998</v>
      </c>
      <c r="L289">
        <f t="shared" si="48"/>
        <v>15.783700000000001</v>
      </c>
      <c r="M289">
        <f t="shared" si="49"/>
        <v>6.2353506850000011</v>
      </c>
      <c r="N289" s="9"/>
      <c r="O289" s="22">
        <v>1.3049299999999999</v>
      </c>
      <c r="P289" s="22">
        <v>101.291</v>
      </c>
      <c r="Q289" s="22">
        <v>-1.44745E-2</v>
      </c>
      <c r="R289" s="22">
        <v>279</v>
      </c>
      <c r="S289" s="22">
        <v>1.3037099999999999</v>
      </c>
      <c r="T289">
        <f t="shared" si="50"/>
        <v>14.474499999999999</v>
      </c>
      <c r="U289">
        <f t="shared" si="51"/>
        <v>18.888209284999999</v>
      </c>
      <c r="X289" s="9"/>
      <c r="Y289" s="22">
        <v>0.39505000000000001</v>
      </c>
      <c r="Z289" s="22">
        <v>130.74799999999999</v>
      </c>
      <c r="AA289" s="22">
        <v>-1.57196E-2</v>
      </c>
      <c r="AB289" s="22">
        <v>279</v>
      </c>
      <c r="AC289" s="22">
        <v>0.39450099999999999</v>
      </c>
      <c r="AD289">
        <f t="shared" si="52"/>
        <v>15.7196</v>
      </c>
      <c r="AE289">
        <f t="shared" si="53"/>
        <v>6.2100279800000004</v>
      </c>
      <c r="AF289" s="9"/>
      <c r="AG289" s="22">
        <v>1.3049299999999999</v>
      </c>
      <c r="AH289" s="22">
        <v>180.22200000000001</v>
      </c>
      <c r="AI289" s="22">
        <v>-1.43616E-2</v>
      </c>
      <c r="AJ289" s="22">
        <v>279</v>
      </c>
      <c r="AK289" s="22">
        <v>1.30402</v>
      </c>
      <c r="AL289">
        <f t="shared" si="54"/>
        <v>14.361600000000001</v>
      </c>
      <c r="AM289">
        <f t="shared" si="55"/>
        <v>18.740882687999999</v>
      </c>
      <c r="AP289" s="9"/>
      <c r="AQ289" s="22">
        <v>0.39505000000000001</v>
      </c>
      <c r="AR289" s="22">
        <v>229.66800000000001</v>
      </c>
      <c r="AS289" s="22">
        <v>-1.55701E-2</v>
      </c>
      <c r="AT289" s="22">
        <v>279</v>
      </c>
      <c r="AU289" s="22">
        <v>0.39446999999999999</v>
      </c>
      <c r="AV289">
        <f t="shared" si="56"/>
        <v>15.5701</v>
      </c>
      <c r="AW289">
        <f t="shared" si="57"/>
        <v>6.1509680050000002</v>
      </c>
      <c r="AX289" s="9"/>
      <c r="AY289" s="22">
        <v>1.3049299999999999</v>
      </c>
      <c r="AZ289" s="22">
        <v>264.00799999999998</v>
      </c>
      <c r="BA289" s="22">
        <v>-1.41266E-2</v>
      </c>
      <c r="BB289" s="22">
        <v>279</v>
      </c>
      <c r="BC289" s="22">
        <v>1.3037099999999999</v>
      </c>
      <c r="BD289">
        <f t="shared" si="58"/>
        <v>14.1266</v>
      </c>
      <c r="BE289">
        <f t="shared" si="59"/>
        <v>18.434224137999998</v>
      </c>
    </row>
    <row r="290" spans="6:57">
      <c r="F290" s="9"/>
      <c r="G290" s="22">
        <v>0.390015</v>
      </c>
      <c r="H290" s="22">
        <v>51.875</v>
      </c>
      <c r="I290" s="22">
        <v>-1.5783700000000001E-2</v>
      </c>
      <c r="J290" s="22">
        <v>280</v>
      </c>
      <c r="K290" s="22">
        <v>0.389374</v>
      </c>
      <c r="L290">
        <f t="shared" si="48"/>
        <v>15.783700000000001</v>
      </c>
      <c r="M290">
        <f t="shared" si="49"/>
        <v>6.1558797555000009</v>
      </c>
      <c r="N290" s="9"/>
      <c r="O290" s="22">
        <v>1.3099700000000001</v>
      </c>
      <c r="P290" s="22">
        <v>101.301</v>
      </c>
      <c r="Q290" s="22">
        <v>-1.4444E-2</v>
      </c>
      <c r="R290" s="22">
        <v>280</v>
      </c>
      <c r="S290" s="22">
        <v>1.30951</v>
      </c>
      <c r="T290">
        <f t="shared" si="50"/>
        <v>14.444000000000001</v>
      </c>
      <c r="U290">
        <f t="shared" si="51"/>
        <v>18.921206680000001</v>
      </c>
      <c r="X290" s="9"/>
      <c r="Y290" s="22">
        <v>0.390015</v>
      </c>
      <c r="Z290" s="22">
        <v>130.75800000000001</v>
      </c>
      <c r="AA290" s="22">
        <v>-1.57196E-2</v>
      </c>
      <c r="AB290" s="22">
        <v>280</v>
      </c>
      <c r="AC290" s="22">
        <v>0.38955699999999999</v>
      </c>
      <c r="AD290">
        <f t="shared" si="52"/>
        <v>15.7196</v>
      </c>
      <c r="AE290">
        <f t="shared" si="53"/>
        <v>6.1308797940000002</v>
      </c>
      <c r="AF290" s="9"/>
      <c r="AG290" s="22">
        <v>1.3099700000000001</v>
      </c>
      <c r="AH290" s="22">
        <v>180.232</v>
      </c>
      <c r="AI290" s="22">
        <v>-1.4334100000000001E-2</v>
      </c>
      <c r="AJ290" s="22">
        <v>280</v>
      </c>
      <c r="AK290" s="22">
        <v>1.31012</v>
      </c>
      <c r="AL290">
        <f t="shared" si="54"/>
        <v>14.334100000000001</v>
      </c>
      <c r="AM290">
        <f t="shared" si="55"/>
        <v>18.777240977000002</v>
      </c>
      <c r="AP290" s="9"/>
      <c r="AQ290" s="22">
        <v>0.390015</v>
      </c>
      <c r="AR290" s="22">
        <v>229.678</v>
      </c>
      <c r="AS290" s="22">
        <v>-1.55762E-2</v>
      </c>
      <c r="AT290" s="22">
        <v>280</v>
      </c>
      <c r="AU290" s="22">
        <v>0.38934299999999999</v>
      </c>
      <c r="AV290">
        <f t="shared" si="56"/>
        <v>15.5762</v>
      </c>
      <c r="AW290">
        <f t="shared" si="57"/>
        <v>6.0749516430000003</v>
      </c>
      <c r="AX290" s="9"/>
      <c r="AY290" s="22">
        <v>1.3099700000000001</v>
      </c>
      <c r="AZ290" s="22">
        <v>264.01799999999997</v>
      </c>
      <c r="BA290" s="22">
        <v>-1.40991E-2</v>
      </c>
      <c r="BB290" s="22">
        <v>280</v>
      </c>
      <c r="BC290" s="22">
        <v>1.3085899999999999</v>
      </c>
      <c r="BD290">
        <f t="shared" si="58"/>
        <v>14.0991</v>
      </c>
      <c r="BE290">
        <f t="shared" si="59"/>
        <v>18.469398027</v>
      </c>
    </row>
    <row r="291" spans="6:57">
      <c r="F291" s="9"/>
      <c r="G291" s="22">
        <v>0.38497900000000002</v>
      </c>
      <c r="H291" s="22">
        <v>51.885100000000001</v>
      </c>
      <c r="I291" s="22">
        <v>-1.5780599999999999E-2</v>
      </c>
      <c r="J291" s="22">
        <v>281</v>
      </c>
      <c r="K291" s="22">
        <v>0.38430799999999998</v>
      </c>
      <c r="L291">
        <f t="shared" si="48"/>
        <v>15.780599999999998</v>
      </c>
      <c r="M291">
        <f t="shared" si="49"/>
        <v>6.0751996073999992</v>
      </c>
      <c r="N291" s="9"/>
      <c r="O291" s="22">
        <v>1.3149999999999999</v>
      </c>
      <c r="P291" s="22">
        <v>101.312</v>
      </c>
      <c r="Q291" s="22">
        <v>-1.44043E-2</v>
      </c>
      <c r="R291" s="22">
        <v>281</v>
      </c>
      <c r="S291" s="22">
        <v>1.3149999999999999</v>
      </c>
      <c r="T291">
        <f t="shared" si="50"/>
        <v>14.404299999999999</v>
      </c>
      <c r="U291">
        <f t="shared" si="51"/>
        <v>18.941654499999999</v>
      </c>
      <c r="X291" s="9"/>
      <c r="Y291" s="22">
        <v>0.38497900000000002</v>
      </c>
      <c r="Z291" s="22">
        <v>130.76900000000001</v>
      </c>
      <c r="AA291" s="22">
        <v>-1.5716600000000001E-2</v>
      </c>
      <c r="AB291" s="22">
        <v>281</v>
      </c>
      <c r="AC291" s="22">
        <v>0.38433800000000001</v>
      </c>
      <c r="AD291">
        <f t="shared" si="52"/>
        <v>15.716600000000001</v>
      </c>
      <c r="AE291">
        <f t="shared" si="53"/>
        <v>6.0505609514000005</v>
      </c>
      <c r="AF291" s="9"/>
      <c r="AG291" s="22">
        <v>1.3149999999999999</v>
      </c>
      <c r="AH291" s="22">
        <v>180.24199999999999</v>
      </c>
      <c r="AI291" s="22">
        <v>-1.43036E-2</v>
      </c>
      <c r="AJ291" s="22">
        <v>281</v>
      </c>
      <c r="AK291" s="22">
        <v>1.31409</v>
      </c>
      <c r="AL291">
        <f t="shared" si="54"/>
        <v>14.303599999999999</v>
      </c>
      <c r="AM291">
        <f t="shared" si="55"/>
        <v>18.809234</v>
      </c>
      <c r="AP291" s="9"/>
      <c r="AQ291" s="22">
        <v>0.38497900000000002</v>
      </c>
      <c r="AR291" s="22">
        <v>229.68799999999999</v>
      </c>
      <c r="AS291" s="22">
        <v>-1.55823E-2</v>
      </c>
      <c r="AT291" s="22">
        <v>281</v>
      </c>
      <c r="AU291" s="22">
        <v>0.38433800000000001</v>
      </c>
      <c r="AV291">
        <f t="shared" si="56"/>
        <v>15.5823</v>
      </c>
      <c r="AW291">
        <f t="shared" si="57"/>
        <v>5.9988582717000005</v>
      </c>
      <c r="AX291" s="9"/>
      <c r="AY291" s="22">
        <v>1.3149999999999999</v>
      </c>
      <c r="AZ291" s="22">
        <v>264.029</v>
      </c>
      <c r="BA291" s="22">
        <v>-1.40778E-2</v>
      </c>
      <c r="BB291" s="22">
        <v>281</v>
      </c>
      <c r="BC291" s="22">
        <v>1.31409</v>
      </c>
      <c r="BD291">
        <f t="shared" si="58"/>
        <v>14.0778</v>
      </c>
      <c r="BE291">
        <f t="shared" si="59"/>
        <v>18.512307</v>
      </c>
    </row>
    <row r="292" spans="6:57">
      <c r="F292" s="9"/>
      <c r="G292" s="22">
        <v>0.379944</v>
      </c>
      <c r="H292" s="22">
        <v>51.895200000000003</v>
      </c>
      <c r="I292" s="22">
        <v>-1.5783700000000001E-2</v>
      </c>
      <c r="J292" s="22">
        <v>282</v>
      </c>
      <c r="K292" s="22">
        <v>0.379303</v>
      </c>
      <c r="L292">
        <f t="shared" si="48"/>
        <v>15.783700000000001</v>
      </c>
      <c r="M292">
        <f t="shared" si="49"/>
        <v>5.996922112800001</v>
      </c>
      <c r="N292" s="9"/>
      <c r="O292" s="22">
        <v>1.3200400000000001</v>
      </c>
      <c r="P292" s="22">
        <v>101.322</v>
      </c>
      <c r="Q292" s="22">
        <v>-1.43585E-2</v>
      </c>
      <c r="R292" s="22">
        <v>282</v>
      </c>
      <c r="S292" s="22">
        <v>1.3192699999999999</v>
      </c>
      <c r="T292">
        <f t="shared" si="50"/>
        <v>14.358499999999999</v>
      </c>
      <c r="U292">
        <f t="shared" si="51"/>
        <v>18.953794340000002</v>
      </c>
      <c r="X292" s="9"/>
      <c r="Y292" s="22">
        <v>0.379944</v>
      </c>
      <c r="Z292" s="22">
        <v>130.779</v>
      </c>
      <c r="AA292" s="22">
        <v>-1.57196E-2</v>
      </c>
      <c r="AB292" s="22">
        <v>282</v>
      </c>
      <c r="AC292" s="22">
        <v>0.37933299999999998</v>
      </c>
      <c r="AD292">
        <f t="shared" si="52"/>
        <v>15.7196</v>
      </c>
      <c r="AE292">
        <f t="shared" si="53"/>
        <v>5.9725677024000001</v>
      </c>
      <c r="AF292" s="9"/>
      <c r="AG292" s="22">
        <v>1.3200400000000001</v>
      </c>
      <c r="AH292" s="22">
        <v>180.25200000000001</v>
      </c>
      <c r="AI292" s="22">
        <v>-1.42609E-2</v>
      </c>
      <c r="AJ292" s="22">
        <v>282</v>
      </c>
      <c r="AK292" s="22">
        <v>1.31897</v>
      </c>
      <c r="AL292">
        <f t="shared" si="54"/>
        <v>14.260899999999999</v>
      </c>
      <c r="AM292">
        <f t="shared" si="55"/>
        <v>18.824958435999999</v>
      </c>
      <c r="AP292" s="9"/>
      <c r="AQ292" s="22">
        <v>0.379944</v>
      </c>
      <c r="AR292" s="22">
        <v>229.69800000000001</v>
      </c>
      <c r="AS292" s="22">
        <v>-1.5594500000000001E-2</v>
      </c>
      <c r="AT292" s="22">
        <v>282</v>
      </c>
      <c r="AU292" s="22">
        <v>0.379303</v>
      </c>
      <c r="AV292">
        <f t="shared" si="56"/>
        <v>15.5945</v>
      </c>
      <c r="AW292">
        <f t="shared" si="57"/>
        <v>5.9250367080000004</v>
      </c>
      <c r="AX292" s="9"/>
      <c r="AY292" s="22">
        <v>1.3200400000000001</v>
      </c>
      <c r="AZ292" s="22">
        <v>264.03899999999999</v>
      </c>
      <c r="BA292" s="22">
        <v>-1.4047199999999999E-2</v>
      </c>
      <c r="BB292" s="22">
        <v>282</v>
      </c>
      <c r="BC292" s="22">
        <v>1.31958</v>
      </c>
      <c r="BD292">
        <f t="shared" si="58"/>
        <v>14.0472</v>
      </c>
      <c r="BE292">
        <f t="shared" si="59"/>
        <v>18.542865888000001</v>
      </c>
    </row>
    <row r="293" spans="6:57">
      <c r="F293" s="9"/>
      <c r="G293" s="22">
        <v>0.37490800000000002</v>
      </c>
      <c r="H293" s="22">
        <v>51.905200000000001</v>
      </c>
      <c r="I293" s="22">
        <v>-1.57898E-2</v>
      </c>
      <c r="J293" s="22">
        <v>283</v>
      </c>
      <c r="K293" s="22">
        <v>0.37414599999999998</v>
      </c>
      <c r="L293">
        <f t="shared" si="48"/>
        <v>15.7898</v>
      </c>
      <c r="M293">
        <f t="shared" si="49"/>
        <v>5.9197223383999997</v>
      </c>
      <c r="N293" s="9"/>
      <c r="O293" s="22">
        <v>1.32507</v>
      </c>
      <c r="P293" s="22">
        <v>101.33199999999999</v>
      </c>
      <c r="Q293" s="22">
        <v>-1.4331099999999999E-2</v>
      </c>
      <c r="R293" s="22">
        <v>283</v>
      </c>
      <c r="S293" s="22">
        <v>1.32446</v>
      </c>
      <c r="T293">
        <f t="shared" si="50"/>
        <v>14.331099999999999</v>
      </c>
      <c r="U293">
        <f t="shared" si="51"/>
        <v>18.989710676999998</v>
      </c>
      <c r="X293" s="9"/>
      <c r="Y293" s="22">
        <v>0.37490800000000002</v>
      </c>
      <c r="Z293" s="22">
        <v>130.78899999999999</v>
      </c>
      <c r="AA293" s="22">
        <v>-1.5725699999999999E-2</v>
      </c>
      <c r="AB293" s="22">
        <v>283</v>
      </c>
      <c r="AC293" s="22">
        <v>0.37429800000000002</v>
      </c>
      <c r="AD293">
        <f t="shared" si="52"/>
        <v>15.725699999999998</v>
      </c>
      <c r="AE293">
        <f t="shared" si="53"/>
        <v>5.8956907355999997</v>
      </c>
      <c r="AF293" s="9"/>
      <c r="AG293" s="22">
        <v>1.32507</v>
      </c>
      <c r="AH293" s="22">
        <v>180.262</v>
      </c>
      <c r="AI293" s="22">
        <v>-1.42273E-2</v>
      </c>
      <c r="AJ293" s="22">
        <v>283</v>
      </c>
      <c r="AK293" s="22">
        <v>1.32477</v>
      </c>
      <c r="AL293">
        <f t="shared" si="54"/>
        <v>14.2273</v>
      </c>
      <c r="AM293">
        <f t="shared" si="55"/>
        <v>18.852168410999997</v>
      </c>
      <c r="AP293" s="9"/>
      <c r="AQ293" s="22">
        <v>0.37490800000000002</v>
      </c>
      <c r="AR293" s="22">
        <v>229.709</v>
      </c>
      <c r="AS293" s="22">
        <v>-1.5594500000000001E-2</v>
      </c>
      <c r="AT293" s="22">
        <v>283</v>
      </c>
      <c r="AU293" s="22">
        <v>0.37420700000000001</v>
      </c>
      <c r="AV293">
        <f t="shared" si="56"/>
        <v>15.5945</v>
      </c>
      <c r="AW293">
        <f t="shared" si="57"/>
        <v>5.8465028060000002</v>
      </c>
      <c r="AX293" s="9"/>
      <c r="AY293" s="22">
        <v>1.32507</v>
      </c>
      <c r="AZ293" s="22">
        <v>264.04899999999998</v>
      </c>
      <c r="BA293" s="22">
        <v>-1.40289E-2</v>
      </c>
      <c r="BB293" s="22">
        <v>283</v>
      </c>
      <c r="BC293" s="22">
        <v>1.32446</v>
      </c>
      <c r="BD293">
        <f t="shared" si="58"/>
        <v>14.0289</v>
      </c>
      <c r="BE293">
        <f t="shared" si="59"/>
        <v>18.589274523</v>
      </c>
    </row>
    <row r="294" spans="6:57">
      <c r="F294" s="9"/>
      <c r="G294" s="22">
        <v>0.36987300000000001</v>
      </c>
      <c r="H294" s="22">
        <v>51.915300000000002</v>
      </c>
      <c r="I294" s="22">
        <v>-1.57898E-2</v>
      </c>
      <c r="J294" s="22">
        <v>284</v>
      </c>
      <c r="K294" s="22">
        <v>0.369232</v>
      </c>
      <c r="L294">
        <f t="shared" si="48"/>
        <v>15.7898</v>
      </c>
      <c r="M294">
        <f t="shared" si="49"/>
        <v>5.8402206954000002</v>
      </c>
      <c r="N294" s="9"/>
      <c r="O294" s="22">
        <v>1.3301099999999999</v>
      </c>
      <c r="P294" s="22">
        <v>101.342</v>
      </c>
      <c r="Q294" s="22">
        <v>-1.4306599999999999E-2</v>
      </c>
      <c r="R294" s="22">
        <v>284</v>
      </c>
      <c r="S294" s="22">
        <v>1.32935</v>
      </c>
      <c r="T294">
        <f t="shared" si="50"/>
        <v>14.3066</v>
      </c>
      <c r="U294">
        <f t="shared" si="51"/>
        <v>19.029351725999998</v>
      </c>
      <c r="X294" s="9"/>
      <c r="Y294" s="22">
        <v>0.36987300000000001</v>
      </c>
      <c r="Z294" s="22">
        <v>130.79900000000001</v>
      </c>
      <c r="AA294" s="22">
        <v>-1.5731800000000001E-2</v>
      </c>
      <c r="AB294" s="22">
        <v>284</v>
      </c>
      <c r="AC294" s="22">
        <v>0.36920199999999997</v>
      </c>
      <c r="AD294">
        <f t="shared" si="52"/>
        <v>15.7318</v>
      </c>
      <c r="AE294">
        <f t="shared" si="53"/>
        <v>5.8187680614000001</v>
      </c>
      <c r="AF294" s="9"/>
      <c r="AG294" s="22">
        <v>1.3301099999999999</v>
      </c>
      <c r="AH294" s="22">
        <v>180.27199999999999</v>
      </c>
      <c r="AI294" s="22">
        <v>-1.4190700000000001E-2</v>
      </c>
      <c r="AJ294" s="22">
        <v>284</v>
      </c>
      <c r="AK294" s="22">
        <v>1.32904</v>
      </c>
      <c r="AL294">
        <f t="shared" si="54"/>
        <v>14.1907</v>
      </c>
      <c r="AM294">
        <f t="shared" si="55"/>
        <v>18.875191976999997</v>
      </c>
      <c r="AP294" s="9"/>
      <c r="AQ294" s="22">
        <v>0.36987300000000001</v>
      </c>
      <c r="AR294" s="22">
        <v>229.71899999999999</v>
      </c>
      <c r="AS294" s="22">
        <v>-1.55975E-2</v>
      </c>
      <c r="AT294" s="22">
        <v>284</v>
      </c>
      <c r="AU294" s="22">
        <v>0.36926300000000001</v>
      </c>
      <c r="AV294">
        <f t="shared" si="56"/>
        <v>15.5975</v>
      </c>
      <c r="AW294">
        <f t="shared" si="57"/>
        <v>5.7690941174999999</v>
      </c>
      <c r="AX294" s="9"/>
      <c r="AY294" s="22">
        <v>1.3301099999999999</v>
      </c>
      <c r="AZ294" s="22">
        <v>264.05900000000003</v>
      </c>
      <c r="BA294" s="22">
        <v>-1.3998399999999999E-2</v>
      </c>
      <c r="BB294" s="22">
        <v>284</v>
      </c>
      <c r="BC294" s="22">
        <v>1.32904</v>
      </c>
      <c r="BD294">
        <f t="shared" si="58"/>
        <v>13.9984</v>
      </c>
      <c r="BE294">
        <f t="shared" si="59"/>
        <v>18.619411824</v>
      </c>
    </row>
    <row r="295" spans="6:57">
      <c r="F295" s="9"/>
      <c r="G295" s="22">
        <v>0.364838</v>
      </c>
      <c r="H295" s="22">
        <v>51.925400000000003</v>
      </c>
      <c r="I295" s="22">
        <v>-1.57898E-2</v>
      </c>
      <c r="J295" s="22">
        <v>285</v>
      </c>
      <c r="K295" s="22">
        <v>0.364319</v>
      </c>
      <c r="L295">
        <f t="shared" si="48"/>
        <v>15.7898</v>
      </c>
      <c r="M295">
        <f t="shared" si="49"/>
        <v>5.7607190523999998</v>
      </c>
      <c r="N295" s="9"/>
      <c r="O295" s="22">
        <v>1.33514</v>
      </c>
      <c r="P295" s="22">
        <v>101.352</v>
      </c>
      <c r="Q295" s="22">
        <v>-1.42822E-2</v>
      </c>
      <c r="R295" s="22">
        <v>285</v>
      </c>
      <c r="S295" s="22">
        <v>1.33453</v>
      </c>
      <c r="T295">
        <f t="shared" si="50"/>
        <v>14.2822</v>
      </c>
      <c r="U295">
        <f t="shared" si="51"/>
        <v>19.068736508000001</v>
      </c>
      <c r="X295" s="9"/>
      <c r="Y295" s="22">
        <v>0.364838</v>
      </c>
      <c r="Z295" s="22">
        <v>130.809</v>
      </c>
      <c r="AA295" s="22">
        <v>-1.5737899999999999E-2</v>
      </c>
      <c r="AB295" s="22">
        <v>285</v>
      </c>
      <c r="AC295" s="22">
        <v>0.364288</v>
      </c>
      <c r="AD295">
        <f t="shared" si="52"/>
        <v>15.7379</v>
      </c>
      <c r="AE295">
        <f t="shared" si="53"/>
        <v>5.7417839602000003</v>
      </c>
      <c r="AF295" s="9"/>
      <c r="AG295" s="22">
        <v>1.33514</v>
      </c>
      <c r="AH295" s="22">
        <v>180.28200000000001</v>
      </c>
      <c r="AI295" s="22">
        <v>-1.41479E-2</v>
      </c>
      <c r="AJ295" s="22">
        <v>285</v>
      </c>
      <c r="AK295" s="22">
        <v>1.33453</v>
      </c>
      <c r="AL295">
        <f t="shared" si="54"/>
        <v>14.1479</v>
      </c>
      <c r="AM295">
        <f t="shared" si="55"/>
        <v>18.889427206000001</v>
      </c>
      <c r="AP295" s="9"/>
      <c r="AQ295" s="22">
        <v>0.364838</v>
      </c>
      <c r="AR295" s="22">
        <v>229.72900000000001</v>
      </c>
      <c r="AS295" s="22">
        <v>-1.5594500000000001E-2</v>
      </c>
      <c r="AT295" s="22">
        <v>285</v>
      </c>
      <c r="AU295" s="22">
        <v>0.36419699999999999</v>
      </c>
      <c r="AV295">
        <f t="shared" si="56"/>
        <v>15.5945</v>
      </c>
      <c r="AW295">
        <f t="shared" si="57"/>
        <v>5.6894661910000002</v>
      </c>
      <c r="AX295" s="9"/>
      <c r="AY295" s="22">
        <v>1.33514</v>
      </c>
      <c r="AZ295" s="22">
        <v>264.06900000000002</v>
      </c>
      <c r="BA295" s="22">
        <v>-1.39679E-2</v>
      </c>
      <c r="BB295" s="22">
        <v>285</v>
      </c>
      <c r="BC295" s="22">
        <v>1.33423</v>
      </c>
      <c r="BD295">
        <f t="shared" si="58"/>
        <v>13.9679</v>
      </c>
      <c r="BE295">
        <f t="shared" si="59"/>
        <v>18.649102006</v>
      </c>
    </row>
    <row r="296" spans="6:57">
      <c r="F296" s="9"/>
      <c r="G296" s="22">
        <v>0.35980200000000001</v>
      </c>
      <c r="H296" s="22">
        <v>51.935400000000001</v>
      </c>
      <c r="I296" s="22">
        <v>-1.5792799999999999E-2</v>
      </c>
      <c r="J296" s="22">
        <v>286</v>
      </c>
      <c r="K296" s="22">
        <v>0.35913099999999998</v>
      </c>
      <c r="L296">
        <f t="shared" si="48"/>
        <v>15.7928</v>
      </c>
      <c r="M296">
        <f t="shared" si="49"/>
        <v>5.6822810256</v>
      </c>
      <c r="N296" s="9"/>
      <c r="O296" s="22">
        <v>1.3401799999999999</v>
      </c>
      <c r="P296" s="22">
        <v>101.36199999999999</v>
      </c>
      <c r="Q296" s="22">
        <v>-1.42609E-2</v>
      </c>
      <c r="R296" s="22">
        <v>286</v>
      </c>
      <c r="S296" s="22">
        <v>1.33972</v>
      </c>
      <c r="T296">
        <f t="shared" si="50"/>
        <v>14.260899999999999</v>
      </c>
      <c r="U296">
        <f t="shared" si="51"/>
        <v>19.112172961999999</v>
      </c>
      <c r="X296" s="9"/>
      <c r="Y296" s="22">
        <v>0.35980200000000001</v>
      </c>
      <c r="Z296" s="22">
        <v>130.81899999999999</v>
      </c>
      <c r="AA296" s="22">
        <v>-1.5737899999999999E-2</v>
      </c>
      <c r="AB296" s="22">
        <v>286</v>
      </c>
      <c r="AC296" s="22">
        <v>0.35916100000000001</v>
      </c>
      <c r="AD296">
        <f t="shared" si="52"/>
        <v>15.7379</v>
      </c>
      <c r="AE296">
        <f t="shared" si="53"/>
        <v>5.6625278958000003</v>
      </c>
      <c r="AF296" s="9"/>
      <c r="AG296" s="22">
        <v>1.3401799999999999</v>
      </c>
      <c r="AH296" s="22">
        <v>180.292</v>
      </c>
      <c r="AI296" s="22">
        <v>-1.41052E-2</v>
      </c>
      <c r="AJ296" s="22">
        <v>286</v>
      </c>
      <c r="AK296" s="22">
        <v>1.33911</v>
      </c>
      <c r="AL296">
        <f t="shared" si="54"/>
        <v>14.1052</v>
      </c>
      <c r="AM296">
        <f t="shared" si="55"/>
        <v>18.903506935999999</v>
      </c>
      <c r="AP296" s="9"/>
      <c r="AQ296" s="22">
        <v>0.35980200000000001</v>
      </c>
      <c r="AR296" s="22">
        <v>229.739</v>
      </c>
      <c r="AS296" s="22">
        <v>-1.5594500000000001E-2</v>
      </c>
      <c r="AT296" s="22">
        <v>286</v>
      </c>
      <c r="AU296" s="22">
        <v>0.35913099999999998</v>
      </c>
      <c r="AV296">
        <f t="shared" si="56"/>
        <v>15.5945</v>
      </c>
      <c r="AW296">
        <f t="shared" si="57"/>
        <v>5.610932289</v>
      </c>
      <c r="AX296" s="9"/>
      <c r="AY296" s="22">
        <v>1.3401799999999999</v>
      </c>
      <c r="AZ296" s="22">
        <v>264.07900000000001</v>
      </c>
      <c r="BA296" s="22">
        <v>-1.39343E-2</v>
      </c>
      <c r="BB296" s="22">
        <v>286</v>
      </c>
      <c r="BC296" s="22">
        <v>1.3394200000000001</v>
      </c>
      <c r="BD296">
        <f t="shared" si="58"/>
        <v>13.9343</v>
      </c>
      <c r="BE296">
        <f t="shared" si="59"/>
        <v>18.674470174</v>
      </c>
    </row>
    <row r="297" spans="6:57">
      <c r="F297" s="9"/>
      <c r="G297" s="22">
        <v>0.354767</v>
      </c>
      <c r="H297" s="22">
        <v>51.945500000000003</v>
      </c>
      <c r="I297" s="22">
        <v>-1.5795900000000002E-2</v>
      </c>
      <c r="J297" s="22">
        <v>287</v>
      </c>
      <c r="K297" s="22">
        <v>0.35409499999999999</v>
      </c>
      <c r="L297">
        <f t="shared" si="48"/>
        <v>15.795900000000001</v>
      </c>
      <c r="M297">
        <f t="shared" si="49"/>
        <v>5.6038640553000008</v>
      </c>
      <c r="N297" s="9"/>
      <c r="O297" s="22">
        <v>1.34521</v>
      </c>
      <c r="P297" s="22">
        <v>101.372</v>
      </c>
      <c r="Q297" s="22">
        <v>-1.42334E-2</v>
      </c>
      <c r="R297" s="22">
        <v>287</v>
      </c>
      <c r="S297" s="22">
        <v>1.3443000000000001</v>
      </c>
      <c r="T297">
        <f t="shared" si="50"/>
        <v>14.2334</v>
      </c>
      <c r="U297">
        <f t="shared" si="51"/>
        <v>19.146912013999998</v>
      </c>
      <c r="X297" s="9"/>
      <c r="Y297" s="22">
        <v>0.354767</v>
      </c>
      <c r="Z297" s="22">
        <v>130.82900000000001</v>
      </c>
      <c r="AA297" s="22">
        <v>-1.5728800000000001E-2</v>
      </c>
      <c r="AB297" s="22">
        <v>287</v>
      </c>
      <c r="AC297" s="22">
        <v>0.35415600000000003</v>
      </c>
      <c r="AD297">
        <f t="shared" si="52"/>
        <v>15.728800000000001</v>
      </c>
      <c r="AE297">
        <f t="shared" si="53"/>
        <v>5.5800591896000009</v>
      </c>
      <c r="AF297" s="9"/>
      <c r="AG297" s="22">
        <v>1.34521</v>
      </c>
      <c r="AH297" s="22">
        <v>180.30199999999999</v>
      </c>
      <c r="AI297" s="22">
        <v>-1.4065599999999999E-2</v>
      </c>
      <c r="AJ297" s="22">
        <v>287</v>
      </c>
      <c r="AK297" s="22">
        <v>1.3436900000000001</v>
      </c>
      <c r="AL297">
        <f t="shared" si="54"/>
        <v>14.0656</v>
      </c>
      <c r="AM297">
        <f t="shared" si="55"/>
        <v>18.921185776000002</v>
      </c>
      <c r="AP297" s="9"/>
      <c r="AQ297" s="22">
        <v>0.354767</v>
      </c>
      <c r="AR297" s="22">
        <v>229.749</v>
      </c>
      <c r="AS297" s="22">
        <v>-1.5600599999999999E-2</v>
      </c>
      <c r="AT297" s="22">
        <v>287</v>
      </c>
      <c r="AU297" s="22">
        <v>0.354126</v>
      </c>
      <c r="AV297">
        <f t="shared" si="56"/>
        <v>15.6006</v>
      </c>
      <c r="AW297">
        <f t="shared" si="57"/>
        <v>5.5345780602000003</v>
      </c>
      <c r="AX297" s="9"/>
      <c r="AY297" s="22">
        <v>1.34521</v>
      </c>
      <c r="AZ297" s="22">
        <v>264.089</v>
      </c>
      <c r="BA297" s="22">
        <v>-1.3894699999999999E-2</v>
      </c>
      <c r="BB297" s="22">
        <v>287</v>
      </c>
      <c r="BC297" s="22">
        <v>1.3443000000000001</v>
      </c>
      <c r="BD297">
        <f t="shared" si="58"/>
        <v>13.8947</v>
      </c>
      <c r="BE297">
        <f t="shared" si="59"/>
        <v>18.691289387000001</v>
      </c>
    </row>
    <row r="298" spans="6:57">
      <c r="F298" s="9"/>
      <c r="G298" s="22">
        <v>0.34973100000000001</v>
      </c>
      <c r="H298" s="22">
        <v>51.955599999999997</v>
      </c>
      <c r="I298" s="22">
        <v>-1.5795900000000002E-2</v>
      </c>
      <c r="J298" s="22">
        <v>288</v>
      </c>
      <c r="K298" s="22">
        <v>0.34915200000000002</v>
      </c>
      <c r="L298">
        <f t="shared" si="48"/>
        <v>15.795900000000001</v>
      </c>
      <c r="M298">
        <f t="shared" si="49"/>
        <v>5.5243159029000006</v>
      </c>
      <c r="N298" s="9"/>
      <c r="O298" s="22">
        <v>1.35025</v>
      </c>
      <c r="P298" s="22">
        <v>101.38200000000001</v>
      </c>
      <c r="Q298" s="22">
        <v>-1.4196800000000001E-2</v>
      </c>
      <c r="R298" s="22">
        <v>288</v>
      </c>
      <c r="S298" s="22">
        <v>1.34918</v>
      </c>
      <c r="T298">
        <f t="shared" si="50"/>
        <v>14.196800000000001</v>
      </c>
      <c r="U298">
        <f t="shared" si="51"/>
        <v>19.1692292</v>
      </c>
      <c r="X298" s="9"/>
      <c r="Y298" s="22">
        <v>0.34973100000000001</v>
      </c>
      <c r="Z298" s="22">
        <v>130.839</v>
      </c>
      <c r="AA298" s="22">
        <v>-1.5716600000000001E-2</v>
      </c>
      <c r="AB298" s="22">
        <v>288</v>
      </c>
      <c r="AC298" s="22">
        <v>0.34903000000000001</v>
      </c>
      <c r="AD298">
        <f t="shared" si="52"/>
        <v>15.716600000000001</v>
      </c>
      <c r="AE298">
        <f t="shared" si="53"/>
        <v>5.4965822346000008</v>
      </c>
      <c r="AF298" s="9"/>
      <c r="AG298" s="22">
        <v>1.35025</v>
      </c>
      <c r="AH298" s="22">
        <v>180.31200000000001</v>
      </c>
      <c r="AI298" s="22">
        <v>-1.40228E-2</v>
      </c>
      <c r="AJ298" s="22">
        <v>288</v>
      </c>
      <c r="AK298" s="22">
        <v>1.3488800000000001</v>
      </c>
      <c r="AL298">
        <f t="shared" si="54"/>
        <v>14.0228</v>
      </c>
      <c r="AM298">
        <f t="shared" si="55"/>
        <v>18.9342857</v>
      </c>
      <c r="AP298" s="9"/>
      <c r="AQ298" s="22">
        <v>0.34973100000000001</v>
      </c>
      <c r="AR298" s="22">
        <v>229.75899999999999</v>
      </c>
      <c r="AS298" s="22">
        <v>-1.5600599999999999E-2</v>
      </c>
      <c r="AT298" s="22">
        <v>288</v>
      </c>
      <c r="AU298" s="22">
        <v>0.34903000000000001</v>
      </c>
      <c r="AV298">
        <f t="shared" si="56"/>
        <v>15.6006</v>
      </c>
      <c r="AW298">
        <f t="shared" si="57"/>
        <v>5.4560134386000003</v>
      </c>
      <c r="AX298" s="9"/>
      <c r="AY298" s="22">
        <v>1.35025</v>
      </c>
      <c r="AZ298" s="22">
        <v>264.09899999999999</v>
      </c>
      <c r="BA298" s="22">
        <v>-1.3864100000000001E-2</v>
      </c>
      <c r="BB298" s="22">
        <v>288</v>
      </c>
      <c r="BC298" s="22">
        <v>1.3494900000000001</v>
      </c>
      <c r="BD298">
        <f t="shared" si="58"/>
        <v>13.864100000000001</v>
      </c>
      <c r="BE298">
        <f t="shared" si="59"/>
        <v>18.720001024999998</v>
      </c>
    </row>
    <row r="299" spans="6:57">
      <c r="F299" s="9"/>
      <c r="G299" s="22">
        <v>0.344696</v>
      </c>
      <c r="H299" s="22">
        <v>51.965699999999998</v>
      </c>
      <c r="I299" s="22">
        <v>-1.5795900000000002E-2</v>
      </c>
      <c r="J299" s="22">
        <v>289</v>
      </c>
      <c r="K299" s="22">
        <v>0.34402500000000003</v>
      </c>
      <c r="L299">
        <f t="shared" si="48"/>
        <v>15.795900000000001</v>
      </c>
      <c r="M299">
        <f t="shared" si="49"/>
        <v>5.444783546400001</v>
      </c>
      <c r="N299" s="9"/>
      <c r="O299" s="22">
        <v>1.3552900000000001</v>
      </c>
      <c r="P299" s="22">
        <v>101.392</v>
      </c>
      <c r="Q299" s="22">
        <v>-1.41602E-2</v>
      </c>
      <c r="R299" s="22">
        <v>289</v>
      </c>
      <c r="S299" s="22">
        <v>1.3543700000000001</v>
      </c>
      <c r="T299">
        <f t="shared" si="50"/>
        <v>14.1602</v>
      </c>
      <c r="U299">
        <f t="shared" si="51"/>
        <v>19.191177458000002</v>
      </c>
      <c r="X299" s="9"/>
      <c r="Y299" s="22">
        <v>0.344696</v>
      </c>
      <c r="Z299" s="22">
        <v>130.84899999999999</v>
      </c>
      <c r="AA299" s="22">
        <v>-1.5716600000000001E-2</v>
      </c>
      <c r="AB299" s="22">
        <v>289</v>
      </c>
      <c r="AC299" s="22">
        <v>0.344086</v>
      </c>
      <c r="AD299">
        <f t="shared" si="52"/>
        <v>15.716600000000001</v>
      </c>
      <c r="AE299">
        <f t="shared" si="53"/>
        <v>5.4174491536000007</v>
      </c>
      <c r="AF299" s="9"/>
      <c r="AG299" s="22">
        <v>1.3552900000000001</v>
      </c>
      <c r="AH299" s="22">
        <v>180.32300000000001</v>
      </c>
      <c r="AI299" s="22">
        <v>-1.39893E-2</v>
      </c>
      <c r="AJ299" s="22">
        <v>289</v>
      </c>
      <c r="AK299" s="22">
        <v>1.3543700000000001</v>
      </c>
      <c r="AL299">
        <f t="shared" si="54"/>
        <v>13.9893</v>
      </c>
      <c r="AM299">
        <f t="shared" si="55"/>
        <v>18.959558397000002</v>
      </c>
      <c r="AP299" s="9"/>
      <c r="AQ299" s="22">
        <v>0.344696</v>
      </c>
      <c r="AR299" s="22">
        <v>229.76900000000001</v>
      </c>
      <c r="AS299" s="22">
        <v>-1.5594500000000001E-2</v>
      </c>
      <c r="AT299" s="22">
        <v>289</v>
      </c>
      <c r="AU299" s="22">
        <v>0.344055</v>
      </c>
      <c r="AV299">
        <f t="shared" si="56"/>
        <v>15.5945</v>
      </c>
      <c r="AW299">
        <f t="shared" si="57"/>
        <v>5.3753617719999998</v>
      </c>
      <c r="AX299" s="9"/>
      <c r="AY299" s="22">
        <v>1.3552900000000001</v>
      </c>
      <c r="AZ299" s="22">
        <v>264.10899999999998</v>
      </c>
      <c r="BA299" s="22">
        <v>-1.38184E-2</v>
      </c>
      <c r="BB299" s="22">
        <v>289</v>
      </c>
      <c r="BC299" s="22">
        <v>1.3546800000000001</v>
      </c>
      <c r="BD299">
        <f t="shared" si="58"/>
        <v>13.8184</v>
      </c>
      <c r="BE299">
        <f t="shared" si="59"/>
        <v>18.727939336000002</v>
      </c>
    </row>
    <row r="300" spans="6:57">
      <c r="F300" s="9"/>
      <c r="G300" s="22">
        <v>0.33966099999999999</v>
      </c>
      <c r="H300" s="22">
        <v>51.975700000000003</v>
      </c>
      <c r="I300" s="22">
        <v>-1.5792799999999999E-2</v>
      </c>
      <c r="J300" s="22">
        <v>290</v>
      </c>
      <c r="K300" s="22">
        <v>0.33905000000000002</v>
      </c>
      <c r="L300">
        <f t="shared" si="48"/>
        <v>15.7928</v>
      </c>
      <c r="M300">
        <f t="shared" si="49"/>
        <v>5.3641982407999995</v>
      </c>
      <c r="N300" s="9"/>
      <c r="O300" s="22">
        <v>1.36032</v>
      </c>
      <c r="P300" s="22">
        <v>101.402</v>
      </c>
      <c r="Q300" s="22">
        <v>-1.4129600000000001E-2</v>
      </c>
      <c r="R300" s="22">
        <v>290</v>
      </c>
      <c r="S300" s="22">
        <v>1.3595600000000001</v>
      </c>
      <c r="T300">
        <f t="shared" si="50"/>
        <v>14.129600000000002</v>
      </c>
      <c r="U300">
        <f t="shared" si="51"/>
        <v>19.220777472000002</v>
      </c>
      <c r="X300" s="9"/>
      <c r="Y300" s="22">
        <v>0.33966099999999999</v>
      </c>
      <c r="Z300" s="22">
        <v>130.85900000000001</v>
      </c>
      <c r="AA300" s="22">
        <v>-1.57196E-2</v>
      </c>
      <c r="AB300" s="22">
        <v>290</v>
      </c>
      <c r="AC300" s="22">
        <v>0.33889799999999998</v>
      </c>
      <c r="AD300">
        <f t="shared" si="52"/>
        <v>15.7196</v>
      </c>
      <c r="AE300">
        <f t="shared" si="53"/>
        <v>5.3393350555999994</v>
      </c>
      <c r="AF300" s="9"/>
      <c r="AG300" s="22">
        <v>1.36032</v>
      </c>
      <c r="AH300" s="22">
        <v>180.333</v>
      </c>
      <c r="AI300" s="22">
        <v>-1.3952600000000001E-2</v>
      </c>
      <c r="AJ300" s="22">
        <v>290</v>
      </c>
      <c r="AK300" s="22">
        <v>1.3592500000000001</v>
      </c>
      <c r="AL300">
        <f t="shared" si="54"/>
        <v>13.9526</v>
      </c>
      <c r="AM300">
        <f t="shared" si="55"/>
        <v>18.980000832000002</v>
      </c>
      <c r="AP300" s="9"/>
      <c r="AQ300" s="22">
        <v>0.33966099999999999</v>
      </c>
      <c r="AR300" s="22">
        <v>229.779</v>
      </c>
      <c r="AS300" s="22">
        <v>-1.55914E-2</v>
      </c>
      <c r="AT300" s="22">
        <v>290</v>
      </c>
      <c r="AU300" s="22">
        <v>0.33892800000000001</v>
      </c>
      <c r="AV300">
        <f t="shared" si="56"/>
        <v>15.5914</v>
      </c>
      <c r="AW300">
        <f t="shared" si="57"/>
        <v>5.2957905154000002</v>
      </c>
      <c r="AX300" s="9"/>
      <c r="AY300" s="22">
        <v>1.36032</v>
      </c>
      <c r="AZ300" s="22">
        <v>264.11900000000003</v>
      </c>
      <c r="BA300" s="22">
        <v>-1.37695E-2</v>
      </c>
      <c r="BB300" s="22">
        <v>290</v>
      </c>
      <c r="BC300" s="22">
        <v>1.3601700000000001</v>
      </c>
      <c r="BD300">
        <f t="shared" si="58"/>
        <v>13.769500000000001</v>
      </c>
      <c r="BE300">
        <f t="shared" si="59"/>
        <v>18.730926240000002</v>
      </c>
    </row>
    <row r="301" spans="6:57">
      <c r="F301" s="9"/>
      <c r="G301" s="22">
        <v>0.33462500000000001</v>
      </c>
      <c r="H301" s="22">
        <v>51.985799999999998</v>
      </c>
      <c r="I301" s="22">
        <v>-1.5792799999999999E-2</v>
      </c>
      <c r="J301" s="22">
        <v>291</v>
      </c>
      <c r="K301" s="22">
        <v>0.33404499999999998</v>
      </c>
      <c r="L301">
        <f t="shared" si="48"/>
        <v>15.7928</v>
      </c>
      <c r="M301">
        <f t="shared" si="49"/>
        <v>5.2846656999999997</v>
      </c>
      <c r="N301" s="9"/>
      <c r="O301" s="22">
        <v>1.3653599999999999</v>
      </c>
      <c r="P301" s="22">
        <v>101.41200000000001</v>
      </c>
      <c r="Q301" s="22">
        <v>-1.40991E-2</v>
      </c>
      <c r="R301" s="22">
        <v>291</v>
      </c>
      <c r="S301" s="22">
        <v>1.3650500000000001</v>
      </c>
      <c r="T301">
        <f t="shared" si="50"/>
        <v>14.0991</v>
      </c>
      <c r="U301">
        <f t="shared" si="51"/>
        <v>19.250347175999998</v>
      </c>
      <c r="X301" s="9"/>
      <c r="Y301" s="22">
        <v>0.33462500000000001</v>
      </c>
      <c r="Z301" s="22">
        <v>130.869</v>
      </c>
      <c r="AA301" s="22">
        <v>-1.5725699999999999E-2</v>
      </c>
      <c r="AB301" s="22">
        <v>291</v>
      </c>
      <c r="AC301" s="22">
        <v>0.33395399999999997</v>
      </c>
      <c r="AD301">
        <f t="shared" si="52"/>
        <v>15.725699999999998</v>
      </c>
      <c r="AE301">
        <f t="shared" si="53"/>
        <v>5.2622123624999997</v>
      </c>
      <c r="AF301" s="9"/>
      <c r="AG301" s="22">
        <v>1.3653599999999999</v>
      </c>
      <c r="AH301" s="22">
        <v>180.34299999999999</v>
      </c>
      <c r="AI301" s="22">
        <v>-1.39069E-2</v>
      </c>
      <c r="AJ301" s="22">
        <v>291</v>
      </c>
      <c r="AK301" s="22">
        <v>1.3647499999999999</v>
      </c>
      <c r="AL301">
        <f t="shared" si="54"/>
        <v>13.9069</v>
      </c>
      <c r="AM301">
        <f t="shared" si="55"/>
        <v>18.987924983999999</v>
      </c>
      <c r="AP301" s="9"/>
      <c r="AQ301" s="22">
        <v>0.33462500000000001</v>
      </c>
      <c r="AR301" s="22">
        <v>229.78899999999999</v>
      </c>
      <c r="AS301" s="22">
        <v>-1.55975E-2</v>
      </c>
      <c r="AT301" s="22">
        <v>291</v>
      </c>
      <c r="AU301" s="22">
        <v>0.333984</v>
      </c>
      <c r="AV301">
        <f t="shared" si="56"/>
        <v>15.5975</v>
      </c>
      <c r="AW301">
        <f t="shared" si="57"/>
        <v>5.2193134375000003</v>
      </c>
      <c r="AX301" s="9"/>
      <c r="AY301" s="22">
        <v>1.3653599999999999</v>
      </c>
      <c r="AZ301" s="22">
        <v>264.12900000000002</v>
      </c>
      <c r="BA301" s="22">
        <v>-1.3717699999999999E-2</v>
      </c>
      <c r="BB301" s="22">
        <v>291</v>
      </c>
      <c r="BC301" s="22">
        <v>1.3638300000000001</v>
      </c>
      <c r="BD301">
        <f t="shared" si="58"/>
        <v>13.717699999999999</v>
      </c>
      <c r="BE301">
        <f t="shared" si="59"/>
        <v>18.729598871999997</v>
      </c>
    </row>
    <row r="302" spans="6:57">
      <c r="F302" s="9"/>
      <c r="G302" s="22">
        <v>0.32958999999999999</v>
      </c>
      <c r="H302" s="22">
        <v>51.995899999999999</v>
      </c>
      <c r="I302" s="22">
        <v>-1.57898E-2</v>
      </c>
      <c r="J302" s="22">
        <v>292</v>
      </c>
      <c r="K302" s="22">
        <v>0.32897900000000002</v>
      </c>
      <c r="L302">
        <f t="shared" si="48"/>
        <v>15.7898</v>
      </c>
      <c r="M302">
        <f t="shared" si="49"/>
        <v>5.2041601819999999</v>
      </c>
      <c r="N302" s="9"/>
      <c r="O302" s="22">
        <v>1.37039</v>
      </c>
      <c r="P302" s="22">
        <v>101.422</v>
      </c>
      <c r="Q302" s="22">
        <v>-1.40564E-2</v>
      </c>
      <c r="R302" s="22">
        <v>292</v>
      </c>
      <c r="S302" s="22">
        <v>1.3693200000000001</v>
      </c>
      <c r="T302">
        <f t="shared" si="50"/>
        <v>14.0564</v>
      </c>
      <c r="U302">
        <f t="shared" si="51"/>
        <v>19.262749996</v>
      </c>
      <c r="X302" s="9"/>
      <c r="Y302" s="22">
        <v>0.32958999999999999</v>
      </c>
      <c r="Z302" s="22">
        <v>130.87899999999999</v>
      </c>
      <c r="AA302" s="22">
        <v>-1.5728800000000001E-2</v>
      </c>
      <c r="AB302" s="22">
        <v>292</v>
      </c>
      <c r="AC302" s="22">
        <v>0.32901000000000002</v>
      </c>
      <c r="AD302">
        <f t="shared" si="52"/>
        <v>15.728800000000001</v>
      </c>
      <c r="AE302">
        <f t="shared" si="53"/>
        <v>5.1840551920000006</v>
      </c>
      <c r="AF302" s="9"/>
      <c r="AG302" s="22">
        <v>1.37039</v>
      </c>
      <c r="AH302" s="22">
        <v>180.35300000000001</v>
      </c>
      <c r="AI302" s="22">
        <v>-1.3854999999999999E-2</v>
      </c>
      <c r="AJ302" s="22">
        <v>292</v>
      </c>
      <c r="AK302" s="22">
        <v>1.3699300000000001</v>
      </c>
      <c r="AL302">
        <f t="shared" si="54"/>
        <v>13.854999999999999</v>
      </c>
      <c r="AM302">
        <f t="shared" si="55"/>
        <v>18.986753449999998</v>
      </c>
      <c r="AP302" s="9"/>
      <c r="AQ302" s="22">
        <v>0.32958999999999999</v>
      </c>
      <c r="AR302" s="22">
        <v>229.79900000000001</v>
      </c>
      <c r="AS302" s="22">
        <v>-1.5606699999999999E-2</v>
      </c>
      <c r="AT302" s="22">
        <v>292</v>
      </c>
      <c r="AU302" s="22">
        <v>0.32894899999999999</v>
      </c>
      <c r="AV302">
        <f t="shared" si="56"/>
        <v>15.6067</v>
      </c>
      <c r="AW302">
        <f t="shared" si="57"/>
        <v>5.1438122530000001</v>
      </c>
      <c r="AX302" s="9"/>
      <c r="AY302" s="22">
        <v>1.37039</v>
      </c>
      <c r="AZ302" s="22">
        <v>264.13900000000001</v>
      </c>
      <c r="BA302" s="22">
        <v>-1.36749E-2</v>
      </c>
      <c r="BB302" s="22">
        <v>292</v>
      </c>
      <c r="BC302" s="22">
        <v>1.3696299999999999</v>
      </c>
      <c r="BD302">
        <f t="shared" si="58"/>
        <v>13.674900000000001</v>
      </c>
      <c r="BE302">
        <f t="shared" si="59"/>
        <v>18.739946211000003</v>
      </c>
    </row>
    <row r="303" spans="6:57">
      <c r="F303" s="9"/>
      <c r="G303" s="22">
        <v>0.32455400000000001</v>
      </c>
      <c r="H303" s="22">
        <v>52.005899999999997</v>
      </c>
      <c r="I303" s="22">
        <v>-1.5795900000000002E-2</v>
      </c>
      <c r="J303" s="22">
        <v>293</v>
      </c>
      <c r="K303" s="22">
        <v>0.32394400000000001</v>
      </c>
      <c r="L303">
        <f t="shared" si="48"/>
        <v>15.795900000000001</v>
      </c>
      <c r="M303">
        <f t="shared" si="49"/>
        <v>5.1266225286000005</v>
      </c>
      <c r="N303" s="9"/>
      <c r="O303" s="22">
        <v>1.3754299999999999</v>
      </c>
      <c r="P303" s="22">
        <v>101.432</v>
      </c>
      <c r="Q303" s="22">
        <v>-1.40167E-2</v>
      </c>
      <c r="R303" s="22">
        <v>293</v>
      </c>
      <c r="S303" s="22">
        <v>1.3745099999999999</v>
      </c>
      <c r="T303">
        <f t="shared" si="50"/>
        <v>14.0167</v>
      </c>
      <c r="U303">
        <f t="shared" si="51"/>
        <v>19.278989680999999</v>
      </c>
      <c r="X303" s="9"/>
      <c r="Y303" s="22">
        <v>0.32455400000000001</v>
      </c>
      <c r="Z303" s="22">
        <v>130.88900000000001</v>
      </c>
      <c r="AA303" s="22">
        <v>-1.5731800000000001E-2</v>
      </c>
      <c r="AB303" s="22">
        <v>293</v>
      </c>
      <c r="AC303" s="22">
        <v>0.32388299999999998</v>
      </c>
      <c r="AD303">
        <f t="shared" si="52"/>
        <v>15.7318</v>
      </c>
      <c r="AE303">
        <f t="shared" si="53"/>
        <v>5.1058186171999997</v>
      </c>
      <c r="AF303" s="9"/>
      <c r="AG303" s="22">
        <v>1.3754299999999999</v>
      </c>
      <c r="AH303" s="22">
        <v>180.363</v>
      </c>
      <c r="AI303" s="22">
        <v>-1.3809200000000001E-2</v>
      </c>
      <c r="AJ303" s="22">
        <v>293</v>
      </c>
      <c r="AK303" s="22">
        <v>1.3742099999999999</v>
      </c>
      <c r="AL303">
        <f t="shared" si="54"/>
        <v>13.809200000000001</v>
      </c>
      <c r="AM303">
        <f t="shared" si="55"/>
        <v>18.993587955999999</v>
      </c>
      <c r="AP303" s="9"/>
      <c r="AQ303" s="22">
        <v>0.32455400000000001</v>
      </c>
      <c r="AR303" s="22">
        <v>229.809</v>
      </c>
      <c r="AS303" s="22">
        <v>-1.56128E-2</v>
      </c>
      <c r="AT303" s="22">
        <v>293</v>
      </c>
      <c r="AU303" s="22">
        <v>0.32388299999999998</v>
      </c>
      <c r="AV303">
        <f t="shared" si="56"/>
        <v>15.6128</v>
      </c>
      <c r="AW303">
        <f t="shared" si="57"/>
        <v>5.0671966912000004</v>
      </c>
      <c r="AX303" s="9"/>
      <c r="AY303" s="22">
        <v>1.3754299999999999</v>
      </c>
      <c r="AZ303" s="22">
        <v>264.149</v>
      </c>
      <c r="BA303" s="22">
        <v>-1.3632200000000001E-2</v>
      </c>
      <c r="BB303" s="22">
        <v>293</v>
      </c>
      <c r="BC303" s="22">
        <v>1.3745099999999999</v>
      </c>
      <c r="BD303">
        <f t="shared" si="58"/>
        <v>13.632200000000001</v>
      </c>
      <c r="BE303">
        <f t="shared" si="59"/>
        <v>18.750136846</v>
      </c>
    </row>
    <row r="304" spans="6:57">
      <c r="F304" s="9"/>
      <c r="G304" s="22">
        <v>0.319519</v>
      </c>
      <c r="H304" s="22">
        <v>52.015999999999998</v>
      </c>
      <c r="I304" s="22">
        <v>-1.5799000000000001E-2</v>
      </c>
      <c r="J304" s="22">
        <v>294</v>
      </c>
      <c r="K304" s="22">
        <v>0.31887799999999999</v>
      </c>
      <c r="L304">
        <f t="shared" si="48"/>
        <v>15.799000000000001</v>
      </c>
      <c r="M304">
        <f t="shared" si="49"/>
        <v>5.0480806810000001</v>
      </c>
      <c r="N304" s="9"/>
      <c r="O304" s="22">
        <v>1.38046</v>
      </c>
      <c r="P304" s="22">
        <v>101.44199999999999</v>
      </c>
      <c r="Q304" s="22">
        <v>-1.39679E-2</v>
      </c>
      <c r="R304" s="22">
        <v>294</v>
      </c>
      <c r="S304" s="22">
        <v>1.3793899999999999</v>
      </c>
      <c r="T304">
        <f t="shared" si="50"/>
        <v>13.9679</v>
      </c>
      <c r="U304">
        <f t="shared" si="51"/>
        <v>19.282127234000001</v>
      </c>
      <c r="X304" s="9"/>
      <c r="Y304" s="22">
        <v>0.319519</v>
      </c>
      <c r="Z304" s="22">
        <v>130.899</v>
      </c>
      <c r="AA304" s="22">
        <v>-1.57349E-2</v>
      </c>
      <c r="AB304" s="22">
        <v>294</v>
      </c>
      <c r="AC304" s="22">
        <v>0.31878699999999999</v>
      </c>
      <c r="AD304">
        <f t="shared" si="52"/>
        <v>15.7349</v>
      </c>
      <c r="AE304">
        <f t="shared" si="53"/>
        <v>5.0275995131000002</v>
      </c>
      <c r="AF304" s="9"/>
      <c r="AG304" s="22">
        <v>1.38046</v>
      </c>
      <c r="AH304" s="22">
        <v>180.37299999999999</v>
      </c>
      <c r="AI304" s="22">
        <v>-1.3766499999999999E-2</v>
      </c>
      <c r="AJ304" s="22">
        <v>294</v>
      </c>
      <c r="AK304" s="22">
        <v>1.3790899999999999</v>
      </c>
      <c r="AL304">
        <f t="shared" si="54"/>
        <v>13.766499999999999</v>
      </c>
      <c r="AM304">
        <f t="shared" si="55"/>
        <v>19.004102589999999</v>
      </c>
      <c r="AP304" s="9"/>
      <c r="AQ304" s="22">
        <v>0.319519</v>
      </c>
      <c r="AR304" s="22">
        <v>229.81899999999999</v>
      </c>
      <c r="AS304" s="22">
        <v>-1.56189E-2</v>
      </c>
      <c r="AT304" s="22">
        <v>294</v>
      </c>
      <c r="AU304" s="22">
        <v>0.31887799999999999</v>
      </c>
      <c r="AV304">
        <f t="shared" si="56"/>
        <v>15.6189</v>
      </c>
      <c r="AW304">
        <f t="shared" si="57"/>
        <v>4.9905353091000002</v>
      </c>
      <c r="AX304" s="9"/>
      <c r="AY304" s="22">
        <v>1.38046</v>
      </c>
      <c r="AZ304" s="22">
        <v>264.15899999999999</v>
      </c>
      <c r="BA304" s="22">
        <v>-1.3589499999999999E-2</v>
      </c>
      <c r="BB304" s="22">
        <v>294</v>
      </c>
      <c r="BC304" s="22">
        <v>1.3793899999999999</v>
      </c>
      <c r="BD304">
        <f t="shared" si="58"/>
        <v>13.589499999999999</v>
      </c>
      <c r="BE304">
        <f t="shared" si="59"/>
        <v>18.759761170000001</v>
      </c>
    </row>
    <row r="305" spans="6:57">
      <c r="F305" s="9"/>
      <c r="G305" s="22">
        <v>0.31448399999999999</v>
      </c>
      <c r="H305" s="22">
        <v>52.0261</v>
      </c>
      <c r="I305" s="22">
        <v>-1.5811200000000001E-2</v>
      </c>
      <c r="J305" s="22">
        <v>295</v>
      </c>
      <c r="K305" s="22">
        <v>0.31384299999999998</v>
      </c>
      <c r="L305">
        <f t="shared" si="48"/>
        <v>15.811200000000001</v>
      </c>
      <c r="M305">
        <f t="shared" si="49"/>
        <v>4.9723694207999998</v>
      </c>
      <c r="N305" s="9"/>
      <c r="O305" s="22">
        <v>1.3855</v>
      </c>
      <c r="P305" s="22">
        <v>101.453</v>
      </c>
      <c r="Q305" s="22">
        <v>-1.39221E-2</v>
      </c>
      <c r="R305" s="22">
        <v>295</v>
      </c>
      <c r="S305" s="22">
        <v>1.38489</v>
      </c>
      <c r="T305">
        <f t="shared" si="50"/>
        <v>13.9221</v>
      </c>
      <c r="U305">
        <f t="shared" si="51"/>
        <v>19.289069550000001</v>
      </c>
      <c r="X305" s="9"/>
      <c r="Y305" s="22">
        <v>0.31448399999999999</v>
      </c>
      <c r="Z305" s="22">
        <v>130.91</v>
      </c>
      <c r="AA305" s="22">
        <v>-1.57349E-2</v>
      </c>
      <c r="AB305" s="22">
        <v>295</v>
      </c>
      <c r="AC305" s="22">
        <v>0.31384299999999998</v>
      </c>
      <c r="AD305">
        <f t="shared" si="52"/>
        <v>15.7349</v>
      </c>
      <c r="AE305">
        <f t="shared" si="53"/>
        <v>4.9483742915999995</v>
      </c>
      <c r="AF305" s="9"/>
      <c r="AG305" s="22">
        <v>1.3855</v>
      </c>
      <c r="AH305" s="22">
        <v>180.38300000000001</v>
      </c>
      <c r="AI305" s="22">
        <v>-1.37238E-2</v>
      </c>
      <c r="AJ305" s="22">
        <v>295</v>
      </c>
      <c r="AK305" s="22">
        <v>1.38428</v>
      </c>
      <c r="AL305">
        <f t="shared" si="54"/>
        <v>13.723799999999999</v>
      </c>
      <c r="AM305">
        <f t="shared" si="55"/>
        <v>19.014324899999998</v>
      </c>
      <c r="AP305" s="9"/>
      <c r="AQ305" s="22">
        <v>0.31448399999999999</v>
      </c>
      <c r="AR305" s="22">
        <v>229.82900000000001</v>
      </c>
      <c r="AS305" s="22">
        <v>-1.5625E-2</v>
      </c>
      <c r="AT305" s="22">
        <v>295</v>
      </c>
      <c r="AU305" s="22">
        <v>0.31384299999999998</v>
      </c>
      <c r="AV305">
        <f t="shared" si="56"/>
        <v>15.625</v>
      </c>
      <c r="AW305">
        <f t="shared" si="57"/>
        <v>4.9138124999999997</v>
      </c>
      <c r="AX305" s="9"/>
      <c r="AY305" s="22">
        <v>1.3855</v>
      </c>
      <c r="AZ305" s="22">
        <v>264.17</v>
      </c>
      <c r="BA305" s="22">
        <v>-1.3543700000000001E-2</v>
      </c>
      <c r="BB305" s="22">
        <v>295</v>
      </c>
      <c r="BC305" s="22">
        <v>1.38428</v>
      </c>
      <c r="BD305">
        <f t="shared" si="58"/>
        <v>13.543700000000001</v>
      </c>
      <c r="BE305">
        <f t="shared" si="59"/>
        <v>18.764796350000001</v>
      </c>
    </row>
    <row r="306" spans="6:57">
      <c r="F306" s="9"/>
      <c r="G306" s="22">
        <v>0.309448</v>
      </c>
      <c r="H306" s="22">
        <v>52.036200000000001</v>
      </c>
      <c r="I306" s="22">
        <v>-1.5817299999999999E-2</v>
      </c>
      <c r="J306" s="22">
        <v>296</v>
      </c>
      <c r="K306" s="22">
        <v>0.30868499999999999</v>
      </c>
      <c r="L306">
        <f t="shared" si="48"/>
        <v>15.817299999999999</v>
      </c>
      <c r="M306">
        <f t="shared" si="49"/>
        <v>4.8946318503999997</v>
      </c>
      <c r="N306" s="9"/>
      <c r="O306" s="22">
        <v>1.39053</v>
      </c>
      <c r="P306" s="22">
        <v>101.46299999999999</v>
      </c>
      <c r="Q306" s="22">
        <v>-1.3876299999999999E-2</v>
      </c>
      <c r="R306" s="22">
        <v>296</v>
      </c>
      <c r="S306" s="22">
        <v>1.38947</v>
      </c>
      <c r="T306">
        <f t="shared" si="50"/>
        <v>13.876299999999999</v>
      </c>
      <c r="U306">
        <f t="shared" si="51"/>
        <v>19.295411438999999</v>
      </c>
      <c r="X306" s="9"/>
      <c r="Y306" s="22">
        <v>0.309448</v>
      </c>
      <c r="Z306" s="22">
        <v>130.91999999999999</v>
      </c>
      <c r="AA306" s="22">
        <v>-1.57349E-2</v>
      </c>
      <c r="AB306" s="22">
        <v>296</v>
      </c>
      <c r="AC306" s="22">
        <v>0.30877700000000002</v>
      </c>
      <c r="AD306">
        <f t="shared" si="52"/>
        <v>15.7349</v>
      </c>
      <c r="AE306">
        <f t="shared" si="53"/>
        <v>4.8691333351999999</v>
      </c>
      <c r="AF306" s="9"/>
      <c r="AG306" s="22">
        <v>1.39053</v>
      </c>
      <c r="AH306" s="22">
        <v>180.393</v>
      </c>
      <c r="AI306" s="22">
        <v>-1.36749E-2</v>
      </c>
      <c r="AJ306" s="22">
        <v>296</v>
      </c>
      <c r="AK306" s="22">
        <v>1.3897699999999999</v>
      </c>
      <c r="AL306">
        <f t="shared" si="54"/>
        <v>13.674900000000001</v>
      </c>
      <c r="AM306">
        <f t="shared" si="55"/>
        <v>19.015358697000003</v>
      </c>
      <c r="AP306" s="9"/>
      <c r="AQ306" s="22">
        <v>0.309448</v>
      </c>
      <c r="AR306" s="22">
        <v>229.839</v>
      </c>
      <c r="AS306" s="22">
        <v>-1.5634200000000001E-2</v>
      </c>
      <c r="AT306" s="22">
        <v>296</v>
      </c>
      <c r="AU306" s="22">
        <v>0.308807</v>
      </c>
      <c r="AV306">
        <f t="shared" si="56"/>
        <v>15.634200000000002</v>
      </c>
      <c r="AW306">
        <f t="shared" si="57"/>
        <v>4.8379719216000003</v>
      </c>
      <c r="AX306" s="9"/>
      <c r="AY306" s="22">
        <v>1.39053</v>
      </c>
      <c r="AZ306" s="22">
        <v>264.18</v>
      </c>
      <c r="BA306" s="22">
        <v>-1.3494900000000001E-2</v>
      </c>
      <c r="BB306" s="22">
        <v>296</v>
      </c>
      <c r="BC306" s="22">
        <v>1.3897699999999999</v>
      </c>
      <c r="BD306">
        <f t="shared" si="58"/>
        <v>13.494900000000001</v>
      </c>
      <c r="BE306">
        <f t="shared" si="59"/>
        <v>18.765063297000001</v>
      </c>
    </row>
    <row r="307" spans="6:57">
      <c r="F307" s="9"/>
      <c r="G307" s="22">
        <v>0.30441299999999999</v>
      </c>
      <c r="H307" s="22">
        <v>52.046199999999999</v>
      </c>
      <c r="I307" s="22">
        <v>-1.5820299999999999E-2</v>
      </c>
      <c r="J307" s="22">
        <v>297</v>
      </c>
      <c r="K307" s="22">
        <v>0.30377199999999999</v>
      </c>
      <c r="L307">
        <f t="shared" si="48"/>
        <v>15.8203</v>
      </c>
      <c r="M307">
        <f t="shared" si="49"/>
        <v>4.8159049838999994</v>
      </c>
      <c r="N307" s="9"/>
      <c r="O307" s="22">
        <v>1.39557</v>
      </c>
      <c r="P307" s="22">
        <v>101.473</v>
      </c>
      <c r="Q307" s="22">
        <v>-1.38275E-2</v>
      </c>
      <c r="R307" s="22">
        <v>297</v>
      </c>
      <c r="S307" s="22">
        <v>1.3940399999999999</v>
      </c>
      <c r="T307">
        <f t="shared" si="50"/>
        <v>13.827499999999999</v>
      </c>
      <c r="U307">
        <f t="shared" si="51"/>
        <v>19.297244174999999</v>
      </c>
      <c r="X307" s="9"/>
      <c r="Y307" s="22">
        <v>0.30441299999999999</v>
      </c>
      <c r="Z307" s="22">
        <v>130.93</v>
      </c>
      <c r="AA307" s="22">
        <v>-1.57349E-2</v>
      </c>
      <c r="AB307" s="22">
        <v>297</v>
      </c>
      <c r="AC307" s="22">
        <v>0.30377199999999999</v>
      </c>
      <c r="AD307">
        <f t="shared" si="52"/>
        <v>15.7349</v>
      </c>
      <c r="AE307">
        <f t="shared" si="53"/>
        <v>4.7899081137000001</v>
      </c>
      <c r="AF307" s="9"/>
      <c r="AG307" s="22">
        <v>1.39557</v>
      </c>
      <c r="AH307" s="22">
        <v>180.40299999999999</v>
      </c>
      <c r="AI307" s="22">
        <v>-1.3623E-2</v>
      </c>
      <c r="AJ307" s="22">
        <v>297</v>
      </c>
      <c r="AK307" s="22">
        <v>1.3946499999999999</v>
      </c>
      <c r="AL307">
        <f t="shared" si="54"/>
        <v>13.622999999999999</v>
      </c>
      <c r="AM307">
        <f t="shared" si="55"/>
        <v>19.011850109999997</v>
      </c>
      <c r="AP307" s="9"/>
      <c r="AQ307" s="22">
        <v>0.30441299999999999</v>
      </c>
      <c r="AR307" s="22">
        <v>229.85</v>
      </c>
      <c r="AS307" s="22">
        <v>-1.5640299999999999E-2</v>
      </c>
      <c r="AT307" s="22">
        <v>297</v>
      </c>
      <c r="AU307" s="22">
        <v>0.30380200000000002</v>
      </c>
      <c r="AV307">
        <f t="shared" si="56"/>
        <v>15.6403</v>
      </c>
      <c r="AW307">
        <f t="shared" si="57"/>
        <v>4.7611106438999995</v>
      </c>
      <c r="AX307" s="9"/>
      <c r="AY307" s="22">
        <v>1.39557</v>
      </c>
      <c r="AZ307" s="22">
        <v>264.19</v>
      </c>
      <c r="BA307" s="22">
        <v>-1.34552E-2</v>
      </c>
      <c r="BB307" s="22">
        <v>297</v>
      </c>
      <c r="BC307" s="22">
        <v>1.39496</v>
      </c>
      <c r="BD307">
        <f t="shared" si="58"/>
        <v>13.455200000000001</v>
      </c>
      <c r="BE307">
        <f t="shared" si="59"/>
        <v>18.777673464000003</v>
      </c>
    </row>
    <row r="308" spans="6:57">
      <c r="F308" s="9"/>
      <c r="G308" s="22">
        <v>0.299377</v>
      </c>
      <c r="H308" s="22">
        <v>52.0563</v>
      </c>
      <c r="I308" s="22">
        <v>-1.5823400000000001E-2</v>
      </c>
      <c r="J308" s="22">
        <v>298</v>
      </c>
      <c r="K308" s="22">
        <v>0.298676</v>
      </c>
      <c r="L308">
        <f t="shared" si="48"/>
        <v>15.823400000000001</v>
      </c>
      <c r="M308">
        <f t="shared" si="49"/>
        <v>4.7371620218000006</v>
      </c>
      <c r="N308" s="9"/>
      <c r="O308" s="22">
        <v>1.4006000000000001</v>
      </c>
      <c r="P308" s="22">
        <v>101.483</v>
      </c>
      <c r="Q308" s="22">
        <v>-1.37787E-2</v>
      </c>
      <c r="R308" s="22">
        <v>298</v>
      </c>
      <c r="S308" s="22">
        <v>1.39954</v>
      </c>
      <c r="T308">
        <f t="shared" si="50"/>
        <v>13.778699999999999</v>
      </c>
      <c r="U308">
        <f t="shared" si="51"/>
        <v>19.29844722</v>
      </c>
      <c r="X308" s="9"/>
      <c r="Y308" s="22">
        <v>0.299377</v>
      </c>
      <c r="Z308" s="22">
        <v>130.94</v>
      </c>
      <c r="AA308" s="22">
        <v>-1.57349E-2</v>
      </c>
      <c r="AB308" s="22">
        <v>298</v>
      </c>
      <c r="AC308" s="22">
        <v>0.29882799999999998</v>
      </c>
      <c r="AD308">
        <f t="shared" si="52"/>
        <v>15.7349</v>
      </c>
      <c r="AE308">
        <f t="shared" si="53"/>
        <v>4.7106671572999996</v>
      </c>
      <c r="AF308" s="9"/>
      <c r="AG308" s="22">
        <v>1.4006000000000001</v>
      </c>
      <c r="AH308" s="22">
        <v>180.41300000000001</v>
      </c>
      <c r="AI308" s="22">
        <v>-1.35773E-2</v>
      </c>
      <c r="AJ308" s="22">
        <v>298</v>
      </c>
      <c r="AK308" s="22">
        <v>1.39954</v>
      </c>
      <c r="AL308">
        <f t="shared" si="54"/>
        <v>13.577300000000001</v>
      </c>
      <c r="AM308">
        <f t="shared" si="55"/>
        <v>19.016366380000001</v>
      </c>
      <c r="AP308" s="9"/>
      <c r="AQ308" s="22">
        <v>0.299377</v>
      </c>
      <c r="AR308" s="22">
        <v>229.86</v>
      </c>
      <c r="AS308" s="22">
        <v>-1.5646400000000001E-2</v>
      </c>
      <c r="AT308" s="22">
        <v>298</v>
      </c>
      <c r="AU308" s="22">
        <v>0.29873699999999997</v>
      </c>
      <c r="AV308">
        <f t="shared" si="56"/>
        <v>15.646400000000002</v>
      </c>
      <c r="AW308">
        <f t="shared" si="57"/>
        <v>4.6841722928000005</v>
      </c>
      <c r="AX308" s="9"/>
      <c r="AY308" s="22">
        <v>1.4006000000000001</v>
      </c>
      <c r="AZ308" s="22">
        <v>264.2</v>
      </c>
      <c r="BA308" s="22">
        <v>-1.34094E-2</v>
      </c>
      <c r="BB308" s="22">
        <v>298</v>
      </c>
      <c r="BC308" s="22">
        <v>1.39984</v>
      </c>
      <c r="BD308">
        <f t="shared" si="58"/>
        <v>13.4094</v>
      </c>
      <c r="BE308">
        <f t="shared" si="59"/>
        <v>18.78120564</v>
      </c>
    </row>
    <row r="309" spans="6:57">
      <c r="F309" s="9"/>
      <c r="G309" s="22">
        <v>0.29434199999999999</v>
      </c>
      <c r="H309" s="22">
        <v>52.066400000000002</v>
      </c>
      <c r="I309" s="22">
        <v>-1.5823400000000001E-2</v>
      </c>
      <c r="J309" s="22">
        <v>299</v>
      </c>
      <c r="K309" s="22">
        <v>0.29370099999999999</v>
      </c>
      <c r="L309">
        <f t="shared" si="48"/>
        <v>15.823400000000001</v>
      </c>
      <c r="M309">
        <f t="shared" si="49"/>
        <v>4.6574912028000002</v>
      </c>
      <c r="N309" s="9"/>
      <c r="O309" s="22">
        <v>1.40564</v>
      </c>
      <c r="P309" s="22">
        <v>101.49299999999999</v>
      </c>
      <c r="Q309" s="22">
        <v>-1.3726800000000001E-2</v>
      </c>
      <c r="R309" s="22">
        <v>299</v>
      </c>
      <c r="S309" s="22">
        <v>1.40503</v>
      </c>
      <c r="T309">
        <f t="shared" si="50"/>
        <v>13.726800000000001</v>
      </c>
      <c r="U309">
        <f t="shared" si="51"/>
        <v>19.294939152000001</v>
      </c>
      <c r="X309" s="9"/>
      <c r="Y309" s="22">
        <v>0.29434199999999999</v>
      </c>
      <c r="Z309" s="22">
        <v>130.94999999999999</v>
      </c>
      <c r="AA309" s="22">
        <v>-1.57349E-2</v>
      </c>
      <c r="AB309" s="22">
        <v>299</v>
      </c>
      <c r="AC309" s="22">
        <v>0.29376200000000002</v>
      </c>
      <c r="AD309">
        <f t="shared" si="52"/>
        <v>15.7349</v>
      </c>
      <c r="AE309">
        <f t="shared" si="53"/>
        <v>4.6314419357999999</v>
      </c>
      <c r="AF309" s="9"/>
      <c r="AG309" s="22">
        <v>1.40564</v>
      </c>
      <c r="AH309" s="22">
        <v>180.423</v>
      </c>
      <c r="AI309" s="22">
        <v>-1.3528399999999999E-2</v>
      </c>
      <c r="AJ309" s="22">
        <v>299</v>
      </c>
      <c r="AK309" s="22">
        <v>1.40472</v>
      </c>
      <c r="AL309">
        <f t="shared" si="54"/>
        <v>13.5284</v>
      </c>
      <c r="AM309">
        <f t="shared" si="55"/>
        <v>19.016060176</v>
      </c>
      <c r="AP309" s="9"/>
      <c r="AQ309" s="22">
        <v>0.29434199999999999</v>
      </c>
      <c r="AR309" s="22">
        <v>229.87</v>
      </c>
      <c r="AS309" s="22">
        <v>-1.5640299999999999E-2</v>
      </c>
      <c r="AT309" s="22">
        <v>299</v>
      </c>
      <c r="AU309" s="22">
        <v>0.29376200000000002</v>
      </c>
      <c r="AV309">
        <f t="shared" si="56"/>
        <v>15.6403</v>
      </c>
      <c r="AW309">
        <f t="shared" si="57"/>
        <v>4.6035971825999997</v>
      </c>
      <c r="AX309" s="9"/>
      <c r="AY309" s="22">
        <v>1.40564</v>
      </c>
      <c r="AZ309" s="22">
        <v>264.20999999999998</v>
      </c>
      <c r="BA309" s="22">
        <v>-1.33606E-2</v>
      </c>
      <c r="BB309" s="22">
        <v>299</v>
      </c>
      <c r="BC309" s="22">
        <v>1.40472</v>
      </c>
      <c r="BD309">
        <f t="shared" si="58"/>
        <v>13.3606</v>
      </c>
      <c r="BE309">
        <f t="shared" si="59"/>
        <v>18.780193784000002</v>
      </c>
    </row>
    <row r="310" spans="6:57">
      <c r="F310" s="9"/>
      <c r="G310" s="22">
        <v>0.28930699999999998</v>
      </c>
      <c r="H310" s="22">
        <v>52.0764</v>
      </c>
      <c r="I310" s="22">
        <v>-1.5820299999999999E-2</v>
      </c>
      <c r="J310" s="22">
        <v>300</v>
      </c>
      <c r="K310" s="22">
        <v>0.28869600000000001</v>
      </c>
      <c r="L310">
        <f t="shared" si="48"/>
        <v>15.8203</v>
      </c>
      <c r="M310">
        <f t="shared" si="49"/>
        <v>4.5769235320999995</v>
      </c>
      <c r="N310" s="9"/>
      <c r="O310" s="22">
        <v>1.4106799999999999</v>
      </c>
      <c r="P310" s="22">
        <v>101.503</v>
      </c>
      <c r="Q310" s="22">
        <v>-1.3677999999999999E-2</v>
      </c>
      <c r="R310" s="22">
        <v>300</v>
      </c>
      <c r="S310" s="22">
        <v>1.40991</v>
      </c>
      <c r="T310">
        <f t="shared" si="50"/>
        <v>13.677999999999999</v>
      </c>
      <c r="U310">
        <f t="shared" si="51"/>
        <v>19.295281039999999</v>
      </c>
      <c r="X310" s="9"/>
      <c r="Y310" s="22">
        <v>0.28930699999999998</v>
      </c>
      <c r="Z310" s="22">
        <v>130.96</v>
      </c>
      <c r="AA310" s="22">
        <v>-1.57349E-2</v>
      </c>
      <c r="AB310" s="22">
        <v>300</v>
      </c>
      <c r="AC310" s="22">
        <v>0.28875699999999999</v>
      </c>
      <c r="AD310">
        <f t="shared" si="52"/>
        <v>15.7349</v>
      </c>
      <c r="AE310">
        <f t="shared" si="53"/>
        <v>4.5522167142999992</v>
      </c>
      <c r="AF310" s="9"/>
      <c r="AG310" s="22">
        <v>1.4106799999999999</v>
      </c>
      <c r="AH310" s="22">
        <v>180.43299999999999</v>
      </c>
      <c r="AI310" s="22">
        <v>-1.3473499999999999E-2</v>
      </c>
      <c r="AJ310" s="22">
        <v>300</v>
      </c>
      <c r="AK310" s="22">
        <v>1.40961</v>
      </c>
      <c r="AL310">
        <f t="shared" si="54"/>
        <v>13.4735</v>
      </c>
      <c r="AM310">
        <f t="shared" si="55"/>
        <v>19.006796979999997</v>
      </c>
      <c r="AP310" s="9"/>
      <c r="AQ310" s="22">
        <v>0.28930699999999998</v>
      </c>
      <c r="AR310" s="22">
        <v>229.88</v>
      </c>
      <c r="AS310" s="22">
        <v>-1.5640299999999999E-2</v>
      </c>
      <c r="AT310" s="22">
        <v>300</v>
      </c>
      <c r="AU310" s="22">
        <v>0.28869600000000001</v>
      </c>
      <c r="AV310">
        <f t="shared" si="56"/>
        <v>15.6403</v>
      </c>
      <c r="AW310">
        <f t="shared" si="57"/>
        <v>4.5248482720999998</v>
      </c>
      <c r="AX310" s="9"/>
      <c r="AY310" s="22">
        <v>1.4106799999999999</v>
      </c>
      <c r="AZ310" s="22">
        <v>264.22000000000003</v>
      </c>
      <c r="BA310" s="22">
        <v>-1.33057E-2</v>
      </c>
      <c r="BB310" s="22">
        <v>300</v>
      </c>
      <c r="BC310" s="22">
        <v>1.40991</v>
      </c>
      <c r="BD310">
        <f t="shared" si="58"/>
        <v>13.3057</v>
      </c>
      <c r="BE310">
        <f t="shared" si="59"/>
        <v>18.770084875999999</v>
      </c>
    </row>
    <row r="311" spans="6:57">
      <c r="F311" s="9"/>
      <c r="G311" s="22">
        <v>0.284271</v>
      </c>
      <c r="H311" s="22">
        <v>52.086500000000001</v>
      </c>
      <c r="I311" s="22">
        <v>-1.5823400000000001E-2</v>
      </c>
      <c r="J311" s="22">
        <v>301</v>
      </c>
      <c r="K311" s="22">
        <v>0.28362999999999999</v>
      </c>
      <c r="L311">
        <f t="shared" si="48"/>
        <v>15.823400000000001</v>
      </c>
      <c r="M311">
        <f t="shared" si="49"/>
        <v>4.4981337414000002</v>
      </c>
      <c r="N311" s="9"/>
      <c r="O311" s="22">
        <v>1.41571</v>
      </c>
      <c r="P311" s="22">
        <v>101.51300000000001</v>
      </c>
      <c r="Q311" s="22">
        <v>-1.362E-2</v>
      </c>
      <c r="R311" s="22">
        <v>301</v>
      </c>
      <c r="S311" s="22">
        <v>1.41479</v>
      </c>
      <c r="T311">
        <f t="shared" si="50"/>
        <v>13.620000000000001</v>
      </c>
      <c r="U311">
        <f t="shared" si="51"/>
        <v>19.281970200000004</v>
      </c>
      <c r="X311" s="9"/>
      <c r="Y311" s="22">
        <v>0.284271</v>
      </c>
      <c r="Z311" s="22">
        <v>130.97</v>
      </c>
      <c r="AA311" s="22">
        <v>-1.5737899999999999E-2</v>
      </c>
      <c r="AB311" s="22">
        <v>301</v>
      </c>
      <c r="AC311" s="22">
        <v>0.283661</v>
      </c>
      <c r="AD311">
        <f t="shared" si="52"/>
        <v>15.7379</v>
      </c>
      <c r="AE311">
        <f t="shared" si="53"/>
        <v>4.4738285709000003</v>
      </c>
      <c r="AF311" s="9"/>
      <c r="AG311" s="22">
        <v>1.41571</v>
      </c>
      <c r="AH311" s="22">
        <v>180.44300000000001</v>
      </c>
      <c r="AI311" s="22">
        <v>-1.3421600000000001E-2</v>
      </c>
      <c r="AJ311" s="22">
        <v>301</v>
      </c>
      <c r="AK311" s="22">
        <v>1.4151</v>
      </c>
      <c r="AL311">
        <f t="shared" si="54"/>
        <v>13.4216</v>
      </c>
      <c r="AM311">
        <f t="shared" si="55"/>
        <v>19.001093336</v>
      </c>
      <c r="AP311" s="9"/>
      <c r="AQ311" s="22">
        <v>0.284271</v>
      </c>
      <c r="AR311" s="22">
        <v>229.89</v>
      </c>
      <c r="AS311" s="22">
        <v>-1.5640299999999999E-2</v>
      </c>
      <c r="AT311" s="22">
        <v>301</v>
      </c>
      <c r="AU311" s="22">
        <v>0.28362999999999999</v>
      </c>
      <c r="AV311">
        <f t="shared" si="56"/>
        <v>15.6403</v>
      </c>
      <c r="AW311">
        <f t="shared" si="57"/>
        <v>4.4460837213</v>
      </c>
      <c r="AX311" s="9"/>
      <c r="AY311" s="22">
        <v>1.41571</v>
      </c>
      <c r="AZ311" s="22">
        <v>264.23</v>
      </c>
      <c r="BA311" s="22">
        <v>-1.3250700000000001E-2</v>
      </c>
      <c r="BB311" s="22">
        <v>301</v>
      </c>
      <c r="BC311" s="22">
        <v>1.41479</v>
      </c>
      <c r="BD311">
        <f t="shared" si="58"/>
        <v>13.2507</v>
      </c>
      <c r="BE311">
        <f t="shared" si="59"/>
        <v>18.759148497000002</v>
      </c>
    </row>
    <row r="312" spans="6:57">
      <c r="F312" s="9"/>
      <c r="G312" s="22">
        <v>0.27923599999999998</v>
      </c>
      <c r="H312" s="22">
        <v>52.096600000000002</v>
      </c>
      <c r="I312" s="22">
        <v>-1.58295E-2</v>
      </c>
      <c r="J312" s="22">
        <v>302</v>
      </c>
      <c r="K312" s="22">
        <v>0.27856399999999998</v>
      </c>
      <c r="L312">
        <f t="shared" si="48"/>
        <v>15.829499999999999</v>
      </c>
      <c r="M312">
        <f t="shared" si="49"/>
        <v>4.4201662619999995</v>
      </c>
      <c r="N312" s="9"/>
      <c r="O312" s="22">
        <v>1.42075</v>
      </c>
      <c r="P312" s="22">
        <v>101.523</v>
      </c>
      <c r="Q312" s="22">
        <v>-1.3555899999999999E-2</v>
      </c>
      <c r="R312" s="22">
        <v>302</v>
      </c>
      <c r="S312" s="22">
        <v>1.41998</v>
      </c>
      <c r="T312">
        <f t="shared" si="50"/>
        <v>13.555899999999999</v>
      </c>
      <c r="U312">
        <f t="shared" si="51"/>
        <v>19.259544925</v>
      </c>
      <c r="X312" s="9"/>
      <c r="Y312" s="22">
        <v>0.27923599999999998</v>
      </c>
      <c r="Z312" s="22">
        <v>130.97999999999999</v>
      </c>
      <c r="AA312" s="22">
        <v>-1.5741000000000002E-2</v>
      </c>
      <c r="AB312" s="22">
        <v>302</v>
      </c>
      <c r="AC312" s="22">
        <v>0.27859499999999998</v>
      </c>
      <c r="AD312">
        <f t="shared" si="52"/>
        <v>15.741000000000001</v>
      </c>
      <c r="AE312">
        <f t="shared" si="53"/>
        <v>4.3954538760000004</v>
      </c>
      <c r="AF312" s="9"/>
      <c r="AG312" s="22">
        <v>1.42075</v>
      </c>
      <c r="AH312" s="22">
        <v>180.453</v>
      </c>
      <c r="AI312" s="22">
        <v>-1.33606E-2</v>
      </c>
      <c r="AJ312" s="22">
        <v>302</v>
      </c>
      <c r="AK312" s="22">
        <v>1.41998</v>
      </c>
      <c r="AL312">
        <f t="shared" si="54"/>
        <v>13.3606</v>
      </c>
      <c r="AM312">
        <f t="shared" si="55"/>
        <v>18.98207245</v>
      </c>
      <c r="AP312" s="9"/>
      <c r="AQ312" s="22">
        <v>0.27923599999999998</v>
      </c>
      <c r="AR312" s="22">
        <v>229.9</v>
      </c>
      <c r="AS312" s="22">
        <v>-1.56372E-2</v>
      </c>
      <c r="AT312" s="22">
        <v>302</v>
      </c>
      <c r="AU312" s="22">
        <v>0.27871699999999999</v>
      </c>
      <c r="AV312">
        <f t="shared" si="56"/>
        <v>15.6372</v>
      </c>
      <c r="AW312">
        <f t="shared" si="57"/>
        <v>4.3664691792000001</v>
      </c>
      <c r="AX312" s="9"/>
      <c r="AY312" s="22">
        <v>1.42075</v>
      </c>
      <c r="AZ312" s="22">
        <v>264.24</v>
      </c>
      <c r="BA312" s="22">
        <v>-1.31927E-2</v>
      </c>
      <c r="BB312" s="22">
        <v>302</v>
      </c>
      <c r="BC312" s="22">
        <v>1.4196800000000001</v>
      </c>
      <c r="BD312">
        <f t="shared" si="58"/>
        <v>13.1927</v>
      </c>
      <c r="BE312">
        <f t="shared" si="59"/>
        <v>18.743528524999999</v>
      </c>
    </row>
    <row r="313" spans="6:57">
      <c r="F313" s="9"/>
      <c r="G313" s="22">
        <v>0.2742</v>
      </c>
      <c r="H313" s="22">
        <v>52.1066</v>
      </c>
      <c r="I313" s="22">
        <v>-1.5832499999999999E-2</v>
      </c>
      <c r="J313" s="22">
        <v>303</v>
      </c>
      <c r="K313" s="22">
        <v>0.273621</v>
      </c>
      <c r="L313">
        <f t="shared" si="48"/>
        <v>15.8325</v>
      </c>
      <c r="M313">
        <f t="shared" si="49"/>
        <v>4.3412714999999995</v>
      </c>
      <c r="N313" s="9"/>
      <c r="O313" s="22">
        <v>1.42578</v>
      </c>
      <c r="P313" s="22">
        <v>101.533</v>
      </c>
      <c r="Q313" s="22">
        <v>-1.34979E-2</v>
      </c>
      <c r="R313" s="22">
        <v>303</v>
      </c>
      <c r="S313" s="22">
        <v>1.42517</v>
      </c>
      <c r="T313">
        <f t="shared" si="50"/>
        <v>13.4979</v>
      </c>
      <c r="U313">
        <f t="shared" si="51"/>
        <v>19.245035862000002</v>
      </c>
      <c r="X313" s="9"/>
      <c r="Y313" s="22">
        <v>0.2742</v>
      </c>
      <c r="Z313" s="22">
        <v>130.99</v>
      </c>
      <c r="AA313" s="22">
        <v>-1.57471E-2</v>
      </c>
      <c r="AB313" s="22">
        <v>303</v>
      </c>
      <c r="AC313" s="22">
        <v>0.27356000000000003</v>
      </c>
      <c r="AD313">
        <f t="shared" si="52"/>
        <v>15.7471</v>
      </c>
      <c r="AE313">
        <f t="shared" si="53"/>
        <v>4.31785482</v>
      </c>
      <c r="AF313" s="9"/>
      <c r="AG313" s="22">
        <v>1.42578</v>
      </c>
      <c r="AH313" s="22">
        <v>180.464</v>
      </c>
      <c r="AI313" s="22">
        <v>-1.3296499999999999E-2</v>
      </c>
      <c r="AJ313" s="22">
        <v>303</v>
      </c>
      <c r="AK313" s="22">
        <v>1.42456</v>
      </c>
      <c r="AL313">
        <f t="shared" si="54"/>
        <v>13.2965</v>
      </c>
      <c r="AM313">
        <f t="shared" si="55"/>
        <v>18.957883770000002</v>
      </c>
      <c r="AP313" s="9"/>
      <c r="AQ313" s="22">
        <v>0.2742</v>
      </c>
      <c r="AR313" s="22">
        <v>229.91</v>
      </c>
      <c r="AS313" s="22">
        <v>-1.5631099999999998E-2</v>
      </c>
      <c r="AT313" s="22">
        <v>303</v>
      </c>
      <c r="AU313" s="22">
        <v>0.273621</v>
      </c>
      <c r="AV313">
        <f t="shared" si="56"/>
        <v>15.631099999999998</v>
      </c>
      <c r="AW313">
        <f t="shared" si="57"/>
        <v>4.2860476199999997</v>
      </c>
      <c r="AX313" s="9"/>
      <c r="AY313" s="22">
        <v>1.42578</v>
      </c>
      <c r="AZ313" s="22">
        <v>264.25</v>
      </c>
      <c r="BA313" s="22">
        <v>-1.31226E-2</v>
      </c>
      <c r="BB313" s="22">
        <v>303</v>
      </c>
      <c r="BC313" s="22">
        <v>1.42517</v>
      </c>
      <c r="BD313">
        <f t="shared" si="58"/>
        <v>13.1226</v>
      </c>
      <c r="BE313">
        <f t="shared" si="59"/>
        <v>18.709940628000002</v>
      </c>
    </row>
    <row r="314" spans="6:57">
      <c r="F314" s="9"/>
      <c r="G314" s="22">
        <v>0.26916499999999999</v>
      </c>
      <c r="H314" s="22">
        <v>52.116700000000002</v>
      </c>
      <c r="I314" s="22">
        <v>-1.5835599999999998E-2</v>
      </c>
      <c r="J314" s="22">
        <v>304</v>
      </c>
      <c r="K314" s="22">
        <v>0.26843299999999998</v>
      </c>
      <c r="L314">
        <f t="shared" si="48"/>
        <v>15.835599999999998</v>
      </c>
      <c r="M314">
        <f t="shared" si="49"/>
        <v>4.2623892739999993</v>
      </c>
      <c r="N314" s="9"/>
      <c r="O314" s="22">
        <v>1.43082</v>
      </c>
      <c r="P314" s="22">
        <v>101.54300000000001</v>
      </c>
      <c r="Q314" s="22">
        <v>-1.3421600000000001E-2</v>
      </c>
      <c r="R314" s="22">
        <v>304</v>
      </c>
      <c r="S314" s="22">
        <v>1.4297500000000001</v>
      </c>
      <c r="T314">
        <f t="shared" si="50"/>
        <v>13.4216</v>
      </c>
      <c r="U314">
        <f t="shared" si="51"/>
        <v>19.203893711999999</v>
      </c>
      <c r="X314" s="9"/>
      <c r="Y314" s="22">
        <v>0.26916499999999999</v>
      </c>
      <c r="Z314" s="22">
        <v>131</v>
      </c>
      <c r="AA314" s="22">
        <v>-1.5753199999999998E-2</v>
      </c>
      <c r="AB314" s="22">
        <v>304</v>
      </c>
      <c r="AC314" s="22">
        <v>0.26849400000000001</v>
      </c>
      <c r="AD314">
        <f t="shared" si="52"/>
        <v>15.753199999999998</v>
      </c>
      <c r="AE314">
        <f t="shared" si="53"/>
        <v>4.2402100779999996</v>
      </c>
      <c r="AF314" s="9"/>
      <c r="AG314" s="22">
        <v>1.43082</v>
      </c>
      <c r="AH314" s="22">
        <v>180.47399999999999</v>
      </c>
      <c r="AI314" s="22">
        <v>-1.32263E-2</v>
      </c>
      <c r="AJ314" s="22">
        <v>304</v>
      </c>
      <c r="AK314" s="22">
        <v>1.4297500000000001</v>
      </c>
      <c r="AL314">
        <f t="shared" si="54"/>
        <v>13.2263</v>
      </c>
      <c r="AM314">
        <f t="shared" si="55"/>
        <v>18.924454566000001</v>
      </c>
      <c r="AP314" s="9"/>
      <c r="AQ314" s="22">
        <v>0.26916499999999999</v>
      </c>
      <c r="AR314" s="22">
        <v>229.92</v>
      </c>
      <c r="AS314" s="22">
        <v>-1.5628099999999999E-2</v>
      </c>
      <c r="AT314" s="22">
        <v>304</v>
      </c>
      <c r="AU314" s="22">
        <v>0.26858500000000002</v>
      </c>
      <c r="AV314">
        <f t="shared" si="56"/>
        <v>15.628099999999998</v>
      </c>
      <c r="AW314">
        <f t="shared" si="57"/>
        <v>4.2065375364999991</v>
      </c>
      <c r="AX314" s="9"/>
      <c r="AY314" s="22">
        <v>1.43082</v>
      </c>
      <c r="AZ314" s="22">
        <v>264.26</v>
      </c>
      <c r="BA314" s="22">
        <v>-1.30554E-2</v>
      </c>
      <c r="BB314" s="22">
        <v>304</v>
      </c>
      <c r="BC314" s="22">
        <v>1.4297500000000001</v>
      </c>
      <c r="BD314">
        <f t="shared" si="58"/>
        <v>13.055400000000001</v>
      </c>
      <c r="BE314">
        <f t="shared" si="59"/>
        <v>18.679927427999999</v>
      </c>
    </row>
    <row r="315" spans="6:57">
      <c r="F315" s="9"/>
      <c r="G315" s="22">
        <v>0.26412999999999998</v>
      </c>
      <c r="H315" s="22">
        <v>52.126800000000003</v>
      </c>
      <c r="I315" s="22">
        <v>-1.5832499999999999E-2</v>
      </c>
      <c r="J315" s="22">
        <v>305</v>
      </c>
      <c r="K315" s="22">
        <v>0.26345800000000003</v>
      </c>
      <c r="L315">
        <f t="shared" si="48"/>
        <v>15.8325</v>
      </c>
      <c r="M315">
        <f t="shared" si="49"/>
        <v>4.1818382249999999</v>
      </c>
      <c r="N315" s="9"/>
      <c r="O315" s="22">
        <v>1.4358500000000001</v>
      </c>
      <c r="P315" s="22">
        <v>101.553</v>
      </c>
      <c r="Q315" s="22">
        <v>-1.3339200000000001E-2</v>
      </c>
      <c r="R315" s="22">
        <v>305</v>
      </c>
      <c r="S315" s="22">
        <v>1.4346300000000001</v>
      </c>
      <c r="T315">
        <f t="shared" si="50"/>
        <v>13.3392</v>
      </c>
      <c r="U315">
        <f t="shared" si="51"/>
        <v>19.15309032</v>
      </c>
      <c r="X315" s="9"/>
      <c r="Y315" s="22">
        <v>0.26412999999999998</v>
      </c>
      <c r="Z315" s="22">
        <v>131.01</v>
      </c>
      <c r="AA315" s="22">
        <v>-1.5753199999999998E-2</v>
      </c>
      <c r="AB315" s="22">
        <v>305</v>
      </c>
      <c r="AC315" s="22">
        <v>0.263519</v>
      </c>
      <c r="AD315">
        <f t="shared" si="52"/>
        <v>15.753199999999998</v>
      </c>
      <c r="AE315">
        <f t="shared" si="53"/>
        <v>4.1608927159999993</v>
      </c>
      <c r="AF315" s="9"/>
      <c r="AG315" s="22">
        <v>1.4358500000000001</v>
      </c>
      <c r="AH315" s="22">
        <v>180.48400000000001</v>
      </c>
      <c r="AI315" s="22">
        <v>-1.3162200000000001E-2</v>
      </c>
      <c r="AJ315" s="22">
        <v>305</v>
      </c>
      <c r="AK315" s="22">
        <v>1.4352400000000001</v>
      </c>
      <c r="AL315">
        <f t="shared" si="54"/>
        <v>13.1622</v>
      </c>
      <c r="AM315">
        <f t="shared" si="55"/>
        <v>18.898944870000001</v>
      </c>
      <c r="AP315" s="9"/>
      <c r="AQ315" s="22">
        <v>0.26412999999999998</v>
      </c>
      <c r="AR315" s="22">
        <v>229.93</v>
      </c>
      <c r="AS315" s="22">
        <v>-1.5634200000000001E-2</v>
      </c>
      <c r="AT315" s="22">
        <v>305</v>
      </c>
      <c r="AU315" s="22">
        <v>0.26348899999999997</v>
      </c>
      <c r="AV315">
        <f t="shared" si="56"/>
        <v>15.634200000000002</v>
      </c>
      <c r="AW315">
        <f t="shared" si="57"/>
        <v>4.129461246</v>
      </c>
      <c r="AX315" s="9"/>
      <c r="AY315" s="22">
        <v>1.4358500000000001</v>
      </c>
      <c r="AZ315" s="22">
        <v>264.27</v>
      </c>
      <c r="BA315" s="22">
        <v>-1.30005E-2</v>
      </c>
      <c r="BB315" s="22">
        <v>305</v>
      </c>
      <c r="BC315" s="22">
        <v>1.4349400000000001</v>
      </c>
      <c r="BD315">
        <f t="shared" si="58"/>
        <v>13.000500000000001</v>
      </c>
      <c r="BE315">
        <f t="shared" si="59"/>
        <v>18.666767925000002</v>
      </c>
    </row>
    <row r="316" spans="6:57">
      <c r="F316" s="9"/>
      <c r="G316" s="22">
        <v>0.25909399999999999</v>
      </c>
      <c r="H316" s="22">
        <v>52.136899999999997</v>
      </c>
      <c r="I316" s="22">
        <v>-1.5832499999999999E-2</v>
      </c>
      <c r="J316" s="22">
        <v>306</v>
      </c>
      <c r="K316" s="22">
        <v>0.25845299999999999</v>
      </c>
      <c r="L316">
        <f t="shared" si="48"/>
        <v>15.8325</v>
      </c>
      <c r="M316">
        <f t="shared" si="49"/>
        <v>4.1021057550000002</v>
      </c>
      <c r="N316" s="9"/>
      <c r="O316" s="22">
        <v>1.44089</v>
      </c>
      <c r="P316" s="22">
        <v>101.563</v>
      </c>
      <c r="Q316" s="22">
        <v>-1.32721E-2</v>
      </c>
      <c r="R316" s="22">
        <v>306</v>
      </c>
      <c r="S316" s="22">
        <v>1.4395100000000001</v>
      </c>
      <c r="T316">
        <f t="shared" si="50"/>
        <v>13.2721</v>
      </c>
      <c r="U316">
        <f t="shared" si="51"/>
        <v>19.123636169000001</v>
      </c>
      <c r="X316" s="9"/>
      <c r="Y316" s="22">
        <v>0.25909399999999999</v>
      </c>
      <c r="Z316" s="22">
        <v>131.02000000000001</v>
      </c>
      <c r="AA316" s="22">
        <v>-1.57501E-2</v>
      </c>
      <c r="AB316" s="22">
        <v>306</v>
      </c>
      <c r="AC316" s="22">
        <v>0.25842300000000001</v>
      </c>
      <c r="AD316">
        <f t="shared" si="52"/>
        <v>15.7501</v>
      </c>
      <c r="AE316">
        <f t="shared" si="53"/>
        <v>4.0807564094000002</v>
      </c>
      <c r="AF316" s="9"/>
      <c r="AG316" s="22">
        <v>1.44089</v>
      </c>
      <c r="AH316" s="22">
        <v>180.494</v>
      </c>
      <c r="AI316" s="22">
        <v>-1.3089E-2</v>
      </c>
      <c r="AJ316" s="22">
        <v>306</v>
      </c>
      <c r="AK316" s="22">
        <v>1.4401200000000001</v>
      </c>
      <c r="AL316">
        <f t="shared" si="54"/>
        <v>13.089</v>
      </c>
      <c r="AM316">
        <f t="shared" si="55"/>
        <v>18.859809210000002</v>
      </c>
      <c r="AP316" s="9"/>
      <c r="AQ316" s="22">
        <v>0.25909399999999999</v>
      </c>
      <c r="AR316" s="22">
        <v>229.94</v>
      </c>
      <c r="AS316" s="22">
        <v>-1.5643299999999999E-2</v>
      </c>
      <c r="AT316" s="22">
        <v>306</v>
      </c>
      <c r="AU316" s="22">
        <v>0.25851400000000002</v>
      </c>
      <c r="AV316">
        <f t="shared" si="56"/>
        <v>15.643299999999998</v>
      </c>
      <c r="AW316">
        <f t="shared" si="57"/>
        <v>4.0530851701999993</v>
      </c>
      <c r="AX316" s="9"/>
      <c r="AY316" s="22">
        <v>1.44089</v>
      </c>
      <c r="AZ316" s="22">
        <v>264.27999999999997</v>
      </c>
      <c r="BA316" s="22">
        <v>-1.29395E-2</v>
      </c>
      <c r="BB316" s="22">
        <v>306</v>
      </c>
      <c r="BC316" s="22">
        <v>1.4404300000000001</v>
      </c>
      <c r="BD316">
        <f t="shared" si="58"/>
        <v>12.939499999999999</v>
      </c>
      <c r="BE316">
        <f t="shared" si="59"/>
        <v>18.644396154999999</v>
      </c>
    </row>
    <row r="317" spans="6:57">
      <c r="F317" s="9"/>
      <c r="G317" s="22">
        <v>0.25405899999999998</v>
      </c>
      <c r="H317" s="22">
        <v>52.146900000000002</v>
      </c>
      <c r="I317" s="22">
        <v>-1.58295E-2</v>
      </c>
      <c r="J317" s="22">
        <v>307</v>
      </c>
      <c r="K317" s="22">
        <v>0.25344800000000001</v>
      </c>
      <c r="L317">
        <f t="shared" si="48"/>
        <v>15.829499999999999</v>
      </c>
      <c r="M317">
        <f t="shared" si="49"/>
        <v>4.0216269404999991</v>
      </c>
      <c r="N317" s="9"/>
      <c r="O317" s="22">
        <v>1.4459200000000001</v>
      </c>
      <c r="P317" s="22">
        <v>101.57299999999999</v>
      </c>
      <c r="Q317" s="22">
        <v>-1.3195800000000001E-2</v>
      </c>
      <c r="R317" s="22">
        <v>307</v>
      </c>
      <c r="S317" s="22">
        <v>1.4459200000000001</v>
      </c>
      <c r="T317">
        <f t="shared" si="50"/>
        <v>13.1958</v>
      </c>
      <c r="U317">
        <f t="shared" si="51"/>
        <v>19.080071136000001</v>
      </c>
      <c r="X317" s="9"/>
      <c r="Y317" s="22">
        <v>0.25405899999999998</v>
      </c>
      <c r="Z317" s="22">
        <v>131.03</v>
      </c>
      <c r="AA317" s="22">
        <v>-1.57501E-2</v>
      </c>
      <c r="AB317" s="22">
        <v>307</v>
      </c>
      <c r="AC317" s="22">
        <v>0.253357</v>
      </c>
      <c r="AD317">
        <f t="shared" si="52"/>
        <v>15.7501</v>
      </c>
      <c r="AE317">
        <f t="shared" si="53"/>
        <v>4.0014546558999999</v>
      </c>
      <c r="AF317" s="9"/>
      <c r="AG317" s="22">
        <v>1.4459200000000001</v>
      </c>
      <c r="AH317" s="22">
        <v>180.50399999999999</v>
      </c>
      <c r="AI317" s="22">
        <v>-1.30096E-2</v>
      </c>
      <c r="AJ317" s="22">
        <v>307</v>
      </c>
      <c r="AK317" s="22">
        <v>1.4453100000000001</v>
      </c>
      <c r="AL317">
        <f t="shared" si="54"/>
        <v>13.009599999999999</v>
      </c>
      <c r="AM317">
        <f t="shared" si="55"/>
        <v>18.810840832</v>
      </c>
      <c r="AP317" s="9"/>
      <c r="AQ317" s="22">
        <v>0.25405899999999998</v>
      </c>
      <c r="AR317" s="22">
        <v>229.95</v>
      </c>
      <c r="AS317" s="22">
        <v>-1.5649400000000001E-2</v>
      </c>
      <c r="AT317" s="22">
        <v>307</v>
      </c>
      <c r="AU317" s="22">
        <v>0.25341799999999998</v>
      </c>
      <c r="AV317">
        <f t="shared" si="56"/>
        <v>15.6494</v>
      </c>
      <c r="AW317">
        <f t="shared" si="57"/>
        <v>3.9758709145999998</v>
      </c>
      <c r="AX317" s="9"/>
      <c r="AY317" s="22">
        <v>1.4459200000000001</v>
      </c>
      <c r="AZ317" s="22">
        <v>264.29000000000002</v>
      </c>
      <c r="BA317" s="22">
        <v>-1.28754E-2</v>
      </c>
      <c r="BB317" s="22">
        <v>307</v>
      </c>
      <c r="BC317" s="22">
        <v>1.4456199999999999</v>
      </c>
      <c r="BD317">
        <f t="shared" si="58"/>
        <v>12.875400000000001</v>
      </c>
      <c r="BE317">
        <f t="shared" si="59"/>
        <v>18.616798368000001</v>
      </c>
    </row>
    <row r="318" spans="6:57">
      <c r="F318" s="9"/>
      <c r="G318" s="22">
        <v>0.24902299999999999</v>
      </c>
      <c r="H318" s="22">
        <v>52.156999999999996</v>
      </c>
      <c r="I318" s="22">
        <v>-1.58295E-2</v>
      </c>
      <c r="J318" s="22">
        <v>308</v>
      </c>
      <c r="K318" s="22">
        <v>0.24838299999999999</v>
      </c>
      <c r="L318">
        <f t="shared" si="48"/>
        <v>15.829499999999999</v>
      </c>
      <c r="M318">
        <f t="shared" si="49"/>
        <v>3.9419095784999998</v>
      </c>
      <c r="N318" s="9"/>
      <c r="O318" s="22">
        <v>1.45096</v>
      </c>
      <c r="P318" s="22">
        <v>101.583</v>
      </c>
      <c r="Q318" s="22">
        <v>-1.31165E-2</v>
      </c>
      <c r="R318" s="22">
        <v>308</v>
      </c>
      <c r="S318" s="22">
        <v>1.4504999999999999</v>
      </c>
      <c r="T318">
        <f t="shared" si="50"/>
        <v>13.1165</v>
      </c>
      <c r="U318">
        <f t="shared" si="51"/>
        <v>19.031516840000002</v>
      </c>
      <c r="X318" s="9"/>
      <c r="Y318" s="22">
        <v>0.24902299999999999</v>
      </c>
      <c r="Z318" s="22">
        <v>131.04</v>
      </c>
      <c r="AA318" s="22">
        <v>-1.5753199999999998E-2</v>
      </c>
      <c r="AB318" s="22">
        <v>308</v>
      </c>
      <c r="AC318" s="22">
        <v>0.248444</v>
      </c>
      <c r="AD318">
        <f t="shared" si="52"/>
        <v>15.753199999999998</v>
      </c>
      <c r="AE318">
        <f t="shared" si="53"/>
        <v>3.9229091235999993</v>
      </c>
      <c r="AF318" s="9"/>
      <c r="AG318" s="22">
        <v>1.45096</v>
      </c>
      <c r="AH318" s="22">
        <v>180.51400000000001</v>
      </c>
      <c r="AI318" s="22">
        <v>-1.29333E-2</v>
      </c>
      <c r="AJ318" s="22">
        <v>308</v>
      </c>
      <c r="AK318" s="22">
        <v>1.4501999999999999</v>
      </c>
      <c r="AL318">
        <f t="shared" si="54"/>
        <v>12.933299999999999</v>
      </c>
      <c r="AM318">
        <f t="shared" si="55"/>
        <v>18.765700967999997</v>
      </c>
      <c r="AP318" s="9"/>
      <c r="AQ318" s="22">
        <v>0.24902299999999999</v>
      </c>
      <c r="AR318" s="22">
        <v>229.96</v>
      </c>
      <c r="AS318" s="22">
        <v>-1.5649400000000001E-2</v>
      </c>
      <c r="AT318" s="22">
        <v>308</v>
      </c>
      <c r="AU318" s="22">
        <v>0.248444</v>
      </c>
      <c r="AV318">
        <f t="shared" si="56"/>
        <v>15.6494</v>
      </c>
      <c r="AW318">
        <f t="shared" si="57"/>
        <v>3.8970605361999997</v>
      </c>
      <c r="AX318" s="9"/>
      <c r="AY318" s="22">
        <v>1.45096</v>
      </c>
      <c r="AZ318" s="22">
        <v>264.3</v>
      </c>
      <c r="BA318" s="22">
        <v>-1.28021E-2</v>
      </c>
      <c r="BB318" s="22">
        <v>308</v>
      </c>
      <c r="BC318" s="22">
        <v>1.4501999999999999</v>
      </c>
      <c r="BD318">
        <f t="shared" si="58"/>
        <v>12.802100000000001</v>
      </c>
      <c r="BE318">
        <f t="shared" si="59"/>
        <v>18.575335016</v>
      </c>
    </row>
    <row r="319" spans="6:57">
      <c r="F319" s="9"/>
      <c r="G319" s="22">
        <v>0.24398800000000001</v>
      </c>
      <c r="H319" s="22">
        <v>52.167099999999998</v>
      </c>
      <c r="I319" s="22">
        <v>-1.58295E-2</v>
      </c>
      <c r="J319" s="22">
        <v>309</v>
      </c>
      <c r="K319" s="22">
        <v>0.243225</v>
      </c>
      <c r="L319">
        <f t="shared" si="48"/>
        <v>15.829499999999999</v>
      </c>
      <c r="M319">
        <f t="shared" si="49"/>
        <v>3.8622080460000001</v>
      </c>
      <c r="N319" s="9"/>
      <c r="O319" s="22">
        <v>1.4559899999999999</v>
      </c>
      <c r="P319" s="22">
        <v>101.593</v>
      </c>
      <c r="Q319" s="22">
        <v>-1.30341E-2</v>
      </c>
      <c r="R319" s="22">
        <v>309</v>
      </c>
      <c r="S319" s="22">
        <v>1.4553799999999999</v>
      </c>
      <c r="T319">
        <f t="shared" si="50"/>
        <v>13.0341</v>
      </c>
      <c r="U319">
        <f t="shared" si="51"/>
        <v>18.977519259000001</v>
      </c>
      <c r="X319" s="9"/>
      <c r="Y319" s="22">
        <v>0.24398800000000001</v>
      </c>
      <c r="Z319" s="22">
        <v>131.05099999999999</v>
      </c>
      <c r="AA319" s="22">
        <v>-1.5756200000000001E-2</v>
      </c>
      <c r="AB319" s="22">
        <v>309</v>
      </c>
      <c r="AC319" s="22">
        <v>0.24334700000000001</v>
      </c>
      <c r="AD319">
        <f t="shared" si="52"/>
        <v>15.756200000000002</v>
      </c>
      <c r="AE319">
        <f t="shared" si="53"/>
        <v>3.8443237256000007</v>
      </c>
      <c r="AF319" s="9"/>
      <c r="AG319" s="22">
        <v>1.4559899999999999</v>
      </c>
      <c r="AH319" s="22">
        <v>180.524</v>
      </c>
      <c r="AI319" s="22">
        <v>-1.28418E-2</v>
      </c>
      <c r="AJ319" s="22">
        <v>309</v>
      </c>
      <c r="AK319" s="22">
        <v>1.4553799999999999</v>
      </c>
      <c r="AL319">
        <f t="shared" si="54"/>
        <v>12.841800000000001</v>
      </c>
      <c r="AM319">
        <f t="shared" si="55"/>
        <v>18.697532381999999</v>
      </c>
      <c r="AP319" s="9"/>
      <c r="AQ319" s="22">
        <v>0.24398800000000001</v>
      </c>
      <c r="AR319" s="22">
        <v>229.97</v>
      </c>
      <c r="AS319" s="22">
        <v>-1.5649400000000001E-2</v>
      </c>
      <c r="AT319" s="22">
        <v>309</v>
      </c>
      <c r="AU319" s="22">
        <v>0.243286</v>
      </c>
      <c r="AV319">
        <f t="shared" si="56"/>
        <v>15.6494</v>
      </c>
      <c r="AW319">
        <f t="shared" si="57"/>
        <v>3.8182658072</v>
      </c>
      <c r="AX319" s="9"/>
      <c r="AY319" s="22">
        <v>1.4559899999999999</v>
      </c>
      <c r="AZ319" s="22">
        <v>264.31099999999998</v>
      </c>
      <c r="BA319" s="22">
        <v>-1.2722799999999999E-2</v>
      </c>
      <c r="BB319" s="22">
        <v>309</v>
      </c>
      <c r="BC319" s="22">
        <v>1.4553799999999999</v>
      </c>
      <c r="BD319">
        <f t="shared" si="58"/>
        <v>12.722799999999999</v>
      </c>
      <c r="BE319">
        <f t="shared" si="59"/>
        <v>18.524269571999998</v>
      </c>
    </row>
    <row r="320" spans="6:57">
      <c r="F320" s="9"/>
      <c r="G320" s="22">
        <v>0.238953</v>
      </c>
      <c r="H320" s="22">
        <v>52.177100000000003</v>
      </c>
      <c r="I320" s="22">
        <v>-1.5832499999999999E-2</v>
      </c>
      <c r="J320" s="22">
        <v>310</v>
      </c>
      <c r="K320" s="22">
        <v>0.238342</v>
      </c>
      <c r="L320">
        <f t="shared" si="48"/>
        <v>15.8325</v>
      </c>
      <c r="M320">
        <f t="shared" si="49"/>
        <v>3.7832233724999997</v>
      </c>
      <c r="N320" s="9"/>
      <c r="O320" s="22">
        <v>1.4610300000000001</v>
      </c>
      <c r="P320" s="22">
        <v>101.604</v>
      </c>
      <c r="Q320" s="22">
        <v>-1.2948599999999999E-2</v>
      </c>
      <c r="R320" s="22">
        <v>310</v>
      </c>
      <c r="S320" s="22">
        <v>1.46027</v>
      </c>
      <c r="T320">
        <f t="shared" si="50"/>
        <v>12.948599999999999</v>
      </c>
      <c r="U320">
        <f t="shared" si="51"/>
        <v>18.918293058</v>
      </c>
      <c r="X320" s="9"/>
      <c r="Y320" s="22">
        <v>0.238953</v>
      </c>
      <c r="Z320" s="22">
        <v>131.06100000000001</v>
      </c>
      <c r="AA320" s="22">
        <v>-1.57593E-2</v>
      </c>
      <c r="AB320" s="22">
        <v>310</v>
      </c>
      <c r="AC320" s="22">
        <v>0.238373</v>
      </c>
      <c r="AD320">
        <f t="shared" si="52"/>
        <v>15.7593</v>
      </c>
      <c r="AE320">
        <f t="shared" si="53"/>
        <v>3.7657320129</v>
      </c>
      <c r="AF320" s="9"/>
      <c r="AG320" s="22">
        <v>1.4610300000000001</v>
      </c>
      <c r="AH320" s="22">
        <v>180.53399999999999</v>
      </c>
      <c r="AI320" s="22">
        <v>-1.27533E-2</v>
      </c>
      <c r="AJ320" s="22">
        <v>310</v>
      </c>
      <c r="AK320" s="22">
        <v>1.4605699999999999</v>
      </c>
      <c r="AL320">
        <f t="shared" si="54"/>
        <v>12.753300000000001</v>
      </c>
      <c r="AM320">
        <f t="shared" si="55"/>
        <v>18.632953899000004</v>
      </c>
      <c r="AP320" s="9"/>
      <c r="AQ320" s="22">
        <v>0.238953</v>
      </c>
      <c r="AR320" s="22">
        <v>229.98</v>
      </c>
      <c r="AS320" s="22">
        <v>-1.5655499999999999E-2</v>
      </c>
      <c r="AT320" s="22">
        <v>310</v>
      </c>
      <c r="AU320" s="22">
        <v>0.238373</v>
      </c>
      <c r="AV320">
        <f t="shared" si="56"/>
        <v>15.6555</v>
      </c>
      <c r="AW320">
        <f t="shared" si="57"/>
        <v>3.7409286915000002</v>
      </c>
      <c r="AX320" s="9"/>
      <c r="AY320" s="22">
        <v>1.4610300000000001</v>
      </c>
      <c r="AZ320" s="22">
        <v>264.32100000000003</v>
      </c>
      <c r="BA320" s="22">
        <v>-1.2634299999999999E-2</v>
      </c>
      <c r="BB320" s="22">
        <v>310</v>
      </c>
      <c r="BC320" s="22">
        <v>1.46027</v>
      </c>
      <c r="BD320">
        <f t="shared" si="58"/>
        <v>12.6343</v>
      </c>
      <c r="BE320">
        <f t="shared" si="59"/>
        <v>18.459091329</v>
      </c>
    </row>
    <row r="321" spans="6:57">
      <c r="F321" s="9"/>
      <c r="G321" s="22">
        <v>0.23391700000000001</v>
      </c>
      <c r="H321" s="22">
        <v>52.187199999999997</v>
      </c>
      <c r="I321" s="22">
        <v>-1.5838600000000001E-2</v>
      </c>
      <c r="J321" s="22">
        <v>311</v>
      </c>
      <c r="K321" s="22">
        <v>0.23333699999999999</v>
      </c>
      <c r="L321">
        <f t="shared" si="48"/>
        <v>15.838600000000001</v>
      </c>
      <c r="M321">
        <f t="shared" si="49"/>
        <v>3.7049177962000006</v>
      </c>
      <c r="N321" s="9"/>
      <c r="O321" s="22">
        <v>1.4660599999999999</v>
      </c>
      <c r="P321" s="22">
        <v>101.614</v>
      </c>
      <c r="Q321" s="22">
        <v>-1.2854000000000001E-2</v>
      </c>
      <c r="R321" s="22">
        <v>311</v>
      </c>
      <c r="S321" s="22">
        <v>1.4654499999999999</v>
      </c>
      <c r="T321">
        <f t="shared" si="50"/>
        <v>12.854000000000001</v>
      </c>
      <c r="U321">
        <f t="shared" si="51"/>
        <v>18.844735240000002</v>
      </c>
      <c r="X321" s="9"/>
      <c r="Y321" s="22">
        <v>0.23391700000000001</v>
      </c>
      <c r="Z321" s="22">
        <v>131.071</v>
      </c>
      <c r="AA321" s="22">
        <v>-1.57623E-2</v>
      </c>
      <c r="AB321" s="22">
        <v>311</v>
      </c>
      <c r="AC321" s="22">
        <v>0.233429</v>
      </c>
      <c r="AD321">
        <f t="shared" si="52"/>
        <v>15.7623</v>
      </c>
      <c r="AE321">
        <f t="shared" si="53"/>
        <v>3.6870699291000002</v>
      </c>
      <c r="AF321" s="9"/>
      <c r="AG321" s="22">
        <v>1.4660599999999999</v>
      </c>
      <c r="AH321" s="22">
        <v>180.54400000000001</v>
      </c>
      <c r="AI321" s="22">
        <v>-1.26678E-2</v>
      </c>
      <c r="AJ321" s="22">
        <v>311</v>
      </c>
      <c r="AK321" s="22">
        <v>1.4654499999999999</v>
      </c>
      <c r="AL321">
        <f t="shared" si="54"/>
        <v>12.6678</v>
      </c>
      <c r="AM321">
        <f t="shared" si="55"/>
        <v>18.571754867999999</v>
      </c>
      <c r="AP321" s="9"/>
      <c r="AQ321" s="22">
        <v>0.23391700000000001</v>
      </c>
      <c r="AR321" s="22">
        <v>229.99100000000001</v>
      </c>
      <c r="AS321" s="22">
        <v>-1.56647E-2</v>
      </c>
      <c r="AT321" s="22">
        <v>311</v>
      </c>
      <c r="AU321" s="22">
        <v>0.23336799999999999</v>
      </c>
      <c r="AV321">
        <f t="shared" si="56"/>
        <v>15.6647</v>
      </c>
      <c r="AW321">
        <f t="shared" si="57"/>
        <v>3.6642396299</v>
      </c>
      <c r="AX321" s="9"/>
      <c r="AY321" s="22">
        <v>1.4660599999999999</v>
      </c>
      <c r="AZ321" s="22">
        <v>264.33100000000002</v>
      </c>
      <c r="BA321" s="22">
        <v>-1.2545799999999999E-2</v>
      </c>
      <c r="BB321" s="22">
        <v>311</v>
      </c>
      <c r="BC321" s="22">
        <v>1.4648399999999999</v>
      </c>
      <c r="BD321">
        <f t="shared" si="58"/>
        <v>12.5458</v>
      </c>
      <c r="BE321">
        <f t="shared" si="59"/>
        <v>18.392895547999998</v>
      </c>
    </row>
    <row r="322" spans="6:57">
      <c r="F322" s="9"/>
      <c r="G322" s="22">
        <v>0.228882</v>
      </c>
      <c r="H322" s="22">
        <v>52.197299999999998</v>
      </c>
      <c r="I322" s="22">
        <v>-1.5838600000000001E-2</v>
      </c>
      <c r="J322" s="22">
        <v>312</v>
      </c>
      <c r="K322" s="22">
        <v>0.22821</v>
      </c>
      <c r="L322">
        <f t="shared" si="48"/>
        <v>15.838600000000001</v>
      </c>
      <c r="M322">
        <f t="shared" si="49"/>
        <v>3.6251704452000002</v>
      </c>
      <c r="N322" s="9"/>
      <c r="O322" s="22">
        <v>1.4711000000000001</v>
      </c>
      <c r="P322" s="22">
        <v>101.624</v>
      </c>
      <c r="Q322" s="22">
        <v>-1.2765500000000001E-2</v>
      </c>
      <c r="R322" s="22">
        <v>312</v>
      </c>
      <c r="S322" s="22">
        <v>1.4706399999999999</v>
      </c>
      <c r="T322">
        <f t="shared" si="50"/>
        <v>12.765500000000001</v>
      </c>
      <c r="U322">
        <f t="shared" si="51"/>
        <v>18.779327050000003</v>
      </c>
      <c r="X322" s="9"/>
      <c r="Y322" s="22">
        <v>0.228882</v>
      </c>
      <c r="Z322" s="22">
        <v>131.08099999999999</v>
      </c>
      <c r="AA322" s="22">
        <v>-1.5768399999999998E-2</v>
      </c>
      <c r="AB322" s="22">
        <v>312</v>
      </c>
      <c r="AC322" s="22">
        <v>0.228271</v>
      </c>
      <c r="AD322">
        <f t="shared" si="52"/>
        <v>15.768399999999998</v>
      </c>
      <c r="AE322">
        <f t="shared" si="53"/>
        <v>3.6091029287999996</v>
      </c>
      <c r="AF322" s="9"/>
      <c r="AG322" s="22">
        <v>1.4711000000000001</v>
      </c>
      <c r="AH322" s="22">
        <v>180.554</v>
      </c>
      <c r="AI322" s="22">
        <v>-1.25854E-2</v>
      </c>
      <c r="AJ322" s="22">
        <v>312</v>
      </c>
      <c r="AK322" s="22">
        <v>1.47034</v>
      </c>
      <c r="AL322">
        <f t="shared" si="54"/>
        <v>12.5854</v>
      </c>
      <c r="AM322">
        <f t="shared" si="55"/>
        <v>18.51438194</v>
      </c>
      <c r="AP322" s="9"/>
      <c r="AQ322" s="22">
        <v>0.228882</v>
      </c>
      <c r="AR322" s="22">
        <v>230.001</v>
      </c>
      <c r="AS322" s="22">
        <v>-1.5673800000000002E-2</v>
      </c>
      <c r="AT322" s="22">
        <v>312</v>
      </c>
      <c r="AU322" s="22">
        <v>0.228271</v>
      </c>
      <c r="AV322">
        <f t="shared" si="56"/>
        <v>15.673800000000002</v>
      </c>
      <c r="AW322">
        <f t="shared" si="57"/>
        <v>3.5874506916000004</v>
      </c>
      <c r="AX322" s="9"/>
      <c r="AY322" s="22">
        <v>1.4711000000000001</v>
      </c>
      <c r="AZ322" s="22">
        <v>264.34100000000001</v>
      </c>
      <c r="BA322" s="22">
        <v>-1.2457299999999999E-2</v>
      </c>
      <c r="BB322" s="22">
        <v>312</v>
      </c>
      <c r="BC322" s="22">
        <v>1.4706399999999999</v>
      </c>
      <c r="BD322">
        <f t="shared" si="58"/>
        <v>12.4573</v>
      </c>
      <c r="BE322">
        <f t="shared" si="59"/>
        <v>18.325934030000003</v>
      </c>
    </row>
    <row r="323" spans="6:57">
      <c r="F323" s="9"/>
      <c r="G323" s="22">
        <v>0.22384599999999999</v>
      </c>
      <c r="H323" s="22">
        <v>52.2074</v>
      </c>
      <c r="I323" s="22">
        <v>-1.58417E-2</v>
      </c>
      <c r="J323" s="22">
        <v>313</v>
      </c>
      <c r="K323" s="22">
        <v>0.22323599999999999</v>
      </c>
      <c r="L323">
        <f t="shared" si="48"/>
        <v>15.841699999999999</v>
      </c>
      <c r="M323">
        <f t="shared" si="49"/>
        <v>3.5461011781999998</v>
      </c>
      <c r="N323" s="9"/>
      <c r="O323" s="22">
        <v>1.47614</v>
      </c>
      <c r="P323" s="22">
        <v>101.634</v>
      </c>
      <c r="Q323" s="22">
        <v>-1.2674E-2</v>
      </c>
      <c r="R323" s="22">
        <v>313</v>
      </c>
      <c r="S323" s="22">
        <v>1.47522</v>
      </c>
      <c r="T323">
        <f t="shared" si="50"/>
        <v>12.673999999999999</v>
      </c>
      <c r="U323">
        <f t="shared" si="51"/>
        <v>18.70859836</v>
      </c>
      <c r="X323" s="9"/>
      <c r="Y323" s="22">
        <v>0.22384599999999999</v>
      </c>
      <c r="Z323" s="22">
        <v>131.09100000000001</v>
      </c>
      <c r="AA323" s="22">
        <v>-1.5771500000000001E-2</v>
      </c>
      <c r="AB323" s="22">
        <v>313</v>
      </c>
      <c r="AC323" s="22">
        <v>0.22323599999999999</v>
      </c>
      <c r="AD323">
        <f t="shared" si="52"/>
        <v>15.771500000000001</v>
      </c>
      <c r="AE323">
        <f t="shared" si="53"/>
        <v>3.5303871890000003</v>
      </c>
      <c r="AF323" s="9"/>
      <c r="AG323" s="22">
        <v>1.47614</v>
      </c>
      <c r="AH323" s="22">
        <v>180.56399999999999</v>
      </c>
      <c r="AI323" s="22">
        <v>-1.24969E-2</v>
      </c>
      <c r="AJ323" s="22">
        <v>313</v>
      </c>
      <c r="AK323" s="22">
        <v>1.4755199999999999</v>
      </c>
      <c r="AL323">
        <f t="shared" si="54"/>
        <v>12.4969</v>
      </c>
      <c r="AM323">
        <f t="shared" si="55"/>
        <v>18.447173966000001</v>
      </c>
      <c r="AP323" s="9"/>
      <c r="AQ323" s="22">
        <v>0.22384599999999999</v>
      </c>
      <c r="AR323" s="22">
        <v>230.011</v>
      </c>
      <c r="AS323" s="22">
        <v>-1.5676900000000001E-2</v>
      </c>
      <c r="AT323" s="22">
        <v>313</v>
      </c>
      <c r="AU323" s="22">
        <v>0.22317500000000001</v>
      </c>
      <c r="AV323">
        <f t="shared" si="56"/>
        <v>15.6769</v>
      </c>
      <c r="AW323">
        <f t="shared" si="57"/>
        <v>3.5092113573999999</v>
      </c>
      <c r="AX323" s="9"/>
      <c r="AY323" s="22">
        <v>1.47614</v>
      </c>
      <c r="AZ323" s="22">
        <v>264.351</v>
      </c>
      <c r="BA323" s="22">
        <v>-1.2362700000000001E-2</v>
      </c>
      <c r="BB323" s="22">
        <v>313</v>
      </c>
      <c r="BC323" s="22">
        <v>1.4755199999999999</v>
      </c>
      <c r="BD323">
        <f t="shared" si="58"/>
        <v>12.3627</v>
      </c>
      <c r="BE323">
        <f t="shared" si="59"/>
        <v>18.249075978</v>
      </c>
    </row>
    <row r="324" spans="6:57">
      <c r="F324" s="9"/>
      <c r="G324" s="22">
        <v>0.21881100000000001</v>
      </c>
      <c r="H324" s="22">
        <v>52.217399999999998</v>
      </c>
      <c r="I324" s="22">
        <v>-1.5835599999999998E-2</v>
      </c>
      <c r="J324" s="22">
        <v>314</v>
      </c>
      <c r="K324" s="22">
        <v>0.21826200000000001</v>
      </c>
      <c r="L324">
        <f t="shared" si="48"/>
        <v>15.835599999999998</v>
      </c>
      <c r="M324">
        <f t="shared" si="49"/>
        <v>3.4650034715999998</v>
      </c>
      <c r="N324" s="9"/>
      <c r="O324" s="22">
        <v>1.4811700000000001</v>
      </c>
      <c r="P324" s="22">
        <v>101.64400000000001</v>
      </c>
      <c r="Q324" s="22">
        <v>-1.25763E-2</v>
      </c>
      <c r="R324" s="22">
        <v>314</v>
      </c>
      <c r="S324" s="22">
        <v>1.48041</v>
      </c>
      <c r="T324">
        <f t="shared" si="50"/>
        <v>12.5763</v>
      </c>
      <c r="U324">
        <f t="shared" si="51"/>
        <v>18.627638271000002</v>
      </c>
      <c r="X324" s="9"/>
      <c r="Y324" s="22">
        <v>0.21881100000000001</v>
      </c>
      <c r="Z324" s="22">
        <v>131.101</v>
      </c>
      <c r="AA324" s="22">
        <v>-1.5777599999999999E-2</v>
      </c>
      <c r="AB324" s="22">
        <v>314</v>
      </c>
      <c r="AC324" s="22">
        <v>0.21826200000000001</v>
      </c>
      <c r="AD324">
        <f t="shared" si="52"/>
        <v>15.7776</v>
      </c>
      <c r="AE324">
        <f t="shared" si="53"/>
        <v>3.4523124336</v>
      </c>
      <c r="AF324" s="9"/>
      <c r="AG324" s="22">
        <v>1.4811700000000001</v>
      </c>
      <c r="AH324" s="22">
        <v>180.57400000000001</v>
      </c>
      <c r="AI324" s="22">
        <v>-1.24054E-2</v>
      </c>
      <c r="AJ324" s="22">
        <v>314</v>
      </c>
      <c r="AK324" s="22">
        <v>1.48041</v>
      </c>
      <c r="AL324">
        <f t="shared" si="54"/>
        <v>12.4054</v>
      </c>
      <c r="AM324">
        <f t="shared" si="55"/>
        <v>18.374506318000002</v>
      </c>
      <c r="AP324" s="9"/>
      <c r="AQ324" s="22">
        <v>0.21881100000000001</v>
      </c>
      <c r="AR324" s="22">
        <v>230.02099999999999</v>
      </c>
      <c r="AS324" s="22">
        <v>-1.56799E-2</v>
      </c>
      <c r="AT324" s="22">
        <v>314</v>
      </c>
      <c r="AU324" s="22">
        <v>0.21817</v>
      </c>
      <c r="AV324">
        <f t="shared" si="56"/>
        <v>15.6799</v>
      </c>
      <c r="AW324">
        <f t="shared" si="57"/>
        <v>3.4309345989</v>
      </c>
      <c r="AX324" s="9"/>
      <c r="AY324" s="22">
        <v>1.4811700000000001</v>
      </c>
      <c r="AZ324" s="22">
        <v>264.36099999999999</v>
      </c>
      <c r="BA324" s="22">
        <v>-1.22711E-2</v>
      </c>
      <c r="BB324" s="22">
        <v>314</v>
      </c>
      <c r="BC324" s="22">
        <v>1.48071</v>
      </c>
      <c r="BD324">
        <f t="shared" si="58"/>
        <v>12.271100000000001</v>
      </c>
      <c r="BE324">
        <f t="shared" si="59"/>
        <v>18.175585187000003</v>
      </c>
    </row>
    <row r="325" spans="6:57">
      <c r="F325" s="9"/>
      <c r="G325" s="22">
        <v>0.21377599999999999</v>
      </c>
      <c r="H325" s="22">
        <v>52.227499999999999</v>
      </c>
      <c r="I325" s="22">
        <v>-1.5832499999999999E-2</v>
      </c>
      <c r="J325" s="22">
        <v>315</v>
      </c>
      <c r="K325" s="22">
        <v>0.213287</v>
      </c>
      <c r="L325">
        <f t="shared" si="48"/>
        <v>15.8325</v>
      </c>
      <c r="M325">
        <f t="shared" si="49"/>
        <v>3.38460852</v>
      </c>
      <c r="N325" s="9"/>
      <c r="O325" s="22">
        <v>1.48621</v>
      </c>
      <c r="P325" s="22">
        <v>101.654</v>
      </c>
      <c r="Q325" s="22">
        <v>-1.2478599999999999E-2</v>
      </c>
      <c r="R325" s="22">
        <v>315</v>
      </c>
      <c r="S325" s="22">
        <v>1.4856</v>
      </c>
      <c r="T325">
        <f t="shared" si="50"/>
        <v>12.4786</v>
      </c>
      <c r="U325">
        <f t="shared" si="51"/>
        <v>18.545820106000001</v>
      </c>
      <c r="X325" s="9"/>
      <c r="Y325" s="22">
        <v>0.21377599999999999</v>
      </c>
      <c r="Z325" s="22">
        <v>131.11099999999999</v>
      </c>
      <c r="AA325" s="22">
        <v>-1.5777599999999999E-2</v>
      </c>
      <c r="AB325" s="22">
        <v>315</v>
      </c>
      <c r="AC325" s="22">
        <v>0.213257</v>
      </c>
      <c r="AD325">
        <f t="shared" si="52"/>
        <v>15.7776</v>
      </c>
      <c r="AE325">
        <f t="shared" si="53"/>
        <v>3.3728722175999999</v>
      </c>
      <c r="AF325" s="9"/>
      <c r="AG325" s="22">
        <v>1.48621</v>
      </c>
      <c r="AH325" s="22">
        <v>180.584</v>
      </c>
      <c r="AI325" s="22">
        <v>-1.23047E-2</v>
      </c>
      <c r="AJ325" s="22">
        <v>315</v>
      </c>
      <c r="AK325" s="22">
        <v>1.48529</v>
      </c>
      <c r="AL325">
        <f t="shared" si="54"/>
        <v>12.3047</v>
      </c>
      <c r="AM325">
        <f t="shared" si="55"/>
        <v>18.287368187000002</v>
      </c>
      <c r="AP325" s="9"/>
      <c r="AQ325" s="22">
        <v>0.21377599999999999</v>
      </c>
      <c r="AR325" s="22">
        <v>230.03100000000001</v>
      </c>
      <c r="AS325" s="22">
        <v>-1.56799E-2</v>
      </c>
      <c r="AT325" s="22">
        <v>315</v>
      </c>
      <c r="AU325" s="22">
        <v>0.21310399999999999</v>
      </c>
      <c r="AV325">
        <f t="shared" si="56"/>
        <v>15.6799</v>
      </c>
      <c r="AW325">
        <f t="shared" si="57"/>
        <v>3.3519863023999998</v>
      </c>
      <c r="AX325" s="9"/>
      <c r="AY325" s="22">
        <v>1.48621</v>
      </c>
      <c r="AZ325" s="22">
        <v>264.37099999999998</v>
      </c>
      <c r="BA325" s="22">
        <v>-1.2164299999999999E-2</v>
      </c>
      <c r="BB325" s="22">
        <v>315</v>
      </c>
      <c r="BC325" s="22">
        <v>1.4856</v>
      </c>
      <c r="BD325">
        <f t="shared" si="58"/>
        <v>12.164299999999999</v>
      </c>
      <c r="BE325">
        <f t="shared" si="59"/>
        <v>18.078704302999999</v>
      </c>
    </row>
    <row r="326" spans="6:57">
      <c r="F326" s="9"/>
      <c r="G326" s="22">
        <v>0.20874000000000001</v>
      </c>
      <c r="H326" s="22">
        <v>52.2376</v>
      </c>
      <c r="I326" s="22">
        <v>-1.5832499999999999E-2</v>
      </c>
      <c r="J326" s="22">
        <v>316</v>
      </c>
      <c r="K326" s="22">
        <v>0.20819099999999999</v>
      </c>
      <c r="L326">
        <f t="shared" si="48"/>
        <v>15.8325</v>
      </c>
      <c r="M326">
        <f t="shared" si="49"/>
        <v>3.3048760499999998</v>
      </c>
      <c r="N326" s="9"/>
      <c r="O326" s="22">
        <v>1.4912399999999999</v>
      </c>
      <c r="P326" s="22">
        <v>101.664</v>
      </c>
      <c r="Q326" s="22">
        <v>-1.2368799999999999E-2</v>
      </c>
      <c r="R326" s="22">
        <v>316</v>
      </c>
      <c r="S326" s="22">
        <v>1.49078</v>
      </c>
      <c r="T326">
        <f t="shared" si="50"/>
        <v>12.368799999999998</v>
      </c>
      <c r="U326">
        <f t="shared" si="51"/>
        <v>18.444849311999995</v>
      </c>
      <c r="X326" s="9"/>
      <c r="Y326" s="22">
        <v>0.20874000000000001</v>
      </c>
      <c r="Z326" s="22">
        <v>131.12100000000001</v>
      </c>
      <c r="AA326" s="22">
        <v>-1.5780599999999999E-2</v>
      </c>
      <c r="AB326" s="22">
        <v>316</v>
      </c>
      <c r="AC326" s="22">
        <v>0.20819099999999999</v>
      </c>
      <c r="AD326">
        <f t="shared" si="52"/>
        <v>15.780599999999998</v>
      </c>
      <c r="AE326">
        <f t="shared" si="53"/>
        <v>3.2940424439999996</v>
      </c>
      <c r="AF326" s="9"/>
      <c r="AG326" s="22">
        <v>1.4912399999999999</v>
      </c>
      <c r="AH326" s="22">
        <v>180.59399999999999</v>
      </c>
      <c r="AI326" s="22">
        <v>-1.2200900000000001E-2</v>
      </c>
      <c r="AJ326" s="22">
        <v>316</v>
      </c>
      <c r="AK326" s="22">
        <v>1.48987</v>
      </c>
      <c r="AL326">
        <f t="shared" si="54"/>
        <v>12.200900000000001</v>
      </c>
      <c r="AM326">
        <f t="shared" si="55"/>
        <v>18.194470116000002</v>
      </c>
      <c r="AP326" s="9"/>
      <c r="AQ326" s="22">
        <v>0.20874000000000001</v>
      </c>
      <c r="AR326" s="22">
        <v>230.041</v>
      </c>
      <c r="AS326" s="22">
        <v>-1.5682999999999999E-2</v>
      </c>
      <c r="AT326" s="22">
        <v>316</v>
      </c>
      <c r="AU326" s="22">
        <v>0.20819099999999999</v>
      </c>
      <c r="AV326">
        <f t="shared" si="56"/>
        <v>15.683</v>
      </c>
      <c r="AW326">
        <f t="shared" si="57"/>
        <v>3.2736694200000001</v>
      </c>
      <c r="AX326" s="9"/>
      <c r="AY326" s="22">
        <v>1.4912399999999999</v>
      </c>
      <c r="AZ326" s="22">
        <v>264.38099999999997</v>
      </c>
      <c r="BA326" s="22">
        <v>-1.20483E-2</v>
      </c>
      <c r="BB326" s="22">
        <v>316</v>
      </c>
      <c r="BC326" s="22">
        <v>1.49048</v>
      </c>
      <c r="BD326">
        <f t="shared" si="58"/>
        <v>12.048299999999999</v>
      </c>
      <c r="BE326">
        <f t="shared" si="59"/>
        <v>17.966906891999997</v>
      </c>
    </row>
    <row r="327" spans="6:57">
      <c r="F327" s="9"/>
      <c r="G327" s="22">
        <v>0.203705</v>
      </c>
      <c r="H327" s="22">
        <v>52.247599999999998</v>
      </c>
      <c r="I327" s="22">
        <v>-1.58295E-2</v>
      </c>
      <c r="J327" s="22">
        <v>317</v>
      </c>
      <c r="K327" s="22">
        <v>0.20300299999999999</v>
      </c>
      <c r="L327">
        <f t="shared" si="48"/>
        <v>15.829499999999999</v>
      </c>
      <c r="M327">
        <f t="shared" si="49"/>
        <v>3.2245482974999997</v>
      </c>
      <c r="N327" s="9"/>
      <c r="O327" s="22">
        <v>1.4962800000000001</v>
      </c>
      <c r="P327" s="22">
        <v>101.67400000000001</v>
      </c>
      <c r="Q327" s="22">
        <v>-1.22589E-2</v>
      </c>
      <c r="R327" s="22">
        <v>317</v>
      </c>
      <c r="S327" s="22">
        <v>1.4950600000000001</v>
      </c>
      <c r="T327">
        <f t="shared" si="50"/>
        <v>12.258899999999999</v>
      </c>
      <c r="U327">
        <f t="shared" si="51"/>
        <v>18.342746891999997</v>
      </c>
      <c r="X327" s="9"/>
      <c r="Y327" s="22">
        <v>0.203705</v>
      </c>
      <c r="Z327" s="22">
        <v>131.131</v>
      </c>
      <c r="AA327" s="22">
        <v>-1.5777599999999999E-2</v>
      </c>
      <c r="AB327" s="22">
        <v>317</v>
      </c>
      <c r="AC327" s="22">
        <v>0.203156</v>
      </c>
      <c r="AD327">
        <f t="shared" si="52"/>
        <v>15.7776</v>
      </c>
      <c r="AE327">
        <f t="shared" si="53"/>
        <v>3.2139760079999999</v>
      </c>
      <c r="AF327" s="9"/>
      <c r="AG327" s="22">
        <v>1.4962800000000001</v>
      </c>
      <c r="AH327" s="22">
        <v>180.60499999999999</v>
      </c>
      <c r="AI327" s="22">
        <v>-1.2097200000000001E-2</v>
      </c>
      <c r="AJ327" s="22">
        <v>317</v>
      </c>
      <c r="AK327" s="22">
        <v>1.49597</v>
      </c>
      <c r="AL327">
        <f t="shared" si="54"/>
        <v>12.097200000000001</v>
      </c>
      <c r="AM327">
        <f t="shared" si="55"/>
        <v>18.100798416000003</v>
      </c>
      <c r="AP327" s="9"/>
      <c r="AQ327" s="22">
        <v>0.203705</v>
      </c>
      <c r="AR327" s="22">
        <v>230.05099999999999</v>
      </c>
      <c r="AS327" s="22">
        <v>-1.5682999999999999E-2</v>
      </c>
      <c r="AT327" s="22">
        <v>317</v>
      </c>
      <c r="AU327" s="22">
        <v>0.203094</v>
      </c>
      <c r="AV327">
        <f t="shared" si="56"/>
        <v>15.683</v>
      </c>
      <c r="AW327">
        <f t="shared" si="57"/>
        <v>3.1947055149999999</v>
      </c>
      <c r="AX327" s="9"/>
      <c r="AY327" s="22">
        <v>1.4962800000000001</v>
      </c>
      <c r="AZ327" s="22">
        <v>264.39100000000002</v>
      </c>
      <c r="BA327" s="22">
        <v>-1.19232E-2</v>
      </c>
      <c r="BB327" s="22">
        <v>317</v>
      </c>
      <c r="BC327" s="22">
        <v>1.49536</v>
      </c>
      <c r="BD327">
        <f t="shared" si="58"/>
        <v>11.9232</v>
      </c>
      <c r="BE327">
        <f t="shared" si="59"/>
        <v>17.840445696</v>
      </c>
    </row>
    <row r="328" spans="6:57">
      <c r="F328" s="9"/>
      <c r="G328" s="22">
        <v>0.19866900000000001</v>
      </c>
      <c r="H328" s="22">
        <v>52.2577</v>
      </c>
      <c r="I328" s="22">
        <v>-1.5835599999999998E-2</v>
      </c>
      <c r="J328" s="22">
        <v>318</v>
      </c>
      <c r="K328" s="22">
        <v>0.19815099999999999</v>
      </c>
      <c r="L328">
        <f t="shared" si="48"/>
        <v>15.835599999999998</v>
      </c>
      <c r="M328">
        <f t="shared" si="49"/>
        <v>3.1460428163999996</v>
      </c>
      <c r="N328" s="9"/>
      <c r="O328" s="22">
        <v>1.5013099999999999</v>
      </c>
      <c r="P328" s="22">
        <v>101.684</v>
      </c>
      <c r="Q328" s="22">
        <v>-1.2149E-2</v>
      </c>
      <c r="R328" s="22">
        <v>318</v>
      </c>
      <c r="S328" s="22">
        <v>1.5005500000000001</v>
      </c>
      <c r="T328">
        <f t="shared" si="50"/>
        <v>12.149000000000001</v>
      </c>
      <c r="U328">
        <f t="shared" si="51"/>
        <v>18.239415189999999</v>
      </c>
      <c r="X328" s="9"/>
      <c r="Y328" s="22">
        <v>0.19866900000000001</v>
      </c>
      <c r="Z328" s="22">
        <v>131.14099999999999</v>
      </c>
      <c r="AA328" s="22">
        <v>-1.5780599999999999E-2</v>
      </c>
      <c r="AB328" s="22">
        <v>318</v>
      </c>
      <c r="AC328" s="22">
        <v>0.19811999999999999</v>
      </c>
      <c r="AD328">
        <f t="shared" si="52"/>
        <v>15.780599999999998</v>
      </c>
      <c r="AE328">
        <f t="shared" si="53"/>
        <v>3.1351160214</v>
      </c>
      <c r="AF328" s="9"/>
      <c r="AG328" s="22">
        <v>1.5013099999999999</v>
      </c>
      <c r="AH328" s="22">
        <v>180.61500000000001</v>
      </c>
      <c r="AI328" s="22">
        <v>-1.19995E-2</v>
      </c>
      <c r="AJ328" s="22">
        <v>318</v>
      </c>
      <c r="AK328" s="22">
        <v>1.5005500000000001</v>
      </c>
      <c r="AL328">
        <f t="shared" si="54"/>
        <v>11.999499999999999</v>
      </c>
      <c r="AM328">
        <f t="shared" si="55"/>
        <v>18.014969344999997</v>
      </c>
      <c r="AP328" s="9"/>
      <c r="AQ328" s="22">
        <v>0.19866900000000001</v>
      </c>
      <c r="AR328" s="22">
        <v>230.06100000000001</v>
      </c>
      <c r="AS328" s="22">
        <v>-1.5682999999999999E-2</v>
      </c>
      <c r="AT328" s="22">
        <v>318</v>
      </c>
      <c r="AU328" s="22">
        <v>0.19811999999999999</v>
      </c>
      <c r="AV328">
        <f t="shared" si="56"/>
        <v>15.683</v>
      </c>
      <c r="AW328">
        <f t="shared" si="57"/>
        <v>3.1157259270000002</v>
      </c>
      <c r="AX328" s="9"/>
      <c r="AY328" s="22">
        <v>1.5013099999999999</v>
      </c>
      <c r="AZ328" s="22">
        <v>264.40100000000001</v>
      </c>
      <c r="BA328" s="22">
        <v>-1.1804200000000001E-2</v>
      </c>
      <c r="BB328" s="22">
        <v>318</v>
      </c>
      <c r="BC328" s="22">
        <v>1.5005500000000001</v>
      </c>
      <c r="BD328">
        <f t="shared" si="58"/>
        <v>11.804200000000002</v>
      </c>
      <c r="BE328">
        <f t="shared" si="59"/>
        <v>17.721763502000002</v>
      </c>
    </row>
    <row r="329" spans="6:57">
      <c r="F329" s="9"/>
      <c r="G329" s="22">
        <v>0.193634</v>
      </c>
      <c r="H329" s="22">
        <v>52.267800000000001</v>
      </c>
      <c r="I329" s="22">
        <v>-1.5838600000000001E-2</v>
      </c>
      <c r="J329" s="22">
        <v>319</v>
      </c>
      <c r="K329" s="22">
        <v>0.19293199999999999</v>
      </c>
      <c r="L329">
        <f t="shared" si="48"/>
        <v>15.838600000000001</v>
      </c>
      <c r="M329">
        <f t="shared" si="49"/>
        <v>3.0668914724000005</v>
      </c>
      <c r="N329" s="9"/>
      <c r="O329" s="22">
        <v>1.5063500000000001</v>
      </c>
      <c r="P329" s="22">
        <v>101.694</v>
      </c>
      <c r="Q329" s="22">
        <v>-1.2036099999999999E-2</v>
      </c>
      <c r="R329" s="22">
        <v>319</v>
      </c>
      <c r="S329" s="22">
        <v>1.5057400000000001</v>
      </c>
      <c r="T329">
        <f t="shared" si="50"/>
        <v>12.036099999999999</v>
      </c>
      <c r="U329">
        <f t="shared" si="51"/>
        <v>18.130579234999999</v>
      </c>
      <c r="X329" s="9"/>
      <c r="Y329" s="22">
        <v>0.193634</v>
      </c>
      <c r="Z329" s="22">
        <v>131.15100000000001</v>
      </c>
      <c r="AA329" s="22">
        <v>-1.5786700000000001E-2</v>
      </c>
      <c r="AB329" s="22">
        <v>319</v>
      </c>
      <c r="AC329" s="22">
        <v>0.19308500000000001</v>
      </c>
      <c r="AD329">
        <f t="shared" si="52"/>
        <v>15.786700000000002</v>
      </c>
      <c r="AE329">
        <f t="shared" si="53"/>
        <v>3.0568418678000002</v>
      </c>
      <c r="AF329" s="9"/>
      <c r="AG329" s="22">
        <v>1.5063500000000001</v>
      </c>
      <c r="AH329" s="22">
        <v>180.625</v>
      </c>
      <c r="AI329" s="22">
        <v>-1.1898799999999999E-2</v>
      </c>
      <c r="AJ329" s="22">
        <v>319</v>
      </c>
      <c r="AK329" s="22">
        <v>1.50543</v>
      </c>
      <c r="AL329">
        <f t="shared" si="54"/>
        <v>11.8988</v>
      </c>
      <c r="AM329">
        <f t="shared" si="55"/>
        <v>17.923757380000001</v>
      </c>
      <c r="AP329" s="9"/>
      <c r="AQ329" s="22">
        <v>0.193634</v>
      </c>
      <c r="AR329" s="22">
        <v>230.071</v>
      </c>
      <c r="AS329" s="22">
        <v>-1.5682999999999999E-2</v>
      </c>
      <c r="AT329" s="22">
        <v>319</v>
      </c>
      <c r="AU329" s="22">
        <v>0.193054</v>
      </c>
      <c r="AV329">
        <f t="shared" si="56"/>
        <v>15.683</v>
      </c>
      <c r="AW329">
        <f t="shared" si="57"/>
        <v>3.036762022</v>
      </c>
      <c r="AX329" s="9"/>
      <c r="AY329" s="22">
        <v>1.5063500000000001</v>
      </c>
      <c r="AZ329" s="22">
        <v>264.411</v>
      </c>
      <c r="BA329" s="22">
        <v>-1.1688199999999999E-2</v>
      </c>
      <c r="BB329" s="22">
        <v>319</v>
      </c>
      <c r="BC329" s="22">
        <v>1.5057400000000001</v>
      </c>
      <c r="BD329">
        <f t="shared" si="58"/>
        <v>11.6882</v>
      </c>
      <c r="BE329">
        <f t="shared" si="59"/>
        <v>17.606520070000002</v>
      </c>
    </row>
    <row r="330" spans="6:57">
      <c r="F330" s="9"/>
      <c r="G330" s="22">
        <v>0.18859899999999999</v>
      </c>
      <c r="H330" s="22">
        <v>52.277900000000002</v>
      </c>
      <c r="I330" s="22">
        <v>-1.58447E-2</v>
      </c>
      <c r="J330" s="22">
        <v>320</v>
      </c>
      <c r="K330" s="22">
        <v>0.18798799999999999</v>
      </c>
      <c r="L330">
        <f t="shared" si="48"/>
        <v>15.8447</v>
      </c>
      <c r="M330">
        <f t="shared" si="49"/>
        <v>2.9882945752999999</v>
      </c>
      <c r="N330" s="9"/>
      <c r="O330" s="22">
        <v>1.5113799999999999</v>
      </c>
      <c r="P330" s="22">
        <v>101.70399999999999</v>
      </c>
      <c r="Q330" s="22">
        <v>-1.19171E-2</v>
      </c>
      <c r="R330" s="22">
        <v>320</v>
      </c>
      <c r="S330" s="22">
        <v>1.5106200000000001</v>
      </c>
      <c r="T330">
        <f t="shared" si="50"/>
        <v>11.9171</v>
      </c>
      <c r="U330">
        <f t="shared" si="51"/>
        <v>18.011266597999999</v>
      </c>
      <c r="X330" s="9"/>
      <c r="Y330" s="22">
        <v>0.18859899999999999</v>
      </c>
      <c r="Z330" s="22">
        <v>131.161</v>
      </c>
      <c r="AA330" s="22">
        <v>-1.57898E-2</v>
      </c>
      <c r="AB330" s="22">
        <v>320</v>
      </c>
      <c r="AC330" s="22">
        <v>0.18792700000000001</v>
      </c>
      <c r="AD330">
        <f t="shared" si="52"/>
        <v>15.7898</v>
      </c>
      <c r="AE330">
        <f t="shared" si="53"/>
        <v>2.9779404902</v>
      </c>
      <c r="AF330" s="9"/>
      <c r="AG330" s="22">
        <v>1.5113799999999999</v>
      </c>
      <c r="AH330" s="22">
        <v>180.63499999999999</v>
      </c>
      <c r="AI330" s="22">
        <v>-1.17859E-2</v>
      </c>
      <c r="AJ330" s="22">
        <v>320</v>
      </c>
      <c r="AK330" s="22">
        <v>1.5106200000000001</v>
      </c>
      <c r="AL330">
        <f t="shared" si="54"/>
        <v>11.7859</v>
      </c>
      <c r="AM330">
        <f t="shared" si="55"/>
        <v>17.812973541999998</v>
      </c>
      <c r="AP330" s="9"/>
      <c r="AQ330" s="22">
        <v>0.18859899999999999</v>
      </c>
      <c r="AR330" s="22">
        <v>230.08099999999999</v>
      </c>
      <c r="AS330" s="22">
        <v>-1.56799E-2</v>
      </c>
      <c r="AT330" s="22">
        <v>320</v>
      </c>
      <c r="AU330" s="22">
        <v>0.18801899999999999</v>
      </c>
      <c r="AV330">
        <f t="shared" si="56"/>
        <v>15.6799</v>
      </c>
      <c r="AW330">
        <f t="shared" si="57"/>
        <v>2.9572134600999997</v>
      </c>
      <c r="AX330" s="9"/>
      <c r="AY330" s="22">
        <v>1.5113799999999999</v>
      </c>
      <c r="AZ330" s="22">
        <v>264.42099999999999</v>
      </c>
      <c r="BA330" s="22">
        <v>-1.15662E-2</v>
      </c>
      <c r="BB330" s="22">
        <v>320</v>
      </c>
      <c r="BC330" s="22">
        <v>1.5106200000000001</v>
      </c>
      <c r="BD330">
        <f t="shared" si="58"/>
        <v>11.5662</v>
      </c>
      <c r="BE330">
        <f t="shared" si="59"/>
        <v>17.480923355999998</v>
      </c>
    </row>
    <row r="331" spans="6:57">
      <c r="F331" s="9"/>
      <c r="G331" s="22">
        <v>0.183563</v>
      </c>
      <c r="H331" s="22">
        <v>52.2879</v>
      </c>
      <c r="I331" s="22">
        <v>-1.5853900000000001E-2</v>
      </c>
      <c r="J331" s="22">
        <v>321</v>
      </c>
      <c r="K331" s="22">
        <v>0.18298300000000001</v>
      </c>
      <c r="L331">
        <f t="shared" si="48"/>
        <v>15.853900000000001</v>
      </c>
      <c r="M331">
        <f t="shared" si="49"/>
        <v>2.9101894457000004</v>
      </c>
      <c r="N331" s="9"/>
      <c r="O331" s="22">
        <v>1.5164200000000001</v>
      </c>
      <c r="P331" s="22">
        <v>101.714</v>
      </c>
      <c r="Q331" s="22">
        <v>-1.1792E-2</v>
      </c>
      <c r="R331" s="22">
        <v>321</v>
      </c>
      <c r="S331" s="22">
        <v>1.5158100000000001</v>
      </c>
      <c r="T331">
        <f t="shared" si="50"/>
        <v>11.792</v>
      </c>
      <c r="U331">
        <f t="shared" si="51"/>
        <v>17.881624640000002</v>
      </c>
      <c r="X331" s="9"/>
      <c r="Y331" s="22">
        <v>0.183563</v>
      </c>
      <c r="Z331" s="22">
        <v>131.17099999999999</v>
      </c>
      <c r="AA331" s="22">
        <v>-1.5786700000000001E-2</v>
      </c>
      <c r="AB331" s="22">
        <v>321</v>
      </c>
      <c r="AC331" s="22">
        <v>0.182953</v>
      </c>
      <c r="AD331">
        <f t="shared" si="52"/>
        <v>15.786700000000002</v>
      </c>
      <c r="AE331">
        <f t="shared" si="53"/>
        <v>2.8978540121000003</v>
      </c>
      <c r="AF331" s="9"/>
      <c r="AG331" s="22">
        <v>1.5164200000000001</v>
      </c>
      <c r="AH331" s="22">
        <v>180.64500000000001</v>
      </c>
      <c r="AI331" s="22">
        <v>-1.1672999999999999E-2</v>
      </c>
      <c r="AJ331" s="22">
        <v>321</v>
      </c>
      <c r="AK331" s="22">
        <v>1.5161100000000001</v>
      </c>
      <c r="AL331">
        <f t="shared" si="54"/>
        <v>11.673</v>
      </c>
      <c r="AM331">
        <f t="shared" si="55"/>
        <v>17.701170660000002</v>
      </c>
      <c r="AP331" s="9"/>
      <c r="AQ331" s="22">
        <v>0.183563</v>
      </c>
      <c r="AR331" s="22">
        <v>230.09100000000001</v>
      </c>
      <c r="AS331" s="22">
        <v>-1.56799E-2</v>
      </c>
      <c r="AT331" s="22">
        <v>321</v>
      </c>
      <c r="AU331" s="22">
        <v>0.18298300000000001</v>
      </c>
      <c r="AV331">
        <f t="shared" si="56"/>
        <v>15.6799</v>
      </c>
      <c r="AW331">
        <f t="shared" si="57"/>
        <v>2.8782494836999999</v>
      </c>
      <c r="AX331" s="9"/>
      <c r="AY331" s="22">
        <v>1.5164200000000001</v>
      </c>
      <c r="AZ331" s="22">
        <v>264.43099999999998</v>
      </c>
      <c r="BA331" s="22">
        <v>-1.14441E-2</v>
      </c>
      <c r="BB331" s="22">
        <v>321</v>
      </c>
      <c r="BC331" s="22">
        <v>1.5158100000000001</v>
      </c>
      <c r="BD331">
        <f t="shared" si="58"/>
        <v>11.444100000000001</v>
      </c>
      <c r="BE331">
        <f t="shared" si="59"/>
        <v>17.354062122000002</v>
      </c>
    </row>
    <row r="332" spans="6:57">
      <c r="F332" s="9"/>
      <c r="G332" s="22">
        <v>0.17852799999999999</v>
      </c>
      <c r="H332" s="22">
        <v>52.298000000000002</v>
      </c>
      <c r="I332" s="22">
        <v>-1.5866100000000001E-2</v>
      </c>
      <c r="J332" s="22">
        <v>322</v>
      </c>
      <c r="K332" s="22">
        <v>0.178009</v>
      </c>
      <c r="L332">
        <f t="shared" ref="L332:L388" si="60">-I332/$F$2*1000</f>
        <v>15.866100000000001</v>
      </c>
      <c r="M332">
        <f t="shared" ref="M332:M388" si="61">L332*G332</f>
        <v>2.8325431008000002</v>
      </c>
      <c r="N332" s="9"/>
      <c r="O332" s="22">
        <v>1.52145</v>
      </c>
      <c r="P332" s="22">
        <v>101.724</v>
      </c>
      <c r="Q332" s="22">
        <v>-1.1660800000000001E-2</v>
      </c>
      <c r="R332" s="22">
        <v>322</v>
      </c>
      <c r="S332" s="22">
        <v>1.5206900000000001</v>
      </c>
      <c r="T332">
        <f t="shared" ref="T332:T388" si="62">-Q332/$F$2*1000</f>
        <v>11.6608</v>
      </c>
      <c r="U332">
        <f t="shared" ref="U332:U388" si="63">T332*O332</f>
        <v>17.741324160000001</v>
      </c>
      <c r="X332" s="9"/>
      <c r="Y332" s="22">
        <v>0.17852799999999999</v>
      </c>
      <c r="Z332" s="22">
        <v>131.18100000000001</v>
      </c>
      <c r="AA332" s="22">
        <v>-1.5786700000000001E-2</v>
      </c>
      <c r="AB332" s="22">
        <v>322</v>
      </c>
      <c r="AC332" s="22">
        <v>0.178009</v>
      </c>
      <c r="AD332">
        <f t="shared" ref="AD332:AD388" si="64">-AA332/$F$2*1000</f>
        <v>15.786700000000002</v>
      </c>
      <c r="AE332">
        <f t="shared" ref="AE332:AE388" si="65">AD332*Y332</f>
        <v>2.8183679776000004</v>
      </c>
      <c r="AF332" s="9"/>
      <c r="AG332" s="22">
        <v>1.52145</v>
      </c>
      <c r="AH332" s="22">
        <v>180.655</v>
      </c>
      <c r="AI332" s="22">
        <v>-1.15601E-2</v>
      </c>
      <c r="AJ332" s="22">
        <v>322</v>
      </c>
      <c r="AK332" s="22">
        <v>1.5206900000000001</v>
      </c>
      <c r="AL332">
        <f t="shared" ref="AL332:AL388" si="66">-AI332/$F$2*1000</f>
        <v>11.5601</v>
      </c>
      <c r="AM332">
        <f t="shared" ref="AM332:AM388" si="67">AL332*AG332</f>
        <v>17.588114144999999</v>
      </c>
      <c r="AP332" s="9"/>
      <c r="AQ332" s="22">
        <v>0.17852799999999999</v>
      </c>
      <c r="AR332" s="22">
        <v>230.101</v>
      </c>
      <c r="AS332" s="22">
        <v>-1.5682999999999999E-2</v>
      </c>
      <c r="AT332" s="22">
        <v>322</v>
      </c>
      <c r="AU332" s="22">
        <v>0.17785599999999999</v>
      </c>
      <c r="AV332">
        <f t="shared" ref="AV332:AV388" si="68">-AS332/$F$2*1000</f>
        <v>15.683</v>
      </c>
      <c r="AW332">
        <f t="shared" ref="AW332:AW388" si="69">AV332*AQ332</f>
        <v>2.799854624</v>
      </c>
      <c r="AX332" s="9"/>
      <c r="AY332" s="22">
        <v>1.52145</v>
      </c>
      <c r="AZ332" s="22">
        <v>264.44099999999997</v>
      </c>
      <c r="BA332" s="22">
        <v>-1.13159E-2</v>
      </c>
      <c r="BB332" s="22">
        <v>322</v>
      </c>
      <c r="BC332" s="22">
        <v>1.5209999999999999</v>
      </c>
      <c r="BD332">
        <f t="shared" ref="BD332:BD388" si="70">-BA332/$F$2*1000</f>
        <v>11.315900000000001</v>
      </c>
      <c r="BE332">
        <f t="shared" ref="BE332:BE388" si="71">BD332*AY332</f>
        <v>17.216576055000001</v>
      </c>
    </row>
    <row r="333" spans="6:57">
      <c r="F333" s="9"/>
      <c r="G333" s="22">
        <v>0.17349200000000001</v>
      </c>
      <c r="H333" s="22">
        <v>52.308100000000003</v>
      </c>
      <c r="I333" s="22">
        <v>-1.58722E-2</v>
      </c>
      <c r="J333" s="22">
        <v>323</v>
      </c>
      <c r="K333" s="22">
        <v>0.17288200000000001</v>
      </c>
      <c r="L333">
        <f t="shared" si="60"/>
        <v>15.872199999999999</v>
      </c>
      <c r="M333">
        <f t="shared" si="61"/>
        <v>2.7536997223999999</v>
      </c>
      <c r="N333" s="9"/>
      <c r="O333" s="22">
        <v>1.5264899999999999</v>
      </c>
      <c r="P333" s="22">
        <v>101.73399999999999</v>
      </c>
      <c r="Q333" s="22">
        <v>-1.15265E-2</v>
      </c>
      <c r="R333" s="22">
        <v>323</v>
      </c>
      <c r="S333" s="22">
        <v>1.5255700000000001</v>
      </c>
      <c r="T333">
        <f t="shared" si="62"/>
        <v>11.5265</v>
      </c>
      <c r="U333">
        <f t="shared" si="63"/>
        <v>17.595086984999998</v>
      </c>
      <c r="X333" s="9"/>
      <c r="Y333" s="22">
        <v>0.17349200000000001</v>
      </c>
      <c r="Z333" s="22">
        <v>131.19200000000001</v>
      </c>
      <c r="AA333" s="22">
        <v>-1.57898E-2</v>
      </c>
      <c r="AB333" s="22">
        <v>323</v>
      </c>
      <c r="AC333" s="22">
        <v>0.17285200000000001</v>
      </c>
      <c r="AD333">
        <f t="shared" si="64"/>
        <v>15.7898</v>
      </c>
      <c r="AE333">
        <f t="shared" si="65"/>
        <v>2.7394039816000002</v>
      </c>
      <c r="AF333" s="9"/>
      <c r="AG333" s="22">
        <v>1.5264899999999999</v>
      </c>
      <c r="AH333" s="22">
        <v>180.66499999999999</v>
      </c>
      <c r="AI333" s="22">
        <v>-1.14349E-2</v>
      </c>
      <c r="AJ333" s="22">
        <v>323</v>
      </c>
      <c r="AK333" s="22">
        <v>1.5258799999999999</v>
      </c>
      <c r="AL333">
        <f t="shared" si="66"/>
        <v>11.434899999999999</v>
      </c>
      <c r="AM333">
        <f t="shared" si="67"/>
        <v>17.455260500999998</v>
      </c>
      <c r="AP333" s="9"/>
      <c r="AQ333" s="22">
        <v>0.17349200000000001</v>
      </c>
      <c r="AR333" s="22">
        <v>230.11099999999999</v>
      </c>
      <c r="AS333" s="22">
        <v>-1.5682999999999999E-2</v>
      </c>
      <c r="AT333" s="22">
        <v>323</v>
      </c>
      <c r="AU333" s="22">
        <v>0.17291300000000001</v>
      </c>
      <c r="AV333">
        <f t="shared" si="68"/>
        <v>15.683</v>
      </c>
      <c r="AW333">
        <f t="shared" si="69"/>
        <v>2.7208750360000002</v>
      </c>
      <c r="AX333" s="9"/>
      <c r="AY333" s="22">
        <v>1.5264899999999999</v>
      </c>
      <c r="AZ333" s="22">
        <v>264.452</v>
      </c>
      <c r="BA333" s="22">
        <v>-1.11877E-2</v>
      </c>
      <c r="BB333" s="22">
        <v>323</v>
      </c>
      <c r="BC333" s="22">
        <v>1.5258799999999999</v>
      </c>
      <c r="BD333">
        <f t="shared" si="70"/>
        <v>11.1877</v>
      </c>
      <c r="BE333">
        <f t="shared" si="71"/>
        <v>17.077912172999998</v>
      </c>
    </row>
    <row r="334" spans="6:57">
      <c r="F334" s="9"/>
      <c r="G334" s="22">
        <v>0.168457</v>
      </c>
      <c r="H334" s="22">
        <v>52.318100000000001</v>
      </c>
      <c r="I334" s="22">
        <v>-1.5875199999999999E-2</v>
      </c>
      <c r="J334" s="22">
        <v>324</v>
      </c>
      <c r="K334" s="22">
        <v>0.167877</v>
      </c>
      <c r="L334">
        <f t="shared" si="60"/>
        <v>15.8752</v>
      </c>
      <c r="M334">
        <f t="shared" si="61"/>
        <v>2.6742885664</v>
      </c>
      <c r="N334" s="9"/>
      <c r="O334" s="22">
        <v>1.53152</v>
      </c>
      <c r="P334" s="22">
        <v>101.745</v>
      </c>
      <c r="Q334" s="22">
        <v>-1.13861E-2</v>
      </c>
      <c r="R334" s="22">
        <v>324</v>
      </c>
      <c r="S334" s="22">
        <v>1.5307599999999999</v>
      </c>
      <c r="T334">
        <f t="shared" si="62"/>
        <v>11.386099999999999</v>
      </c>
      <c r="U334">
        <f t="shared" si="63"/>
        <v>17.438039871999997</v>
      </c>
      <c r="X334" s="9"/>
      <c r="Y334" s="22">
        <v>0.168457</v>
      </c>
      <c r="Z334" s="22">
        <v>131.202</v>
      </c>
      <c r="AA334" s="22">
        <v>-1.5786700000000001E-2</v>
      </c>
      <c r="AB334" s="22">
        <v>324</v>
      </c>
      <c r="AC334" s="22">
        <v>0.16781599999999999</v>
      </c>
      <c r="AD334">
        <f t="shared" si="64"/>
        <v>15.786700000000002</v>
      </c>
      <c r="AE334">
        <f t="shared" si="65"/>
        <v>2.6593801219000004</v>
      </c>
      <c r="AF334" s="9"/>
      <c r="AG334" s="22">
        <v>1.53152</v>
      </c>
      <c r="AH334" s="22">
        <v>180.67500000000001</v>
      </c>
      <c r="AI334" s="22">
        <v>-1.12976E-2</v>
      </c>
      <c r="AJ334" s="22">
        <v>324</v>
      </c>
      <c r="AK334" s="22">
        <v>1.5307599999999999</v>
      </c>
      <c r="AL334">
        <f t="shared" si="66"/>
        <v>11.297599999999999</v>
      </c>
      <c r="AM334">
        <f t="shared" si="67"/>
        <v>17.302500351999999</v>
      </c>
      <c r="AP334" s="9"/>
      <c r="AQ334" s="22">
        <v>0.168457</v>
      </c>
      <c r="AR334" s="22">
        <v>230.12100000000001</v>
      </c>
      <c r="AS334" s="22">
        <v>-1.56921E-2</v>
      </c>
      <c r="AT334" s="22">
        <v>324</v>
      </c>
      <c r="AU334" s="22">
        <v>0.167908</v>
      </c>
      <c r="AV334">
        <f t="shared" si="68"/>
        <v>15.6921</v>
      </c>
      <c r="AW334">
        <f t="shared" si="69"/>
        <v>2.6434440897</v>
      </c>
      <c r="AX334" s="9"/>
      <c r="AY334" s="22">
        <v>1.53152</v>
      </c>
      <c r="AZ334" s="22">
        <v>264.46199999999999</v>
      </c>
      <c r="BA334" s="22">
        <v>-1.1065699999999999E-2</v>
      </c>
      <c r="BB334" s="22">
        <v>324</v>
      </c>
      <c r="BC334" s="22">
        <v>1.5307599999999999</v>
      </c>
      <c r="BD334">
        <f t="shared" si="70"/>
        <v>11.0657</v>
      </c>
      <c r="BE334">
        <f t="shared" si="71"/>
        <v>16.947340864000001</v>
      </c>
    </row>
    <row r="335" spans="6:57">
      <c r="F335" s="9"/>
      <c r="G335" s="22">
        <v>0.16342200000000001</v>
      </c>
      <c r="H335" s="22">
        <v>52.328200000000002</v>
      </c>
      <c r="I335" s="22">
        <v>-1.58722E-2</v>
      </c>
      <c r="J335" s="22">
        <v>325</v>
      </c>
      <c r="K335" s="22">
        <v>0.16278100000000001</v>
      </c>
      <c r="L335">
        <f t="shared" si="60"/>
        <v>15.872199999999999</v>
      </c>
      <c r="M335">
        <f t="shared" si="61"/>
        <v>2.5938666684</v>
      </c>
      <c r="N335" s="9"/>
      <c r="O335" s="22">
        <v>1.5365599999999999</v>
      </c>
      <c r="P335" s="22">
        <v>101.755</v>
      </c>
      <c r="Q335" s="22">
        <v>-1.1239600000000001E-2</v>
      </c>
      <c r="R335" s="22">
        <v>325</v>
      </c>
      <c r="S335" s="22">
        <v>1.5359499999999999</v>
      </c>
      <c r="T335">
        <f t="shared" si="62"/>
        <v>11.239600000000001</v>
      </c>
      <c r="U335">
        <f t="shared" si="63"/>
        <v>17.270319776000001</v>
      </c>
      <c r="X335" s="9"/>
      <c r="Y335" s="22">
        <v>0.16342200000000001</v>
      </c>
      <c r="Z335" s="22">
        <v>131.21199999999999</v>
      </c>
      <c r="AA335" s="22">
        <v>-1.5783700000000001E-2</v>
      </c>
      <c r="AB335" s="22">
        <v>325</v>
      </c>
      <c r="AC335" s="22">
        <v>0.16284199999999999</v>
      </c>
      <c r="AD335">
        <f t="shared" si="64"/>
        <v>15.783700000000001</v>
      </c>
      <c r="AE335">
        <f t="shared" si="65"/>
        <v>2.5794038214000006</v>
      </c>
      <c r="AF335" s="9"/>
      <c r="AG335" s="22">
        <v>1.5365599999999999</v>
      </c>
      <c r="AH335" s="22">
        <v>180.685</v>
      </c>
      <c r="AI335" s="22">
        <v>-1.1157200000000001E-2</v>
      </c>
      <c r="AJ335" s="22">
        <v>325</v>
      </c>
      <c r="AK335" s="22">
        <v>1.5359499999999999</v>
      </c>
      <c r="AL335">
        <f t="shared" si="66"/>
        <v>11.157200000000001</v>
      </c>
      <c r="AM335">
        <f t="shared" si="67"/>
        <v>17.143707232000001</v>
      </c>
      <c r="AP335" s="9"/>
      <c r="AQ335" s="22">
        <v>0.16342200000000001</v>
      </c>
      <c r="AR335" s="22">
        <v>230.13200000000001</v>
      </c>
      <c r="AS335" s="22">
        <v>-1.5695199999999999E-2</v>
      </c>
      <c r="AT335" s="22">
        <v>325</v>
      </c>
      <c r="AU335" s="22">
        <v>0.16284199999999999</v>
      </c>
      <c r="AV335">
        <f t="shared" si="68"/>
        <v>15.6952</v>
      </c>
      <c r="AW335">
        <f t="shared" si="69"/>
        <v>2.5649409744000002</v>
      </c>
      <c r="AX335" s="9"/>
      <c r="AY335" s="22">
        <v>1.5365599999999999</v>
      </c>
      <c r="AZ335" s="22">
        <v>264.47199999999998</v>
      </c>
      <c r="BA335" s="22">
        <v>-1.0925300000000001E-2</v>
      </c>
      <c r="BB335" s="22">
        <v>325</v>
      </c>
      <c r="BC335" s="22">
        <v>1.5356399999999999</v>
      </c>
      <c r="BD335">
        <f t="shared" si="70"/>
        <v>10.9253</v>
      </c>
      <c r="BE335">
        <f t="shared" si="71"/>
        <v>16.787378967999999</v>
      </c>
    </row>
    <row r="336" spans="6:57">
      <c r="F336" s="9"/>
      <c r="G336" s="22">
        <v>0.158386</v>
      </c>
      <c r="H336" s="22">
        <v>52.338299999999997</v>
      </c>
      <c r="I336" s="22">
        <v>-1.5869100000000001E-2</v>
      </c>
      <c r="J336" s="22">
        <v>326</v>
      </c>
      <c r="K336" s="22">
        <v>0.15795899999999999</v>
      </c>
      <c r="L336">
        <f t="shared" si="60"/>
        <v>15.869100000000001</v>
      </c>
      <c r="M336">
        <f t="shared" si="61"/>
        <v>2.5134432726</v>
      </c>
      <c r="N336" s="9"/>
      <c r="O336" s="22">
        <v>1.5416000000000001</v>
      </c>
      <c r="P336" s="22">
        <v>101.765</v>
      </c>
      <c r="Q336" s="22">
        <v>-1.1096200000000001E-2</v>
      </c>
      <c r="R336" s="22">
        <v>326</v>
      </c>
      <c r="S336" s="22">
        <v>1.54053</v>
      </c>
      <c r="T336">
        <f t="shared" si="62"/>
        <v>11.0962</v>
      </c>
      <c r="U336">
        <f t="shared" si="63"/>
        <v>17.105901920000001</v>
      </c>
      <c r="X336" s="9"/>
      <c r="Y336" s="22">
        <v>0.158386</v>
      </c>
      <c r="Z336" s="22">
        <v>131.22200000000001</v>
      </c>
      <c r="AA336" s="22">
        <v>-1.5783700000000001E-2</v>
      </c>
      <c r="AB336" s="22">
        <v>326</v>
      </c>
      <c r="AC336" s="22">
        <v>0.157806</v>
      </c>
      <c r="AD336">
        <f t="shared" si="64"/>
        <v>15.783700000000001</v>
      </c>
      <c r="AE336">
        <f t="shared" si="65"/>
        <v>2.4999171082</v>
      </c>
      <c r="AF336" s="9"/>
      <c r="AG336" s="22">
        <v>1.5416000000000001</v>
      </c>
      <c r="AH336" s="22">
        <v>180.69499999999999</v>
      </c>
      <c r="AI336" s="22">
        <v>-1.10107E-2</v>
      </c>
      <c r="AJ336" s="22">
        <v>326</v>
      </c>
      <c r="AK336" s="22">
        <v>1.5408299999999999</v>
      </c>
      <c r="AL336">
        <f t="shared" si="66"/>
        <v>11.0107</v>
      </c>
      <c r="AM336">
        <f t="shared" si="67"/>
        <v>16.974095120000001</v>
      </c>
      <c r="AP336" s="9"/>
      <c r="AQ336" s="22">
        <v>0.158386</v>
      </c>
      <c r="AR336" s="22">
        <v>230.142</v>
      </c>
      <c r="AS336" s="22">
        <v>-1.5698199999999999E-2</v>
      </c>
      <c r="AT336" s="22">
        <v>326</v>
      </c>
      <c r="AU336" s="22">
        <v>0.157806</v>
      </c>
      <c r="AV336">
        <f t="shared" si="68"/>
        <v>15.698199999999998</v>
      </c>
      <c r="AW336">
        <f t="shared" si="69"/>
        <v>2.4863751051999996</v>
      </c>
      <c r="AX336" s="9"/>
      <c r="AY336" s="22">
        <v>1.5416000000000001</v>
      </c>
      <c r="AZ336" s="22">
        <v>264.48200000000003</v>
      </c>
      <c r="BA336" s="22">
        <v>-1.07727E-2</v>
      </c>
      <c r="BB336" s="22">
        <v>326</v>
      </c>
      <c r="BC336" s="22">
        <v>1.54053</v>
      </c>
      <c r="BD336">
        <f t="shared" si="70"/>
        <v>10.7727</v>
      </c>
      <c r="BE336">
        <f t="shared" si="71"/>
        <v>16.607194320000001</v>
      </c>
    </row>
    <row r="337" spans="6:57">
      <c r="F337" s="9"/>
      <c r="G337" s="22">
        <v>0.15335099999999999</v>
      </c>
      <c r="H337" s="22">
        <v>52.348399999999998</v>
      </c>
      <c r="I337" s="22">
        <v>-1.5869100000000001E-2</v>
      </c>
      <c r="J337" s="22">
        <v>327</v>
      </c>
      <c r="K337" s="22">
        <v>0.15277099999999999</v>
      </c>
      <c r="L337">
        <f t="shared" si="60"/>
        <v>15.869100000000001</v>
      </c>
      <c r="M337">
        <f t="shared" si="61"/>
        <v>2.4335423541000001</v>
      </c>
      <c r="N337" s="9"/>
      <c r="O337" s="22">
        <v>1.5466299999999999</v>
      </c>
      <c r="P337" s="22">
        <v>101.77500000000001</v>
      </c>
      <c r="Q337" s="22">
        <v>-1.0937499999999999E-2</v>
      </c>
      <c r="R337" s="22">
        <v>327</v>
      </c>
      <c r="S337" s="22">
        <v>1.5460199999999999</v>
      </c>
      <c r="T337">
        <f t="shared" si="62"/>
        <v>10.9375</v>
      </c>
      <c r="U337">
        <f t="shared" si="63"/>
        <v>16.916265625000001</v>
      </c>
      <c r="X337" s="9"/>
      <c r="Y337" s="22">
        <v>0.15335099999999999</v>
      </c>
      <c r="Z337" s="22">
        <v>131.232</v>
      </c>
      <c r="AA337" s="22">
        <v>-1.5786700000000001E-2</v>
      </c>
      <c r="AB337" s="22">
        <v>327</v>
      </c>
      <c r="AC337" s="22">
        <v>0.152832</v>
      </c>
      <c r="AD337">
        <f t="shared" si="64"/>
        <v>15.786700000000002</v>
      </c>
      <c r="AE337">
        <f t="shared" si="65"/>
        <v>2.4209062317000001</v>
      </c>
      <c r="AF337" s="9"/>
      <c r="AG337" s="22">
        <v>1.5466299999999999</v>
      </c>
      <c r="AH337" s="22">
        <v>180.70500000000001</v>
      </c>
      <c r="AI337" s="22">
        <v>-1.08643E-2</v>
      </c>
      <c r="AJ337" s="22">
        <v>327</v>
      </c>
      <c r="AK337" s="22">
        <v>1.54633</v>
      </c>
      <c r="AL337">
        <f t="shared" si="66"/>
        <v>10.8643</v>
      </c>
      <c r="AM337">
        <f t="shared" si="67"/>
        <v>16.803052308999998</v>
      </c>
      <c r="AP337" s="9"/>
      <c r="AQ337" s="22">
        <v>0.15335099999999999</v>
      </c>
      <c r="AR337" s="22">
        <v>230.15199999999999</v>
      </c>
      <c r="AS337" s="22">
        <v>-1.5701300000000001E-2</v>
      </c>
      <c r="AT337" s="22">
        <v>327</v>
      </c>
      <c r="AU337" s="22">
        <v>0.15273999999999999</v>
      </c>
      <c r="AV337">
        <f t="shared" si="68"/>
        <v>15.701300000000002</v>
      </c>
      <c r="AW337">
        <f t="shared" si="69"/>
        <v>2.4078100563000002</v>
      </c>
      <c r="AX337" s="9"/>
      <c r="AY337" s="22">
        <v>1.5466299999999999</v>
      </c>
      <c r="AZ337" s="22">
        <v>264.49200000000002</v>
      </c>
      <c r="BA337" s="22">
        <v>-1.0617100000000001E-2</v>
      </c>
      <c r="BB337" s="22">
        <v>327</v>
      </c>
      <c r="BC337" s="22">
        <v>1.54633</v>
      </c>
      <c r="BD337">
        <f t="shared" si="70"/>
        <v>10.617100000000001</v>
      </c>
      <c r="BE337">
        <f t="shared" si="71"/>
        <v>16.420725373</v>
      </c>
    </row>
    <row r="338" spans="6:57">
      <c r="F338" s="9"/>
      <c r="G338" s="22">
        <v>0.148315</v>
      </c>
      <c r="H338" s="22">
        <v>52.358400000000003</v>
      </c>
      <c r="I338" s="22">
        <v>-1.58722E-2</v>
      </c>
      <c r="J338" s="22">
        <v>328</v>
      </c>
      <c r="K338" s="22">
        <v>0.14773600000000001</v>
      </c>
      <c r="L338">
        <f t="shared" si="60"/>
        <v>15.872199999999999</v>
      </c>
      <c r="M338">
        <f t="shared" si="61"/>
        <v>2.3540853429999999</v>
      </c>
      <c r="N338" s="9"/>
      <c r="O338" s="22">
        <v>1.5516700000000001</v>
      </c>
      <c r="P338" s="22">
        <v>101.785</v>
      </c>
      <c r="Q338" s="22">
        <v>-1.07758E-2</v>
      </c>
      <c r="R338" s="22">
        <v>328</v>
      </c>
      <c r="S338" s="22">
        <v>1.55121</v>
      </c>
      <c r="T338">
        <f t="shared" si="62"/>
        <v>10.7758</v>
      </c>
      <c r="U338">
        <f t="shared" si="63"/>
        <v>16.720485586000002</v>
      </c>
      <c r="X338" s="9"/>
      <c r="Y338" s="22">
        <v>0.148315</v>
      </c>
      <c r="Z338" s="22">
        <v>131.24199999999999</v>
      </c>
      <c r="AA338" s="22">
        <v>-1.57898E-2</v>
      </c>
      <c r="AB338" s="22">
        <v>328</v>
      </c>
      <c r="AC338" s="22">
        <v>0.14773600000000001</v>
      </c>
      <c r="AD338">
        <f t="shared" si="64"/>
        <v>15.7898</v>
      </c>
      <c r="AE338">
        <f t="shared" si="65"/>
        <v>2.3418641870000001</v>
      </c>
      <c r="AF338" s="9"/>
      <c r="AG338" s="22">
        <v>1.5516700000000001</v>
      </c>
      <c r="AH338" s="22">
        <v>180.715</v>
      </c>
      <c r="AI338" s="22">
        <v>-1.07086E-2</v>
      </c>
      <c r="AJ338" s="22">
        <v>328</v>
      </c>
      <c r="AK338" s="22">
        <v>1.55121</v>
      </c>
      <c r="AL338">
        <f t="shared" si="66"/>
        <v>10.708600000000001</v>
      </c>
      <c r="AM338">
        <f t="shared" si="67"/>
        <v>16.616213362000003</v>
      </c>
      <c r="AP338" s="9"/>
      <c r="AQ338" s="22">
        <v>0.148315</v>
      </c>
      <c r="AR338" s="22">
        <v>230.16200000000001</v>
      </c>
      <c r="AS338" s="22">
        <v>-1.5698199999999999E-2</v>
      </c>
      <c r="AT338" s="22">
        <v>328</v>
      </c>
      <c r="AU338" s="22">
        <v>0.14776600000000001</v>
      </c>
      <c r="AV338">
        <f t="shared" si="68"/>
        <v>15.698199999999998</v>
      </c>
      <c r="AW338">
        <f t="shared" si="69"/>
        <v>2.3282785329999998</v>
      </c>
      <c r="AX338" s="9"/>
      <c r="AY338" s="22">
        <v>1.5516700000000001</v>
      </c>
      <c r="AZ338" s="22">
        <v>264.50200000000001</v>
      </c>
      <c r="BA338" s="22">
        <v>-1.0455300000000001E-2</v>
      </c>
      <c r="BB338" s="22">
        <v>328</v>
      </c>
      <c r="BC338" s="22">
        <v>1.55121</v>
      </c>
      <c r="BD338">
        <f t="shared" si="70"/>
        <v>10.455300000000001</v>
      </c>
      <c r="BE338">
        <f t="shared" si="71"/>
        <v>16.223175351000002</v>
      </c>
    </row>
    <row r="339" spans="6:57">
      <c r="F339" s="9"/>
      <c r="G339" s="22">
        <v>0.14327999999999999</v>
      </c>
      <c r="H339" s="22">
        <v>52.368499999999997</v>
      </c>
      <c r="I339" s="22">
        <v>-1.58722E-2</v>
      </c>
      <c r="J339" s="22">
        <v>329</v>
      </c>
      <c r="K339" s="22">
        <v>0.14269999999999999</v>
      </c>
      <c r="L339">
        <f t="shared" si="60"/>
        <v>15.872199999999999</v>
      </c>
      <c r="M339">
        <f t="shared" si="61"/>
        <v>2.274168816</v>
      </c>
      <c r="N339" s="9"/>
      <c r="O339" s="22">
        <v>1.5567</v>
      </c>
      <c r="P339" s="22">
        <v>101.795</v>
      </c>
      <c r="Q339" s="22">
        <v>-1.06049E-2</v>
      </c>
      <c r="R339" s="22">
        <v>329</v>
      </c>
      <c r="S339" s="22">
        <v>1.55609</v>
      </c>
      <c r="T339">
        <f t="shared" si="62"/>
        <v>10.604900000000001</v>
      </c>
      <c r="U339">
        <f t="shared" si="63"/>
        <v>16.508647830000001</v>
      </c>
      <c r="X339" s="9"/>
      <c r="Y339" s="22">
        <v>0.14327999999999999</v>
      </c>
      <c r="Z339" s="22">
        <v>131.25200000000001</v>
      </c>
      <c r="AA339" s="22">
        <v>-1.5795900000000002E-2</v>
      </c>
      <c r="AB339" s="22">
        <v>329</v>
      </c>
      <c r="AC339" s="22">
        <v>0.142731</v>
      </c>
      <c r="AD339">
        <f t="shared" si="64"/>
        <v>15.795900000000001</v>
      </c>
      <c r="AE339">
        <f t="shared" si="65"/>
        <v>2.263236552</v>
      </c>
      <c r="AF339" s="9"/>
      <c r="AG339" s="22">
        <v>1.5567</v>
      </c>
      <c r="AH339" s="22">
        <v>180.72499999999999</v>
      </c>
      <c r="AI339" s="22">
        <v>-1.05316E-2</v>
      </c>
      <c r="AJ339" s="22">
        <v>329</v>
      </c>
      <c r="AK339" s="22">
        <v>1.55579</v>
      </c>
      <c r="AL339">
        <f t="shared" si="66"/>
        <v>10.531600000000001</v>
      </c>
      <c r="AM339">
        <f t="shared" si="67"/>
        <v>16.394541720000003</v>
      </c>
      <c r="AP339" s="9"/>
      <c r="AQ339" s="22">
        <v>0.14327999999999999</v>
      </c>
      <c r="AR339" s="22">
        <v>230.172</v>
      </c>
      <c r="AS339" s="22">
        <v>-1.5698199999999999E-2</v>
      </c>
      <c r="AT339" s="22">
        <v>329</v>
      </c>
      <c r="AU339" s="22">
        <v>0.142731</v>
      </c>
      <c r="AV339">
        <f t="shared" si="68"/>
        <v>15.698199999999998</v>
      </c>
      <c r="AW339">
        <f t="shared" si="69"/>
        <v>2.2492380959999996</v>
      </c>
      <c r="AX339" s="9"/>
      <c r="AY339" s="22">
        <v>1.5567</v>
      </c>
      <c r="AZ339" s="22">
        <v>264.512</v>
      </c>
      <c r="BA339" s="22">
        <v>-1.0290499999999999E-2</v>
      </c>
      <c r="BB339" s="22">
        <v>329</v>
      </c>
      <c r="BC339" s="22">
        <v>1.55548</v>
      </c>
      <c r="BD339">
        <f t="shared" si="70"/>
        <v>10.2905</v>
      </c>
      <c r="BE339">
        <f t="shared" si="71"/>
        <v>16.019221349999999</v>
      </c>
    </row>
    <row r="340" spans="6:57">
      <c r="F340" s="9"/>
      <c r="G340" s="22">
        <v>0.13824500000000001</v>
      </c>
      <c r="H340" s="22">
        <v>52.378599999999999</v>
      </c>
      <c r="I340" s="22">
        <v>-1.5875199999999999E-2</v>
      </c>
      <c r="J340" s="22">
        <v>330</v>
      </c>
      <c r="K340" s="22">
        <v>0.13769500000000001</v>
      </c>
      <c r="L340">
        <f t="shared" si="60"/>
        <v>15.8752</v>
      </c>
      <c r="M340">
        <f t="shared" si="61"/>
        <v>2.1946670240000001</v>
      </c>
      <c r="N340" s="9"/>
      <c r="O340" s="22">
        <v>1.5617399999999999</v>
      </c>
      <c r="P340" s="22">
        <v>101.80500000000001</v>
      </c>
      <c r="Q340" s="22">
        <v>-1.04279E-2</v>
      </c>
      <c r="R340" s="22">
        <v>330</v>
      </c>
      <c r="S340" s="22">
        <v>1.56097</v>
      </c>
      <c r="T340">
        <f t="shared" si="62"/>
        <v>10.427900000000001</v>
      </c>
      <c r="U340">
        <f t="shared" si="63"/>
        <v>16.285668546</v>
      </c>
      <c r="X340" s="9"/>
      <c r="Y340" s="22">
        <v>0.13824500000000001</v>
      </c>
      <c r="Z340" s="22">
        <v>131.262</v>
      </c>
      <c r="AA340" s="22">
        <v>-1.5799000000000001E-2</v>
      </c>
      <c r="AB340" s="22">
        <v>330</v>
      </c>
      <c r="AC340" s="22">
        <v>0.13769500000000001</v>
      </c>
      <c r="AD340">
        <f t="shared" si="64"/>
        <v>15.799000000000001</v>
      </c>
      <c r="AE340">
        <f t="shared" si="65"/>
        <v>2.1841327550000003</v>
      </c>
      <c r="AF340" s="9"/>
      <c r="AG340" s="22">
        <v>1.5617399999999999</v>
      </c>
      <c r="AH340" s="22">
        <v>180.73500000000001</v>
      </c>
      <c r="AI340" s="22">
        <v>-1.0351600000000001E-2</v>
      </c>
      <c r="AJ340" s="22">
        <v>330</v>
      </c>
      <c r="AK340" s="22">
        <v>1.56097</v>
      </c>
      <c r="AL340">
        <f t="shared" si="66"/>
        <v>10.351600000000001</v>
      </c>
      <c r="AM340">
        <f t="shared" si="67"/>
        <v>16.166507784</v>
      </c>
      <c r="AP340" s="9"/>
      <c r="AQ340" s="22">
        <v>0.13824500000000001</v>
      </c>
      <c r="AR340" s="22">
        <v>230.18199999999999</v>
      </c>
      <c r="AS340" s="22">
        <v>-1.5704300000000001E-2</v>
      </c>
      <c r="AT340" s="22">
        <v>330</v>
      </c>
      <c r="AU340" s="22">
        <v>0.13766500000000001</v>
      </c>
      <c r="AV340">
        <f t="shared" si="68"/>
        <v>15.704300000000002</v>
      </c>
      <c r="AW340">
        <f t="shared" si="69"/>
        <v>2.1710409535000004</v>
      </c>
      <c r="AX340" s="9"/>
      <c r="AY340" s="22">
        <v>1.5617399999999999</v>
      </c>
      <c r="AZ340" s="22">
        <v>264.52199999999999</v>
      </c>
      <c r="BA340" s="22">
        <v>-1.0119599999999999E-2</v>
      </c>
      <c r="BB340" s="22">
        <v>330</v>
      </c>
      <c r="BC340" s="22">
        <v>1.56067</v>
      </c>
      <c r="BD340">
        <f t="shared" si="70"/>
        <v>10.1196</v>
      </c>
      <c r="BE340">
        <f t="shared" si="71"/>
        <v>15.804184103999999</v>
      </c>
    </row>
    <row r="341" spans="6:57">
      <c r="F341" s="9"/>
      <c r="G341" s="22">
        <v>0.13320899999999999</v>
      </c>
      <c r="H341" s="22">
        <v>52.388599999999997</v>
      </c>
      <c r="I341" s="22">
        <v>-1.5869100000000001E-2</v>
      </c>
      <c r="J341" s="22">
        <v>331</v>
      </c>
      <c r="K341" s="22">
        <v>0.13253799999999999</v>
      </c>
      <c r="L341">
        <f t="shared" si="60"/>
        <v>15.869100000000001</v>
      </c>
      <c r="M341">
        <f t="shared" si="61"/>
        <v>2.1139069419000003</v>
      </c>
      <c r="N341" s="9"/>
      <c r="O341" s="22">
        <v>1.56677</v>
      </c>
      <c r="P341" s="22">
        <v>101.815</v>
      </c>
      <c r="Q341" s="22">
        <v>-1.02448E-2</v>
      </c>
      <c r="R341" s="22">
        <v>331</v>
      </c>
      <c r="S341" s="22">
        <v>1.56616</v>
      </c>
      <c r="T341">
        <f t="shared" si="62"/>
        <v>10.2448</v>
      </c>
      <c r="U341">
        <f t="shared" si="63"/>
        <v>16.051245296000001</v>
      </c>
      <c r="X341" s="9"/>
      <c r="Y341" s="22">
        <v>0.13320899999999999</v>
      </c>
      <c r="Z341" s="22">
        <v>131.27199999999999</v>
      </c>
      <c r="AA341" s="22">
        <v>-1.5802E-2</v>
      </c>
      <c r="AB341" s="22">
        <v>331</v>
      </c>
      <c r="AC341" s="22">
        <v>0.13256799999999999</v>
      </c>
      <c r="AD341">
        <f t="shared" si="64"/>
        <v>15.802</v>
      </c>
      <c r="AE341">
        <f t="shared" si="65"/>
        <v>2.104968618</v>
      </c>
      <c r="AF341" s="9"/>
      <c r="AG341" s="22">
        <v>1.56677</v>
      </c>
      <c r="AH341" s="22">
        <v>180.74600000000001</v>
      </c>
      <c r="AI341" s="22">
        <v>-1.01624E-2</v>
      </c>
      <c r="AJ341" s="22">
        <v>331</v>
      </c>
      <c r="AK341" s="22">
        <v>1.56616</v>
      </c>
      <c r="AL341">
        <f t="shared" si="66"/>
        <v>10.1624</v>
      </c>
      <c r="AM341">
        <f t="shared" si="67"/>
        <v>15.922143448</v>
      </c>
      <c r="AP341" s="9"/>
      <c r="AQ341" s="22">
        <v>0.13320899999999999</v>
      </c>
      <c r="AR341" s="22">
        <v>230.19200000000001</v>
      </c>
      <c r="AS341" s="22">
        <v>-1.57074E-2</v>
      </c>
      <c r="AT341" s="22">
        <v>331</v>
      </c>
      <c r="AU341" s="22">
        <v>0.13269</v>
      </c>
      <c r="AV341">
        <f t="shared" si="68"/>
        <v>15.7074</v>
      </c>
      <c r="AW341">
        <f t="shared" si="69"/>
        <v>2.0923670465999997</v>
      </c>
      <c r="AX341" s="9"/>
      <c r="AY341" s="22">
        <v>1.56677</v>
      </c>
      <c r="AZ341" s="22">
        <v>264.53199999999998</v>
      </c>
      <c r="BA341" s="22">
        <v>-9.9487299999999994E-3</v>
      </c>
      <c r="BB341" s="22">
        <v>331</v>
      </c>
      <c r="BC341" s="22">
        <v>1.56647</v>
      </c>
      <c r="BD341">
        <f t="shared" si="70"/>
        <v>9.9487299999999994</v>
      </c>
      <c r="BE341">
        <f t="shared" si="71"/>
        <v>15.587371702099999</v>
      </c>
    </row>
    <row r="342" spans="6:57">
      <c r="F342" s="9"/>
      <c r="G342" s="22">
        <v>0.12817400000000001</v>
      </c>
      <c r="H342" s="22">
        <v>52.398699999999998</v>
      </c>
      <c r="I342" s="22">
        <v>-1.5866100000000001E-2</v>
      </c>
      <c r="J342" s="22">
        <v>332</v>
      </c>
      <c r="K342" s="22">
        <v>0.12753300000000001</v>
      </c>
      <c r="L342">
        <f t="shared" si="60"/>
        <v>15.866100000000001</v>
      </c>
      <c r="M342">
        <f t="shared" si="61"/>
        <v>2.0336215014000003</v>
      </c>
      <c r="N342" s="9"/>
      <c r="O342" s="22">
        <v>1.5718099999999999</v>
      </c>
      <c r="P342" s="22">
        <v>101.825</v>
      </c>
      <c r="Q342" s="22">
        <v>-1.0058599999999999E-2</v>
      </c>
      <c r="R342" s="22">
        <v>332</v>
      </c>
      <c r="S342" s="22">
        <v>1.57104</v>
      </c>
      <c r="T342">
        <f t="shared" si="62"/>
        <v>10.058599999999998</v>
      </c>
      <c r="U342">
        <f t="shared" si="63"/>
        <v>15.810208065999996</v>
      </c>
      <c r="X342" s="9"/>
      <c r="Y342" s="22">
        <v>0.12817400000000001</v>
      </c>
      <c r="Z342" s="22">
        <v>131.28200000000001</v>
      </c>
      <c r="AA342" s="22">
        <v>-1.5808099999999999E-2</v>
      </c>
      <c r="AB342" s="22">
        <v>332</v>
      </c>
      <c r="AC342" s="22">
        <v>0.12756300000000001</v>
      </c>
      <c r="AD342">
        <f t="shared" si="64"/>
        <v>15.808099999999998</v>
      </c>
      <c r="AE342">
        <f t="shared" si="65"/>
        <v>2.0261874093999999</v>
      </c>
      <c r="AF342" s="9"/>
      <c r="AG342" s="22">
        <v>1.5718099999999999</v>
      </c>
      <c r="AH342" s="22">
        <v>180.756</v>
      </c>
      <c r="AI342" s="22">
        <v>-9.9670399999999999E-3</v>
      </c>
      <c r="AJ342" s="22">
        <v>332</v>
      </c>
      <c r="AK342" s="22">
        <v>1.57104</v>
      </c>
      <c r="AL342">
        <f t="shared" si="66"/>
        <v>9.9670400000000008</v>
      </c>
      <c r="AM342">
        <f t="shared" si="67"/>
        <v>15.666293142400001</v>
      </c>
      <c r="AP342" s="9"/>
      <c r="AQ342" s="22">
        <v>0.12817400000000001</v>
      </c>
      <c r="AR342" s="22">
        <v>230.202</v>
      </c>
      <c r="AS342" s="22">
        <v>-1.5710399999999999E-2</v>
      </c>
      <c r="AT342" s="22">
        <v>332</v>
      </c>
      <c r="AU342" s="22">
        <v>0.12762499999999999</v>
      </c>
      <c r="AV342">
        <f t="shared" si="68"/>
        <v>15.7104</v>
      </c>
      <c r="AW342">
        <f t="shared" si="69"/>
        <v>2.0136648096000003</v>
      </c>
      <c r="AX342" s="9"/>
      <c r="AY342" s="22">
        <v>1.5718099999999999</v>
      </c>
      <c r="AZ342" s="22">
        <v>264.54199999999997</v>
      </c>
      <c r="BA342" s="22">
        <v>-9.7747800000000003E-3</v>
      </c>
      <c r="BB342" s="22">
        <v>332</v>
      </c>
      <c r="BC342" s="22">
        <v>1.57104</v>
      </c>
      <c r="BD342">
        <f t="shared" si="70"/>
        <v>9.7747799999999998</v>
      </c>
      <c r="BE342">
        <f t="shared" si="71"/>
        <v>15.364096951799999</v>
      </c>
    </row>
    <row r="343" spans="6:57">
      <c r="F343" s="9"/>
      <c r="G343" s="22">
        <v>0.123138</v>
      </c>
      <c r="H343" s="22">
        <v>52.408799999999999</v>
      </c>
      <c r="I343" s="22">
        <v>-1.5859999999999999E-2</v>
      </c>
      <c r="J343" s="22">
        <v>333</v>
      </c>
      <c r="K343" s="22">
        <v>0.122498</v>
      </c>
      <c r="L343">
        <f t="shared" si="60"/>
        <v>15.86</v>
      </c>
      <c r="M343">
        <f t="shared" si="61"/>
        <v>1.9529686799999999</v>
      </c>
      <c r="N343" s="9"/>
      <c r="O343" s="22">
        <v>1.57684</v>
      </c>
      <c r="P343" s="22">
        <v>101.83499999999999</v>
      </c>
      <c r="Q343" s="22">
        <v>-9.8541299999999991E-3</v>
      </c>
      <c r="R343" s="22">
        <v>333</v>
      </c>
      <c r="S343" s="22">
        <v>1.5759300000000001</v>
      </c>
      <c r="T343">
        <f t="shared" si="62"/>
        <v>9.8541299999999996</v>
      </c>
      <c r="U343">
        <f t="shared" si="63"/>
        <v>15.5383863492</v>
      </c>
      <c r="X343" s="9"/>
      <c r="Y343" s="22">
        <v>0.123138</v>
      </c>
      <c r="Z343" s="22">
        <v>131.292</v>
      </c>
      <c r="AA343" s="22">
        <v>-1.5817299999999999E-2</v>
      </c>
      <c r="AB343" s="22">
        <v>333</v>
      </c>
      <c r="AC343" s="22">
        <v>0.122589</v>
      </c>
      <c r="AD343">
        <f t="shared" si="64"/>
        <v>15.817299999999999</v>
      </c>
      <c r="AE343">
        <f t="shared" si="65"/>
        <v>1.9477106873999999</v>
      </c>
      <c r="AF343" s="9"/>
      <c r="AG343" s="22">
        <v>1.57684</v>
      </c>
      <c r="AH343" s="22">
        <v>180.76599999999999</v>
      </c>
      <c r="AI343" s="22">
        <v>-9.7656300000000008E-3</v>
      </c>
      <c r="AJ343" s="22">
        <v>333</v>
      </c>
      <c r="AK343" s="22">
        <v>1.57623</v>
      </c>
      <c r="AL343">
        <f t="shared" si="66"/>
        <v>9.7656300000000016</v>
      </c>
      <c r="AM343">
        <f t="shared" si="67"/>
        <v>15.398836009200002</v>
      </c>
      <c r="AP343" s="9"/>
      <c r="AQ343" s="22">
        <v>0.123138</v>
      </c>
      <c r="AR343" s="22">
        <v>230.21199999999999</v>
      </c>
      <c r="AS343" s="22">
        <v>-1.5716600000000001E-2</v>
      </c>
      <c r="AT343" s="22">
        <v>333</v>
      </c>
      <c r="AU343" s="22">
        <v>0.122559</v>
      </c>
      <c r="AV343">
        <f t="shared" si="68"/>
        <v>15.716600000000001</v>
      </c>
      <c r="AW343">
        <f t="shared" si="69"/>
        <v>1.9353106908000002</v>
      </c>
      <c r="AX343" s="9"/>
      <c r="AY343" s="22">
        <v>1.57684</v>
      </c>
      <c r="AZ343" s="22">
        <v>264.55200000000002</v>
      </c>
      <c r="BA343" s="22">
        <v>-9.5825200000000006E-3</v>
      </c>
      <c r="BB343" s="22">
        <v>333</v>
      </c>
      <c r="BC343" s="22">
        <v>1.5765400000000001</v>
      </c>
      <c r="BD343">
        <f t="shared" si="70"/>
        <v>9.5825200000000006</v>
      </c>
      <c r="BE343">
        <f t="shared" si="71"/>
        <v>15.110100836800001</v>
      </c>
    </row>
    <row r="344" spans="6:57">
      <c r="F344" s="9"/>
      <c r="G344" s="22">
        <v>0.118103</v>
      </c>
      <c r="H344" s="22">
        <v>52.418900000000001</v>
      </c>
      <c r="I344" s="22">
        <v>-1.5862999999999999E-2</v>
      </c>
      <c r="J344" s="22">
        <v>334</v>
      </c>
      <c r="K344" s="22">
        <v>0.117615</v>
      </c>
      <c r="L344">
        <f t="shared" si="60"/>
        <v>15.862999999999998</v>
      </c>
      <c r="M344">
        <f t="shared" si="61"/>
        <v>1.8734678889999998</v>
      </c>
      <c r="N344" s="9"/>
      <c r="O344" s="22">
        <v>1.58188</v>
      </c>
      <c r="P344" s="22">
        <v>101.845</v>
      </c>
      <c r="Q344" s="22">
        <v>-9.6466099999999999E-3</v>
      </c>
      <c r="R344" s="22">
        <v>334</v>
      </c>
      <c r="S344" s="22">
        <v>1.5811200000000001</v>
      </c>
      <c r="T344">
        <f t="shared" si="62"/>
        <v>9.646609999999999</v>
      </c>
      <c r="U344">
        <f t="shared" si="63"/>
        <v>15.259779426799998</v>
      </c>
      <c r="X344" s="9"/>
      <c r="Y344" s="22">
        <v>0.118103</v>
      </c>
      <c r="Z344" s="22">
        <v>131.30199999999999</v>
      </c>
      <c r="AA344" s="22">
        <v>-1.5823400000000001E-2</v>
      </c>
      <c r="AB344" s="22">
        <v>334</v>
      </c>
      <c r="AC344" s="22">
        <v>0.11755400000000001</v>
      </c>
      <c r="AD344">
        <f t="shared" si="64"/>
        <v>15.823400000000001</v>
      </c>
      <c r="AE344">
        <f t="shared" si="65"/>
        <v>1.8687910102</v>
      </c>
      <c r="AF344" s="9"/>
      <c r="AG344" s="22">
        <v>1.58188</v>
      </c>
      <c r="AH344" s="22">
        <v>180.77600000000001</v>
      </c>
      <c r="AI344" s="22">
        <v>-9.5672599999999993E-3</v>
      </c>
      <c r="AJ344" s="22">
        <v>334</v>
      </c>
      <c r="AK344" s="22">
        <v>1.58142</v>
      </c>
      <c r="AL344">
        <f t="shared" si="66"/>
        <v>9.5672599999999992</v>
      </c>
      <c r="AM344">
        <f t="shared" si="67"/>
        <v>15.134257248799999</v>
      </c>
      <c r="AP344" s="9"/>
      <c r="AQ344" s="22">
        <v>0.118103</v>
      </c>
      <c r="AR344" s="22">
        <v>230.22200000000001</v>
      </c>
      <c r="AS344" s="22">
        <v>-1.5716600000000001E-2</v>
      </c>
      <c r="AT344" s="22">
        <v>334</v>
      </c>
      <c r="AU344" s="22">
        <v>0.117462</v>
      </c>
      <c r="AV344">
        <f t="shared" si="68"/>
        <v>15.716600000000001</v>
      </c>
      <c r="AW344">
        <f t="shared" si="69"/>
        <v>1.8561776098000002</v>
      </c>
      <c r="AX344" s="9"/>
      <c r="AY344" s="22">
        <v>1.58188</v>
      </c>
      <c r="AZ344" s="22">
        <v>264.56200000000001</v>
      </c>
      <c r="BA344" s="22">
        <v>-9.38721E-3</v>
      </c>
      <c r="BB344" s="22">
        <v>334</v>
      </c>
      <c r="BC344" s="22">
        <v>1.5811200000000001</v>
      </c>
      <c r="BD344">
        <f t="shared" si="70"/>
        <v>9.3872099999999996</v>
      </c>
      <c r="BE344">
        <f t="shared" si="71"/>
        <v>14.849439754799999</v>
      </c>
    </row>
    <row r="345" spans="6:57">
      <c r="F345" s="9"/>
      <c r="G345" s="22">
        <v>0.113068</v>
      </c>
      <c r="H345" s="22">
        <v>52.428899999999999</v>
      </c>
      <c r="I345" s="22">
        <v>-1.5869100000000001E-2</v>
      </c>
      <c r="J345" s="22">
        <v>335</v>
      </c>
      <c r="K345" s="22">
        <v>0.11251800000000001</v>
      </c>
      <c r="L345">
        <f t="shared" si="60"/>
        <v>15.869100000000001</v>
      </c>
      <c r="M345">
        <f t="shared" si="61"/>
        <v>1.7942873988000001</v>
      </c>
      <c r="N345" s="9"/>
      <c r="O345" s="22">
        <v>1.58691</v>
      </c>
      <c r="P345" s="22">
        <v>101.855</v>
      </c>
      <c r="Q345" s="22">
        <v>-9.4268800000000003E-3</v>
      </c>
      <c r="R345" s="22">
        <v>335</v>
      </c>
      <c r="S345" s="22">
        <v>1.5860000000000001</v>
      </c>
      <c r="T345">
        <f t="shared" si="62"/>
        <v>9.4268800000000006</v>
      </c>
      <c r="U345">
        <f t="shared" si="63"/>
        <v>14.959610140800001</v>
      </c>
      <c r="X345" s="9"/>
      <c r="Y345" s="22">
        <v>0.113068</v>
      </c>
      <c r="Z345" s="22">
        <v>131.31200000000001</v>
      </c>
      <c r="AA345" s="22">
        <v>-1.5817299999999999E-2</v>
      </c>
      <c r="AB345" s="22">
        <v>335</v>
      </c>
      <c r="AC345" s="22">
        <v>0.112488</v>
      </c>
      <c r="AD345">
        <f t="shared" si="64"/>
        <v>15.817299999999999</v>
      </c>
      <c r="AE345">
        <f t="shared" si="65"/>
        <v>1.7884304764000001</v>
      </c>
      <c r="AF345" s="9"/>
      <c r="AG345" s="22">
        <v>1.58691</v>
      </c>
      <c r="AH345" s="22">
        <v>180.786</v>
      </c>
      <c r="AI345" s="22">
        <v>-9.3505900000000006E-3</v>
      </c>
      <c r="AJ345" s="22">
        <v>335</v>
      </c>
      <c r="AK345" s="22">
        <v>1.5860000000000001</v>
      </c>
      <c r="AL345">
        <f t="shared" si="66"/>
        <v>9.3505900000000004</v>
      </c>
      <c r="AM345">
        <f t="shared" si="67"/>
        <v>14.838544776900001</v>
      </c>
      <c r="AP345" s="9"/>
      <c r="AQ345" s="22">
        <v>0.113068</v>
      </c>
      <c r="AR345" s="22">
        <v>230.232</v>
      </c>
      <c r="AS345" s="22">
        <v>-1.5713499999999998E-2</v>
      </c>
      <c r="AT345" s="22">
        <v>335</v>
      </c>
      <c r="AU345" s="22">
        <v>0.112579</v>
      </c>
      <c r="AV345">
        <f t="shared" si="68"/>
        <v>15.713499999999998</v>
      </c>
      <c r="AW345">
        <f t="shared" si="69"/>
        <v>1.7766940179999997</v>
      </c>
      <c r="AX345" s="9"/>
      <c r="AY345" s="22">
        <v>1.58691</v>
      </c>
      <c r="AZ345" s="22">
        <v>264.572</v>
      </c>
      <c r="BA345" s="22">
        <v>-9.1796900000000008E-3</v>
      </c>
      <c r="BB345" s="22">
        <v>335</v>
      </c>
      <c r="BC345" s="22">
        <v>1.5860000000000001</v>
      </c>
      <c r="BD345">
        <f t="shared" si="70"/>
        <v>9.1796900000000008</v>
      </c>
      <c r="BE345">
        <f t="shared" si="71"/>
        <v>14.567341857900002</v>
      </c>
    </row>
    <row r="346" spans="6:57">
      <c r="F346" s="9"/>
      <c r="G346" s="22">
        <v>0.108032</v>
      </c>
      <c r="H346" s="22">
        <v>52.439</v>
      </c>
      <c r="I346" s="22">
        <v>-1.58722E-2</v>
      </c>
      <c r="J346" s="22">
        <v>336</v>
      </c>
      <c r="K346" s="22">
        <v>0.107422</v>
      </c>
      <c r="L346">
        <f t="shared" si="60"/>
        <v>15.872199999999999</v>
      </c>
      <c r="M346">
        <f t="shared" si="61"/>
        <v>1.7147055104</v>
      </c>
      <c r="N346" s="9"/>
      <c r="O346" s="22">
        <v>1.59195</v>
      </c>
      <c r="P346" s="22">
        <v>101.86499999999999</v>
      </c>
      <c r="Q346" s="22">
        <v>-9.2040999999999998E-3</v>
      </c>
      <c r="R346" s="22">
        <v>336</v>
      </c>
      <c r="S346" s="22">
        <v>1.5908800000000001</v>
      </c>
      <c r="T346">
        <f t="shared" si="62"/>
        <v>9.2041000000000004</v>
      </c>
      <c r="U346">
        <f t="shared" si="63"/>
        <v>14.652466995000001</v>
      </c>
      <c r="X346" s="9"/>
      <c r="Y346" s="22">
        <v>0.108032</v>
      </c>
      <c r="Z346" s="22">
        <v>131.322</v>
      </c>
      <c r="AA346" s="22">
        <v>-1.58142E-2</v>
      </c>
      <c r="AB346" s="22">
        <v>336</v>
      </c>
      <c r="AC346" s="22">
        <v>0.107483</v>
      </c>
      <c r="AD346">
        <f t="shared" si="64"/>
        <v>15.8142</v>
      </c>
      <c r="AE346">
        <f t="shared" si="65"/>
        <v>1.7084396544</v>
      </c>
      <c r="AF346" s="9"/>
      <c r="AG346" s="22">
        <v>1.59195</v>
      </c>
      <c r="AH346" s="22">
        <v>180.79599999999999</v>
      </c>
      <c r="AI346" s="22">
        <v>-9.1278100000000001E-3</v>
      </c>
      <c r="AJ346" s="22">
        <v>336</v>
      </c>
      <c r="AK346" s="22">
        <v>1.5911900000000001</v>
      </c>
      <c r="AL346">
        <f t="shared" si="66"/>
        <v>9.1278100000000002</v>
      </c>
      <c r="AM346">
        <f t="shared" si="67"/>
        <v>14.5310171295</v>
      </c>
      <c r="AP346" s="9"/>
      <c r="AQ346" s="22">
        <v>0.108032</v>
      </c>
      <c r="AR346" s="22">
        <v>230.24199999999999</v>
      </c>
      <c r="AS346" s="22">
        <v>-1.5713499999999998E-2</v>
      </c>
      <c r="AT346" s="22">
        <v>336</v>
      </c>
      <c r="AU346" s="22">
        <v>0.107483</v>
      </c>
      <c r="AV346">
        <f t="shared" si="68"/>
        <v>15.713499999999998</v>
      </c>
      <c r="AW346">
        <f t="shared" si="69"/>
        <v>1.6975608319999997</v>
      </c>
      <c r="AX346" s="9"/>
      <c r="AY346" s="22">
        <v>1.59195</v>
      </c>
      <c r="AZ346" s="22">
        <v>264.58199999999999</v>
      </c>
      <c r="BA346" s="22">
        <v>-8.9599599999999995E-3</v>
      </c>
      <c r="BB346" s="22">
        <v>336</v>
      </c>
      <c r="BC346" s="22">
        <v>1.5914900000000001</v>
      </c>
      <c r="BD346">
        <f t="shared" si="70"/>
        <v>8.9599599999999988</v>
      </c>
      <c r="BE346">
        <f t="shared" si="71"/>
        <v>14.263808321999997</v>
      </c>
    </row>
    <row r="347" spans="6:57">
      <c r="F347" s="9"/>
      <c r="G347" s="22">
        <v>0.10299700000000001</v>
      </c>
      <c r="H347" s="22">
        <v>52.449100000000001</v>
      </c>
      <c r="I347" s="22">
        <v>-1.58722E-2</v>
      </c>
      <c r="J347" s="22">
        <v>337</v>
      </c>
      <c r="K347" s="22">
        <v>0.102478</v>
      </c>
      <c r="L347">
        <f t="shared" si="60"/>
        <v>15.872199999999999</v>
      </c>
      <c r="M347">
        <f t="shared" si="61"/>
        <v>1.6347889834</v>
      </c>
      <c r="N347" s="9"/>
      <c r="O347" s="22">
        <v>1.5969800000000001</v>
      </c>
      <c r="P347" s="22">
        <v>101.875</v>
      </c>
      <c r="Q347" s="22">
        <v>-8.97827E-3</v>
      </c>
      <c r="R347" s="22">
        <v>337</v>
      </c>
      <c r="S347" s="22">
        <v>1.5960700000000001</v>
      </c>
      <c r="T347">
        <f t="shared" si="62"/>
        <v>8.9782700000000002</v>
      </c>
      <c r="U347">
        <f t="shared" si="63"/>
        <v>14.338117624600001</v>
      </c>
      <c r="X347" s="9"/>
      <c r="Y347" s="22">
        <v>0.10299700000000001</v>
      </c>
      <c r="Z347" s="22">
        <v>131.333</v>
      </c>
      <c r="AA347" s="22">
        <v>-1.5820299999999999E-2</v>
      </c>
      <c r="AB347" s="22">
        <v>337</v>
      </c>
      <c r="AC347" s="22">
        <v>0.102356</v>
      </c>
      <c r="AD347">
        <f t="shared" si="64"/>
        <v>15.8203</v>
      </c>
      <c r="AE347">
        <f t="shared" si="65"/>
        <v>1.6294434391000001</v>
      </c>
      <c r="AF347" s="9"/>
      <c r="AG347" s="22">
        <v>1.5969800000000001</v>
      </c>
      <c r="AH347" s="22">
        <v>180.80600000000001</v>
      </c>
      <c r="AI347" s="22">
        <v>-8.9019800000000003E-3</v>
      </c>
      <c r="AJ347" s="22">
        <v>337</v>
      </c>
      <c r="AK347" s="22">
        <v>1.5960700000000001</v>
      </c>
      <c r="AL347">
        <f t="shared" si="66"/>
        <v>8.90198</v>
      </c>
      <c r="AM347">
        <f t="shared" si="67"/>
        <v>14.2162840204</v>
      </c>
      <c r="AP347" s="9"/>
      <c r="AQ347" s="22">
        <v>0.10299700000000001</v>
      </c>
      <c r="AR347" s="22">
        <v>230.25200000000001</v>
      </c>
      <c r="AS347" s="22">
        <v>-1.5716600000000001E-2</v>
      </c>
      <c r="AT347" s="22">
        <v>337</v>
      </c>
      <c r="AU347" s="22">
        <v>0.102356</v>
      </c>
      <c r="AV347">
        <f t="shared" si="68"/>
        <v>15.716600000000001</v>
      </c>
      <c r="AW347">
        <f t="shared" si="69"/>
        <v>1.6187626502000003</v>
      </c>
      <c r="AX347" s="9"/>
      <c r="AY347" s="22">
        <v>1.5969800000000001</v>
      </c>
      <c r="AZ347" s="22">
        <v>264.59300000000002</v>
      </c>
      <c r="BA347" s="22">
        <v>-8.7371800000000006E-3</v>
      </c>
      <c r="BB347" s="22">
        <v>337</v>
      </c>
      <c r="BC347" s="22">
        <v>1.5963700000000001</v>
      </c>
      <c r="BD347">
        <f t="shared" si="70"/>
        <v>8.7371800000000004</v>
      </c>
      <c r="BE347">
        <f t="shared" si="71"/>
        <v>13.953101716400001</v>
      </c>
    </row>
    <row r="348" spans="6:57">
      <c r="F348" s="9"/>
      <c r="G348" s="22">
        <v>9.7961400000000004E-2</v>
      </c>
      <c r="H348" s="22">
        <v>52.459099999999999</v>
      </c>
      <c r="I348" s="22">
        <v>-1.5869100000000001E-2</v>
      </c>
      <c r="J348" s="22">
        <v>338</v>
      </c>
      <c r="K348" s="22">
        <v>9.7503699999999999E-2</v>
      </c>
      <c r="L348">
        <f t="shared" si="60"/>
        <v>15.869100000000001</v>
      </c>
      <c r="M348">
        <f t="shared" si="61"/>
        <v>1.5545592527400003</v>
      </c>
      <c r="N348" s="9"/>
      <c r="O348" s="22">
        <v>1.60202</v>
      </c>
      <c r="P348" s="22">
        <v>101.886</v>
      </c>
      <c r="Q348" s="22">
        <v>-8.74634E-3</v>
      </c>
      <c r="R348" s="22">
        <v>338</v>
      </c>
      <c r="S348" s="22">
        <v>1.6015600000000001</v>
      </c>
      <c r="T348">
        <f t="shared" si="62"/>
        <v>8.74634</v>
      </c>
      <c r="U348">
        <f t="shared" si="63"/>
        <v>14.0118116068</v>
      </c>
      <c r="X348" s="9"/>
      <c r="Y348" s="22">
        <v>9.7961400000000004E-2</v>
      </c>
      <c r="Z348" s="22">
        <v>131.34299999999999</v>
      </c>
      <c r="AA348" s="22">
        <v>-1.5823400000000001E-2</v>
      </c>
      <c r="AB348" s="22">
        <v>338</v>
      </c>
      <c r="AC348" s="22">
        <v>9.7320599999999993E-2</v>
      </c>
      <c r="AD348">
        <f t="shared" si="64"/>
        <v>15.823400000000001</v>
      </c>
      <c r="AE348">
        <f t="shared" si="65"/>
        <v>1.5500824167600002</v>
      </c>
      <c r="AF348" s="9"/>
      <c r="AG348" s="22">
        <v>1.60202</v>
      </c>
      <c r="AH348" s="22">
        <v>180.816</v>
      </c>
      <c r="AI348" s="22">
        <v>-8.65784E-3</v>
      </c>
      <c r="AJ348" s="22">
        <v>338</v>
      </c>
      <c r="AK348" s="22">
        <v>1.6012599999999999</v>
      </c>
      <c r="AL348">
        <f t="shared" si="66"/>
        <v>8.6578400000000002</v>
      </c>
      <c r="AM348">
        <f t="shared" si="67"/>
        <v>13.8700328368</v>
      </c>
      <c r="AP348" s="9"/>
      <c r="AQ348" s="22">
        <v>9.7961400000000004E-2</v>
      </c>
      <c r="AR348" s="22">
        <v>230.262</v>
      </c>
      <c r="AS348" s="22">
        <v>-1.5725699999999999E-2</v>
      </c>
      <c r="AT348" s="22">
        <v>338</v>
      </c>
      <c r="AU348" s="22">
        <v>9.7381599999999999E-2</v>
      </c>
      <c r="AV348">
        <f t="shared" si="68"/>
        <v>15.725699999999998</v>
      </c>
      <c r="AW348">
        <f t="shared" si="69"/>
        <v>1.5405115879799998</v>
      </c>
      <c r="AX348" s="9"/>
      <c r="AY348" s="22">
        <v>1.60202</v>
      </c>
      <c r="AZ348" s="22">
        <v>264.60300000000001</v>
      </c>
      <c r="BA348" s="22">
        <v>-8.5082999999999999E-3</v>
      </c>
      <c r="BB348" s="22">
        <v>338</v>
      </c>
      <c r="BC348" s="22">
        <v>1.6006499999999999</v>
      </c>
      <c r="BD348">
        <f t="shared" si="70"/>
        <v>8.5083000000000002</v>
      </c>
      <c r="BE348">
        <f t="shared" si="71"/>
        <v>13.630466766</v>
      </c>
    </row>
    <row r="349" spans="6:57">
      <c r="F349" s="9"/>
      <c r="G349" s="22">
        <v>9.2925999999999995E-2</v>
      </c>
      <c r="H349" s="22">
        <v>52.469200000000001</v>
      </c>
      <c r="I349" s="22">
        <v>-1.58722E-2</v>
      </c>
      <c r="J349" s="22">
        <v>339</v>
      </c>
      <c r="K349" s="22">
        <v>9.2315700000000001E-2</v>
      </c>
      <c r="L349">
        <f t="shared" si="60"/>
        <v>15.872199999999999</v>
      </c>
      <c r="M349">
        <f t="shared" si="61"/>
        <v>1.4749400571999998</v>
      </c>
      <c r="N349" s="9"/>
      <c r="O349" s="22">
        <v>1.6070599999999999</v>
      </c>
      <c r="P349" s="22">
        <v>101.896</v>
      </c>
      <c r="Q349" s="22">
        <v>-8.5021999999999997E-3</v>
      </c>
      <c r="R349" s="22">
        <v>339</v>
      </c>
      <c r="S349" s="22">
        <v>1.6061399999999999</v>
      </c>
      <c r="T349">
        <f t="shared" si="62"/>
        <v>8.5022000000000002</v>
      </c>
      <c r="U349">
        <f t="shared" si="63"/>
        <v>13.663545532000001</v>
      </c>
      <c r="X349" s="9"/>
      <c r="Y349" s="22">
        <v>9.2925999999999995E-2</v>
      </c>
      <c r="Z349" s="22">
        <v>131.35300000000001</v>
      </c>
      <c r="AA349" s="22">
        <v>-1.5823400000000001E-2</v>
      </c>
      <c r="AB349" s="22">
        <v>339</v>
      </c>
      <c r="AC349" s="22">
        <v>9.2376700000000006E-2</v>
      </c>
      <c r="AD349">
        <f t="shared" si="64"/>
        <v>15.823400000000001</v>
      </c>
      <c r="AE349">
        <f t="shared" si="65"/>
        <v>1.4704052684</v>
      </c>
      <c r="AF349" s="9"/>
      <c r="AG349" s="22">
        <v>1.6070599999999999</v>
      </c>
      <c r="AH349" s="22">
        <v>180.82599999999999</v>
      </c>
      <c r="AI349" s="22">
        <v>-8.4106400000000005E-3</v>
      </c>
      <c r="AJ349" s="22">
        <v>339</v>
      </c>
      <c r="AK349" s="22">
        <v>1.6058300000000001</v>
      </c>
      <c r="AL349">
        <f t="shared" si="66"/>
        <v>8.4106400000000008</v>
      </c>
      <c r="AM349">
        <f t="shared" si="67"/>
        <v>13.516403118400001</v>
      </c>
      <c r="AP349" s="9"/>
      <c r="AQ349" s="22">
        <v>9.2925999999999995E-2</v>
      </c>
      <c r="AR349" s="22">
        <v>230.273</v>
      </c>
      <c r="AS349" s="22">
        <v>-1.5731800000000001E-2</v>
      </c>
      <c r="AT349" s="22">
        <v>339</v>
      </c>
      <c r="AU349" s="22">
        <v>9.2254600000000006E-2</v>
      </c>
      <c r="AV349">
        <f t="shared" si="68"/>
        <v>15.7318</v>
      </c>
      <c r="AW349">
        <f t="shared" si="69"/>
        <v>1.4618932467999999</v>
      </c>
      <c r="AX349" s="9"/>
      <c r="AY349" s="22">
        <v>1.6070599999999999</v>
      </c>
      <c r="AZ349" s="22">
        <v>264.613</v>
      </c>
      <c r="BA349" s="22">
        <v>-8.2611100000000003E-3</v>
      </c>
      <c r="BB349" s="22">
        <v>339</v>
      </c>
      <c r="BC349" s="22">
        <v>1.6064499999999999</v>
      </c>
      <c r="BD349">
        <f t="shared" si="70"/>
        <v>8.2611100000000004</v>
      </c>
      <c r="BE349">
        <f t="shared" si="71"/>
        <v>13.276099436600001</v>
      </c>
    </row>
    <row r="350" spans="6:57">
      <c r="F350" s="9"/>
      <c r="G350" s="22">
        <v>8.7890599999999999E-2</v>
      </c>
      <c r="H350" s="22">
        <v>52.479300000000002</v>
      </c>
      <c r="I350" s="22">
        <v>-1.5866100000000001E-2</v>
      </c>
      <c r="J350" s="22">
        <v>340</v>
      </c>
      <c r="K350" s="22">
        <v>8.7310799999999994E-2</v>
      </c>
      <c r="L350">
        <f t="shared" si="60"/>
        <v>15.866100000000001</v>
      </c>
      <c r="M350">
        <f t="shared" si="61"/>
        <v>1.3944810486600001</v>
      </c>
      <c r="N350" s="9"/>
      <c r="O350" s="22">
        <v>1.61209</v>
      </c>
      <c r="P350" s="22">
        <v>101.90600000000001</v>
      </c>
      <c r="Q350" s="22">
        <v>-8.2397500000000005E-3</v>
      </c>
      <c r="R350" s="22">
        <v>340</v>
      </c>
      <c r="S350" s="22">
        <v>1.6113299999999999</v>
      </c>
      <c r="T350">
        <f t="shared" si="62"/>
        <v>8.2397500000000008</v>
      </c>
      <c r="U350">
        <f t="shared" si="63"/>
        <v>13.283218577500001</v>
      </c>
      <c r="X350" s="9"/>
      <c r="Y350" s="22">
        <v>8.7890599999999999E-2</v>
      </c>
      <c r="Z350" s="22">
        <v>131.363</v>
      </c>
      <c r="AA350" s="22">
        <v>-1.5826400000000001E-2</v>
      </c>
      <c r="AB350" s="22">
        <v>340</v>
      </c>
      <c r="AC350" s="22">
        <v>8.7402300000000002E-2</v>
      </c>
      <c r="AD350">
        <f t="shared" si="64"/>
        <v>15.826400000000001</v>
      </c>
      <c r="AE350">
        <f t="shared" si="65"/>
        <v>1.3909917918400001</v>
      </c>
      <c r="AF350" s="9"/>
      <c r="AG350" s="22">
        <v>1.61209</v>
      </c>
      <c r="AH350" s="22">
        <v>180.83600000000001</v>
      </c>
      <c r="AI350" s="22">
        <v>-8.1481899999999996E-3</v>
      </c>
      <c r="AJ350" s="22">
        <v>340</v>
      </c>
      <c r="AK350" s="22">
        <v>1.6113299999999999</v>
      </c>
      <c r="AL350">
        <f t="shared" si="66"/>
        <v>8.1481899999999996</v>
      </c>
      <c r="AM350">
        <f t="shared" si="67"/>
        <v>13.135615617099999</v>
      </c>
      <c r="AP350" s="9"/>
      <c r="AQ350" s="22">
        <v>8.7890599999999999E-2</v>
      </c>
      <c r="AR350" s="22">
        <v>230.28299999999999</v>
      </c>
      <c r="AS350" s="22">
        <v>-1.5728800000000001E-2</v>
      </c>
      <c r="AT350" s="22">
        <v>340</v>
      </c>
      <c r="AU350" s="22">
        <v>8.7310799999999994E-2</v>
      </c>
      <c r="AV350">
        <f t="shared" si="68"/>
        <v>15.728800000000001</v>
      </c>
      <c r="AW350">
        <f t="shared" si="69"/>
        <v>1.3824136692800002</v>
      </c>
      <c r="AX350" s="9"/>
      <c r="AY350" s="22">
        <v>1.61209</v>
      </c>
      <c r="AZ350" s="22">
        <v>264.62299999999999</v>
      </c>
      <c r="BA350" s="22">
        <v>-8.0108599999999999E-3</v>
      </c>
      <c r="BB350" s="22">
        <v>340</v>
      </c>
      <c r="BC350" s="22">
        <v>1.6113299999999999</v>
      </c>
      <c r="BD350">
        <f t="shared" si="70"/>
        <v>8.0108599999999992</v>
      </c>
      <c r="BE350">
        <f t="shared" si="71"/>
        <v>12.914227297399998</v>
      </c>
    </row>
    <row r="351" spans="6:57">
      <c r="F351" s="9"/>
      <c r="G351" s="22">
        <v>8.2855200000000004E-2</v>
      </c>
      <c r="H351" s="22">
        <v>52.4893</v>
      </c>
      <c r="I351" s="22">
        <v>-1.58722E-2</v>
      </c>
      <c r="J351" s="22">
        <v>341</v>
      </c>
      <c r="K351" s="22">
        <v>8.2275399999999999E-2</v>
      </c>
      <c r="L351">
        <f t="shared" si="60"/>
        <v>15.872199999999999</v>
      </c>
      <c r="M351">
        <f t="shared" si="61"/>
        <v>1.3150943054399999</v>
      </c>
      <c r="N351" s="9"/>
      <c r="O351" s="22">
        <v>1.61713</v>
      </c>
      <c r="P351" s="22">
        <v>101.916</v>
      </c>
      <c r="Q351" s="22">
        <v>-7.9742400000000005E-3</v>
      </c>
      <c r="R351" s="22">
        <v>341</v>
      </c>
      <c r="S351" s="22">
        <v>1.61652</v>
      </c>
      <c r="T351">
        <f t="shared" si="62"/>
        <v>7.9742400000000009</v>
      </c>
      <c r="U351">
        <f t="shared" si="63"/>
        <v>12.895382731200002</v>
      </c>
      <c r="X351" s="9"/>
      <c r="Y351" s="22">
        <v>8.2855200000000004E-2</v>
      </c>
      <c r="Z351" s="22">
        <v>131.37299999999999</v>
      </c>
      <c r="AA351" s="22">
        <v>-1.58295E-2</v>
      </c>
      <c r="AB351" s="22">
        <v>341</v>
      </c>
      <c r="AC351" s="22">
        <v>8.2336400000000004E-2</v>
      </c>
      <c r="AD351">
        <f t="shared" si="64"/>
        <v>15.829499999999999</v>
      </c>
      <c r="AE351">
        <f t="shared" si="65"/>
        <v>1.3115563884000001</v>
      </c>
      <c r="AF351" s="9"/>
      <c r="AG351" s="22">
        <v>1.61713</v>
      </c>
      <c r="AH351" s="22">
        <v>180.846</v>
      </c>
      <c r="AI351" s="22">
        <v>-7.8735400000000001E-3</v>
      </c>
      <c r="AJ351" s="22">
        <v>341</v>
      </c>
      <c r="AK351" s="22">
        <v>1.61652</v>
      </c>
      <c r="AL351">
        <f t="shared" si="66"/>
        <v>7.8735400000000002</v>
      </c>
      <c r="AM351">
        <f t="shared" si="67"/>
        <v>12.7325377402</v>
      </c>
      <c r="AP351" s="9"/>
      <c r="AQ351" s="22">
        <v>8.2855200000000004E-2</v>
      </c>
      <c r="AR351" s="22">
        <v>230.29300000000001</v>
      </c>
      <c r="AS351" s="22">
        <v>-1.5728800000000001E-2</v>
      </c>
      <c r="AT351" s="22">
        <v>341</v>
      </c>
      <c r="AU351" s="22">
        <v>8.2305900000000001E-2</v>
      </c>
      <c r="AV351">
        <f t="shared" si="68"/>
        <v>15.728800000000001</v>
      </c>
      <c r="AW351">
        <f t="shared" si="69"/>
        <v>1.3032128697600003</v>
      </c>
      <c r="AX351" s="9"/>
      <c r="AY351" s="22">
        <v>1.61713</v>
      </c>
      <c r="AZ351" s="22">
        <v>264.63299999999998</v>
      </c>
      <c r="BA351" s="22">
        <v>-7.7514599999999999E-3</v>
      </c>
      <c r="BB351" s="22">
        <v>341</v>
      </c>
      <c r="BC351" s="22">
        <v>1.6168199999999999</v>
      </c>
      <c r="BD351">
        <f t="shared" si="70"/>
        <v>7.7514599999999998</v>
      </c>
      <c r="BE351">
        <f t="shared" si="71"/>
        <v>12.5351185098</v>
      </c>
    </row>
    <row r="352" spans="6:57">
      <c r="F352" s="9"/>
      <c r="G352" s="22">
        <v>7.7819799999999995E-2</v>
      </c>
      <c r="H352" s="22">
        <v>52.499400000000001</v>
      </c>
      <c r="I352" s="22">
        <v>-1.5881300000000001E-2</v>
      </c>
      <c r="J352" s="22">
        <v>342</v>
      </c>
      <c r="K352" s="22">
        <v>7.72095E-2</v>
      </c>
      <c r="L352">
        <f t="shared" si="60"/>
        <v>15.881300000000001</v>
      </c>
      <c r="M352">
        <f t="shared" si="61"/>
        <v>1.2358795897400001</v>
      </c>
      <c r="N352" s="9"/>
      <c r="O352" s="22">
        <v>1.62216</v>
      </c>
      <c r="P352" s="22">
        <v>101.926</v>
      </c>
      <c r="Q352" s="22">
        <v>-7.6873799999999997E-3</v>
      </c>
      <c r="R352" s="22">
        <v>342</v>
      </c>
      <c r="S352" s="22">
        <v>1.6214</v>
      </c>
      <c r="T352">
        <f t="shared" si="62"/>
        <v>7.6873800000000001</v>
      </c>
      <c r="U352">
        <f t="shared" si="63"/>
        <v>12.4701603408</v>
      </c>
      <c r="X352" s="9"/>
      <c r="Y352" s="22">
        <v>7.7819799999999995E-2</v>
      </c>
      <c r="Z352" s="22">
        <v>131.38300000000001</v>
      </c>
      <c r="AA352" s="22">
        <v>-1.5832499999999999E-2</v>
      </c>
      <c r="AB352" s="22">
        <v>342</v>
      </c>
      <c r="AC352" s="22">
        <v>7.7300999999999995E-2</v>
      </c>
      <c r="AD352">
        <f t="shared" si="64"/>
        <v>15.8325</v>
      </c>
      <c r="AE352">
        <f t="shared" si="65"/>
        <v>1.2320819834999999</v>
      </c>
      <c r="AF352" s="9"/>
      <c r="AG352" s="22">
        <v>1.62216</v>
      </c>
      <c r="AH352" s="22">
        <v>180.85599999999999</v>
      </c>
      <c r="AI352" s="22">
        <v>-7.6019299999999998E-3</v>
      </c>
      <c r="AJ352" s="22">
        <v>342</v>
      </c>
      <c r="AK352" s="22">
        <v>1.6214</v>
      </c>
      <c r="AL352">
        <f t="shared" si="66"/>
        <v>7.6019299999999994</v>
      </c>
      <c r="AM352">
        <f t="shared" si="67"/>
        <v>12.331546768799999</v>
      </c>
      <c r="AP352" s="9"/>
      <c r="AQ352" s="22">
        <v>7.7819799999999995E-2</v>
      </c>
      <c r="AR352" s="22">
        <v>230.303</v>
      </c>
      <c r="AS352" s="22">
        <v>-1.5741000000000002E-2</v>
      </c>
      <c r="AT352" s="22">
        <v>342</v>
      </c>
      <c r="AU352" s="22">
        <v>7.7270500000000006E-2</v>
      </c>
      <c r="AV352">
        <f t="shared" si="68"/>
        <v>15.741000000000001</v>
      </c>
      <c r="AW352">
        <f t="shared" si="69"/>
        <v>1.2249614717999999</v>
      </c>
      <c r="AX352" s="9"/>
      <c r="AY352" s="22">
        <v>1.62216</v>
      </c>
      <c r="AZ352" s="22">
        <v>264.64299999999997</v>
      </c>
      <c r="BA352" s="22">
        <v>-7.4768100000000004E-3</v>
      </c>
      <c r="BB352" s="22">
        <v>342</v>
      </c>
      <c r="BC352" s="22">
        <v>1.6214</v>
      </c>
      <c r="BD352">
        <f t="shared" si="70"/>
        <v>7.4768100000000004</v>
      </c>
      <c r="BE352">
        <f t="shared" si="71"/>
        <v>12.128582109600002</v>
      </c>
    </row>
    <row r="353" spans="6:57">
      <c r="F353" s="9"/>
      <c r="G353" s="22">
        <v>7.2784399999999999E-2</v>
      </c>
      <c r="H353" s="22">
        <v>52.509500000000003</v>
      </c>
      <c r="I353" s="22">
        <v>-1.5887499999999999E-2</v>
      </c>
      <c r="J353" s="22">
        <v>343</v>
      </c>
      <c r="K353" s="22">
        <v>7.2235099999999997E-2</v>
      </c>
      <c r="L353">
        <f t="shared" si="60"/>
        <v>15.887499999999999</v>
      </c>
      <c r="M353">
        <f t="shared" si="61"/>
        <v>1.1563621549999998</v>
      </c>
      <c r="N353" s="9"/>
      <c r="O353" s="22">
        <v>1.6272</v>
      </c>
      <c r="P353" s="22">
        <v>101.93600000000001</v>
      </c>
      <c r="Q353" s="22">
        <v>-7.3822000000000002E-3</v>
      </c>
      <c r="R353" s="22">
        <v>343</v>
      </c>
      <c r="S353" s="22">
        <v>1.62659</v>
      </c>
      <c r="T353">
        <f t="shared" si="62"/>
        <v>7.3822000000000001</v>
      </c>
      <c r="U353">
        <f t="shared" si="63"/>
        <v>12.012315839999999</v>
      </c>
      <c r="X353" s="9"/>
      <c r="Y353" s="22">
        <v>7.2784399999999999E-2</v>
      </c>
      <c r="Z353" s="22">
        <v>131.393</v>
      </c>
      <c r="AA353" s="22">
        <v>-1.5832499999999999E-2</v>
      </c>
      <c r="AB353" s="22">
        <v>343</v>
      </c>
      <c r="AC353" s="22">
        <v>7.2296100000000002E-2</v>
      </c>
      <c r="AD353">
        <f t="shared" si="64"/>
        <v>15.8325</v>
      </c>
      <c r="AE353">
        <f t="shared" si="65"/>
        <v>1.1523590129999999</v>
      </c>
      <c r="AF353" s="9"/>
      <c r="AG353" s="22">
        <v>1.6272</v>
      </c>
      <c r="AH353" s="22">
        <v>180.86600000000001</v>
      </c>
      <c r="AI353" s="22">
        <v>-7.31506E-3</v>
      </c>
      <c r="AJ353" s="22">
        <v>343</v>
      </c>
      <c r="AK353" s="22">
        <v>1.62659</v>
      </c>
      <c r="AL353">
        <f t="shared" si="66"/>
        <v>7.3150599999999999</v>
      </c>
      <c r="AM353">
        <f t="shared" si="67"/>
        <v>11.903065632000001</v>
      </c>
      <c r="AP353" s="9"/>
      <c r="AQ353" s="22">
        <v>7.2784399999999999E-2</v>
      </c>
      <c r="AR353" s="22">
        <v>230.31299999999999</v>
      </c>
      <c r="AS353" s="22">
        <v>-1.5744000000000001E-2</v>
      </c>
      <c r="AT353" s="22">
        <v>343</v>
      </c>
      <c r="AU353" s="22">
        <v>7.2204599999999994E-2</v>
      </c>
      <c r="AV353">
        <f t="shared" si="68"/>
        <v>15.744000000000002</v>
      </c>
      <c r="AW353">
        <f t="shared" si="69"/>
        <v>1.1459175936000001</v>
      </c>
      <c r="AX353" s="9"/>
      <c r="AY353" s="22">
        <v>1.6272</v>
      </c>
      <c r="AZ353" s="22">
        <v>264.65300000000002</v>
      </c>
      <c r="BA353" s="22">
        <v>-7.1807900000000003E-3</v>
      </c>
      <c r="BB353" s="22">
        <v>343</v>
      </c>
      <c r="BC353" s="22">
        <v>1.62659</v>
      </c>
      <c r="BD353">
        <f t="shared" si="70"/>
        <v>7.18079</v>
      </c>
      <c r="BE353">
        <f t="shared" si="71"/>
        <v>11.684581487999999</v>
      </c>
    </row>
    <row r="354" spans="6:57">
      <c r="F354" s="9"/>
      <c r="G354" s="22">
        <v>6.7749000000000004E-2</v>
      </c>
      <c r="H354" s="22">
        <v>52.519599999999997</v>
      </c>
      <c r="I354" s="22">
        <v>-1.5887499999999999E-2</v>
      </c>
      <c r="J354" s="22">
        <v>344</v>
      </c>
      <c r="K354" s="22">
        <v>6.7199700000000001E-2</v>
      </c>
      <c r="L354">
        <f t="shared" si="60"/>
        <v>15.887499999999999</v>
      </c>
      <c r="M354">
        <f t="shared" si="61"/>
        <v>1.0763622374999999</v>
      </c>
      <c r="N354" s="9"/>
      <c r="O354" s="22">
        <v>1.6322300000000001</v>
      </c>
      <c r="P354" s="22">
        <v>101.946</v>
      </c>
      <c r="Q354" s="22">
        <v>-7.0739699999999997E-3</v>
      </c>
      <c r="R354" s="22">
        <v>344</v>
      </c>
      <c r="S354" s="22">
        <v>1.63239</v>
      </c>
      <c r="T354">
        <f t="shared" si="62"/>
        <v>7.0739700000000001</v>
      </c>
      <c r="U354">
        <f t="shared" si="63"/>
        <v>11.546346053100001</v>
      </c>
      <c r="X354" s="9"/>
      <c r="Y354" s="22">
        <v>6.7749000000000004E-2</v>
      </c>
      <c r="Z354" s="22">
        <v>131.40299999999999</v>
      </c>
      <c r="AA354" s="22">
        <v>-1.5826400000000001E-2</v>
      </c>
      <c r="AB354" s="22">
        <v>344</v>
      </c>
      <c r="AC354" s="22">
        <v>6.7291299999999998E-2</v>
      </c>
      <c r="AD354">
        <f t="shared" si="64"/>
        <v>15.826400000000001</v>
      </c>
      <c r="AE354">
        <f t="shared" si="65"/>
        <v>1.0722227736000001</v>
      </c>
      <c r="AF354" s="9"/>
      <c r="AG354" s="22">
        <v>1.6322300000000001</v>
      </c>
      <c r="AH354" s="22">
        <v>180.876</v>
      </c>
      <c r="AI354" s="22">
        <v>-7.0282000000000001E-3</v>
      </c>
      <c r="AJ354" s="22">
        <v>344</v>
      </c>
      <c r="AK354" s="22">
        <v>1.63147</v>
      </c>
      <c r="AL354">
        <f t="shared" si="66"/>
        <v>7.0282</v>
      </c>
      <c r="AM354">
        <f t="shared" si="67"/>
        <v>11.471638886000001</v>
      </c>
      <c r="AP354" s="9"/>
      <c r="AQ354" s="22">
        <v>6.7749000000000004E-2</v>
      </c>
      <c r="AR354" s="22">
        <v>230.32300000000001</v>
      </c>
      <c r="AS354" s="22">
        <v>-1.5741000000000002E-2</v>
      </c>
      <c r="AT354" s="22">
        <v>344</v>
      </c>
      <c r="AU354" s="22">
        <v>6.7291299999999998E-2</v>
      </c>
      <c r="AV354">
        <f t="shared" si="68"/>
        <v>15.741000000000001</v>
      </c>
      <c r="AW354">
        <f t="shared" si="69"/>
        <v>1.0664370090000002</v>
      </c>
      <c r="AX354" s="9"/>
      <c r="AY354" s="22">
        <v>1.6322300000000001</v>
      </c>
      <c r="AZ354" s="22">
        <v>264.66300000000001</v>
      </c>
      <c r="BA354" s="22">
        <v>-6.8695099999999997E-3</v>
      </c>
      <c r="BB354" s="22">
        <v>344</v>
      </c>
      <c r="BC354" s="22">
        <v>1.6317699999999999</v>
      </c>
      <c r="BD354">
        <f t="shared" si="70"/>
        <v>6.86951</v>
      </c>
      <c r="BE354">
        <f t="shared" si="71"/>
        <v>11.2126203073</v>
      </c>
    </row>
    <row r="355" spans="6:57">
      <c r="F355" s="9"/>
      <c r="G355" s="22">
        <v>6.2713599999999994E-2</v>
      </c>
      <c r="H355" s="22">
        <v>52.529600000000002</v>
      </c>
      <c r="I355" s="22">
        <v>-1.5893600000000001E-2</v>
      </c>
      <c r="J355" s="22">
        <v>345</v>
      </c>
      <c r="K355" s="22">
        <v>6.2133800000000003E-2</v>
      </c>
      <c r="L355">
        <f t="shared" si="60"/>
        <v>15.893600000000001</v>
      </c>
      <c r="M355">
        <f t="shared" si="61"/>
        <v>0.99674487296000003</v>
      </c>
      <c r="N355" s="9"/>
      <c r="O355" s="22">
        <v>1.63727</v>
      </c>
      <c r="P355" s="22">
        <v>101.956</v>
      </c>
      <c r="Q355" s="22">
        <v>-6.7535399999999997E-3</v>
      </c>
      <c r="R355" s="22">
        <v>345</v>
      </c>
      <c r="S355" s="22">
        <v>1.63666</v>
      </c>
      <c r="T355">
        <f t="shared" si="62"/>
        <v>6.7535400000000001</v>
      </c>
      <c r="U355">
        <f t="shared" si="63"/>
        <v>11.057368435800001</v>
      </c>
      <c r="X355" s="9"/>
      <c r="Y355" s="22">
        <v>6.2713599999999994E-2</v>
      </c>
      <c r="Z355" s="22">
        <v>131.41300000000001</v>
      </c>
      <c r="AA355" s="22">
        <v>-1.5823400000000001E-2</v>
      </c>
      <c r="AB355" s="22">
        <v>345</v>
      </c>
      <c r="AC355" s="22">
        <v>6.2072799999999997E-2</v>
      </c>
      <c r="AD355">
        <f t="shared" si="64"/>
        <v>15.823400000000001</v>
      </c>
      <c r="AE355">
        <f t="shared" si="65"/>
        <v>0.99234237823999993</v>
      </c>
      <c r="AF355" s="9"/>
      <c r="AG355" s="22">
        <v>1.63727</v>
      </c>
      <c r="AH355" s="22">
        <v>180.887</v>
      </c>
      <c r="AI355" s="22">
        <v>-6.7169200000000004E-3</v>
      </c>
      <c r="AJ355" s="22">
        <v>345</v>
      </c>
      <c r="AK355" s="22">
        <v>1.63635</v>
      </c>
      <c r="AL355">
        <f t="shared" si="66"/>
        <v>6.71692</v>
      </c>
      <c r="AM355">
        <f t="shared" si="67"/>
        <v>10.9974116084</v>
      </c>
      <c r="AP355" s="9"/>
      <c r="AQ355" s="22">
        <v>6.2713599999999994E-2</v>
      </c>
      <c r="AR355" s="22">
        <v>230.333</v>
      </c>
      <c r="AS355" s="22">
        <v>-1.5741000000000002E-2</v>
      </c>
      <c r="AT355" s="22">
        <v>345</v>
      </c>
      <c r="AU355" s="22">
        <v>6.2194800000000001E-2</v>
      </c>
      <c r="AV355">
        <f t="shared" si="68"/>
        <v>15.741000000000001</v>
      </c>
      <c r="AW355">
        <f t="shared" si="69"/>
        <v>0.98717477760000005</v>
      </c>
      <c r="AX355" s="9"/>
      <c r="AY355" s="22">
        <v>1.63727</v>
      </c>
      <c r="AZ355" s="22">
        <v>264.673</v>
      </c>
      <c r="BA355" s="22">
        <v>-6.5551799999999999E-3</v>
      </c>
      <c r="BB355" s="22">
        <v>345</v>
      </c>
      <c r="BC355" s="22">
        <v>1.63635</v>
      </c>
      <c r="BD355">
        <f t="shared" si="70"/>
        <v>6.55518</v>
      </c>
      <c r="BE355">
        <f t="shared" si="71"/>
        <v>10.7325995586</v>
      </c>
    </row>
    <row r="356" spans="6:57">
      <c r="F356" s="9"/>
      <c r="G356" s="22">
        <v>5.7678199999999999E-2</v>
      </c>
      <c r="H356" s="22">
        <v>52.539700000000003</v>
      </c>
      <c r="I356" s="22">
        <v>-1.58966E-2</v>
      </c>
      <c r="J356" s="22">
        <v>346</v>
      </c>
      <c r="K356" s="22">
        <v>5.7128900000000003E-2</v>
      </c>
      <c r="L356">
        <f t="shared" si="60"/>
        <v>15.896600000000001</v>
      </c>
      <c r="M356">
        <f t="shared" si="61"/>
        <v>0.91688727412000004</v>
      </c>
      <c r="N356" s="9"/>
      <c r="O356" s="22">
        <v>1.6423000000000001</v>
      </c>
      <c r="P356" s="22">
        <v>101.96599999999999</v>
      </c>
      <c r="Q356" s="22">
        <v>-6.4147900000000001E-3</v>
      </c>
      <c r="R356" s="22">
        <v>346</v>
      </c>
      <c r="S356" s="22">
        <v>1.64154</v>
      </c>
      <c r="T356">
        <f t="shared" si="62"/>
        <v>6.41479</v>
      </c>
      <c r="U356">
        <f t="shared" si="63"/>
        <v>10.535009617</v>
      </c>
      <c r="X356" s="9"/>
      <c r="Y356" s="22">
        <v>5.7678199999999999E-2</v>
      </c>
      <c r="Z356" s="22">
        <v>131.423</v>
      </c>
      <c r="AA356" s="22">
        <v>-1.5820299999999999E-2</v>
      </c>
      <c r="AB356" s="22">
        <v>346</v>
      </c>
      <c r="AC356" s="22">
        <v>5.7037400000000002E-2</v>
      </c>
      <c r="AD356">
        <f t="shared" si="64"/>
        <v>15.8203</v>
      </c>
      <c r="AE356">
        <f t="shared" si="65"/>
        <v>0.91248642745999997</v>
      </c>
      <c r="AF356" s="9"/>
      <c r="AG356" s="22">
        <v>1.6423000000000001</v>
      </c>
      <c r="AH356" s="22">
        <v>180.89699999999999</v>
      </c>
      <c r="AI356" s="22">
        <v>-6.3964800000000004E-3</v>
      </c>
      <c r="AJ356" s="22">
        <v>346</v>
      </c>
      <c r="AK356" s="22">
        <v>1.64185</v>
      </c>
      <c r="AL356">
        <f t="shared" si="66"/>
        <v>6.3964800000000004</v>
      </c>
      <c r="AM356">
        <f t="shared" si="67"/>
        <v>10.504939104000002</v>
      </c>
      <c r="AP356" s="9"/>
      <c r="AQ356" s="22">
        <v>5.7678199999999999E-2</v>
      </c>
      <c r="AR356" s="22">
        <v>230.34299999999999</v>
      </c>
      <c r="AS356" s="22">
        <v>-1.5737899999999999E-2</v>
      </c>
      <c r="AT356" s="22">
        <v>346</v>
      </c>
      <c r="AU356" s="22">
        <v>5.7098400000000001E-2</v>
      </c>
      <c r="AV356">
        <f t="shared" si="68"/>
        <v>15.7379</v>
      </c>
      <c r="AW356">
        <f t="shared" si="69"/>
        <v>0.90773374377999994</v>
      </c>
      <c r="AX356" s="9"/>
      <c r="AY356" s="22">
        <v>1.6423000000000001</v>
      </c>
      <c r="AZ356" s="22">
        <v>264.68299999999999</v>
      </c>
      <c r="BA356" s="22">
        <v>-6.23779E-3</v>
      </c>
      <c r="BB356" s="22">
        <v>346</v>
      </c>
      <c r="BC356" s="22">
        <v>1.64215</v>
      </c>
      <c r="BD356">
        <f t="shared" si="70"/>
        <v>6.2377900000000004</v>
      </c>
      <c r="BE356">
        <f t="shared" si="71"/>
        <v>10.244322517000001</v>
      </c>
    </row>
    <row r="357" spans="6:57">
      <c r="F357" s="9"/>
      <c r="G357" s="22">
        <v>5.2642799999999997E-2</v>
      </c>
      <c r="H357" s="22">
        <v>52.549799999999998</v>
      </c>
      <c r="I357" s="22">
        <v>-1.58966E-2</v>
      </c>
      <c r="J357" s="22">
        <v>347</v>
      </c>
      <c r="K357" s="22">
        <v>5.2032500000000002E-2</v>
      </c>
      <c r="L357">
        <f t="shared" si="60"/>
        <v>15.896600000000001</v>
      </c>
      <c r="M357">
        <f t="shared" si="61"/>
        <v>0.83684153447999998</v>
      </c>
      <c r="N357" s="9"/>
      <c r="O357" s="22">
        <v>1.64734</v>
      </c>
      <c r="P357" s="22">
        <v>101.976</v>
      </c>
      <c r="Q357" s="22">
        <v>-6.0730000000000003E-3</v>
      </c>
      <c r="R357" s="22">
        <v>347</v>
      </c>
      <c r="S357" s="22">
        <v>1.64673</v>
      </c>
      <c r="T357">
        <f t="shared" si="62"/>
        <v>6.0730000000000004</v>
      </c>
      <c r="U357">
        <f t="shared" si="63"/>
        <v>10.004295820000001</v>
      </c>
      <c r="X357" s="9"/>
      <c r="Y357" s="22">
        <v>5.2642799999999997E-2</v>
      </c>
      <c r="Z357" s="22">
        <v>131.43299999999999</v>
      </c>
      <c r="AA357" s="22">
        <v>-1.58295E-2</v>
      </c>
      <c r="AB357" s="22">
        <v>347</v>
      </c>
      <c r="AC357" s="22">
        <v>5.2093500000000001E-2</v>
      </c>
      <c r="AD357">
        <f t="shared" si="64"/>
        <v>15.829499999999999</v>
      </c>
      <c r="AE357">
        <f t="shared" si="65"/>
        <v>0.83330920259999997</v>
      </c>
      <c r="AF357" s="9"/>
      <c r="AG357" s="22">
        <v>1.64734</v>
      </c>
      <c r="AH357" s="22">
        <v>180.90700000000001</v>
      </c>
      <c r="AI357" s="22">
        <v>-6.0516399999999996E-3</v>
      </c>
      <c r="AJ357" s="22">
        <v>347</v>
      </c>
      <c r="AK357" s="22">
        <v>1.64642</v>
      </c>
      <c r="AL357">
        <f t="shared" si="66"/>
        <v>6.0516399999999999</v>
      </c>
      <c r="AM357">
        <f t="shared" si="67"/>
        <v>9.9691086375999998</v>
      </c>
      <c r="AP357" s="9"/>
      <c r="AQ357" s="22">
        <v>5.2642799999999997E-2</v>
      </c>
      <c r="AR357" s="22">
        <v>230.35300000000001</v>
      </c>
      <c r="AS357" s="22">
        <v>-1.5741000000000002E-2</v>
      </c>
      <c r="AT357" s="22">
        <v>347</v>
      </c>
      <c r="AU357" s="22">
        <v>5.2154499999999999E-2</v>
      </c>
      <c r="AV357">
        <f t="shared" si="68"/>
        <v>15.741000000000001</v>
      </c>
      <c r="AW357">
        <f t="shared" si="69"/>
        <v>0.82865031480000007</v>
      </c>
      <c r="AX357" s="9"/>
      <c r="AY357" s="22">
        <v>1.64734</v>
      </c>
      <c r="AZ357" s="22">
        <v>264.69299999999998</v>
      </c>
      <c r="BA357" s="22">
        <v>-5.8837899999999999E-3</v>
      </c>
      <c r="BB357" s="22">
        <v>347</v>
      </c>
      <c r="BC357" s="22">
        <v>1.64612</v>
      </c>
      <c r="BD357">
        <f t="shared" si="70"/>
        <v>5.8837899999999994</v>
      </c>
      <c r="BE357">
        <f t="shared" si="71"/>
        <v>9.6926026185999987</v>
      </c>
    </row>
    <row r="358" spans="6:57">
      <c r="F358" s="9"/>
      <c r="G358" s="22">
        <v>4.7607400000000001E-2</v>
      </c>
      <c r="H358" s="22">
        <v>52.559800000000003</v>
      </c>
      <c r="I358" s="22">
        <v>-1.58966E-2</v>
      </c>
      <c r="J358" s="22">
        <v>348</v>
      </c>
      <c r="K358" s="22">
        <v>4.7512800000000001E-2</v>
      </c>
      <c r="L358">
        <f t="shared" si="60"/>
        <v>15.896600000000001</v>
      </c>
      <c r="M358">
        <f t="shared" si="61"/>
        <v>0.75679579484000004</v>
      </c>
      <c r="N358" s="9"/>
      <c r="O358" s="22">
        <v>1.6523699999999999</v>
      </c>
      <c r="P358" s="22">
        <v>101.986</v>
      </c>
      <c r="Q358" s="22">
        <v>-5.7189900000000002E-3</v>
      </c>
      <c r="R358" s="22">
        <v>348</v>
      </c>
      <c r="S358" s="22">
        <v>1.65161</v>
      </c>
      <c r="T358">
        <f t="shared" si="62"/>
        <v>5.7189899999999998</v>
      </c>
      <c r="U358">
        <f t="shared" si="63"/>
        <v>9.4498875062999996</v>
      </c>
      <c r="X358" s="9"/>
      <c r="Y358" s="22">
        <v>4.7607400000000001E-2</v>
      </c>
      <c r="Z358" s="22">
        <v>131.44300000000001</v>
      </c>
      <c r="AA358" s="22">
        <v>-1.5835599999999998E-2</v>
      </c>
      <c r="AB358" s="22">
        <v>348</v>
      </c>
      <c r="AC358" s="22">
        <v>4.7506699999999999E-2</v>
      </c>
      <c r="AD358">
        <f t="shared" si="64"/>
        <v>15.835599999999998</v>
      </c>
      <c r="AE358">
        <f t="shared" si="65"/>
        <v>0.75389174343999987</v>
      </c>
      <c r="AF358" s="9"/>
      <c r="AG358" s="22">
        <v>1.6523699999999999</v>
      </c>
      <c r="AH358" s="22">
        <v>180.917</v>
      </c>
      <c r="AI358" s="22">
        <v>-5.6945800000000003E-3</v>
      </c>
      <c r="AJ358" s="22">
        <v>348</v>
      </c>
      <c r="AK358" s="22">
        <v>1.6507000000000001</v>
      </c>
      <c r="AL358">
        <f t="shared" si="66"/>
        <v>5.6945800000000002</v>
      </c>
      <c r="AM358">
        <f t="shared" si="67"/>
        <v>9.4095531545999993</v>
      </c>
      <c r="AP358" s="9"/>
      <c r="AQ358" s="22">
        <v>4.7607400000000001E-2</v>
      </c>
      <c r="AR358" s="22">
        <v>230.363</v>
      </c>
      <c r="AS358" s="22">
        <v>-1.5741000000000002E-2</v>
      </c>
      <c r="AT358" s="22">
        <v>348</v>
      </c>
      <c r="AU358" s="22">
        <v>4.7494500000000002E-2</v>
      </c>
      <c r="AV358">
        <f t="shared" si="68"/>
        <v>15.741000000000001</v>
      </c>
      <c r="AW358">
        <f t="shared" si="69"/>
        <v>0.74938808340000007</v>
      </c>
      <c r="AX358" s="9"/>
      <c r="AY358" s="22">
        <v>1.6523699999999999</v>
      </c>
      <c r="AZ358" s="22">
        <v>264.70299999999997</v>
      </c>
      <c r="BA358" s="22">
        <v>-5.5206300000000003E-3</v>
      </c>
      <c r="BB358" s="22">
        <v>348</v>
      </c>
      <c r="BC358" s="22">
        <v>1.65161</v>
      </c>
      <c r="BD358">
        <f t="shared" si="70"/>
        <v>5.5206300000000006</v>
      </c>
      <c r="BE358">
        <f t="shared" si="71"/>
        <v>9.1221233931000008</v>
      </c>
    </row>
    <row r="359" spans="6:57">
      <c r="F359" s="9"/>
      <c r="G359" s="22">
        <v>4.2571999999999999E-2</v>
      </c>
      <c r="H359" s="22">
        <v>52.569899999999997</v>
      </c>
      <c r="I359" s="22">
        <v>-1.58966E-2</v>
      </c>
      <c r="J359" s="22">
        <v>349</v>
      </c>
      <c r="K359" s="22">
        <v>4.2541500000000003E-2</v>
      </c>
      <c r="L359">
        <f t="shared" si="60"/>
        <v>15.896600000000001</v>
      </c>
      <c r="M359">
        <f t="shared" si="61"/>
        <v>0.67675005519999998</v>
      </c>
      <c r="N359" s="9"/>
      <c r="O359" s="22">
        <v>1.65741</v>
      </c>
      <c r="P359" s="22">
        <v>101.996</v>
      </c>
      <c r="Q359" s="22">
        <v>-5.3436300000000003E-3</v>
      </c>
      <c r="R359" s="22">
        <v>349</v>
      </c>
      <c r="S359" s="22">
        <v>1.6568000000000001</v>
      </c>
      <c r="T359">
        <f t="shared" si="62"/>
        <v>5.3436300000000001</v>
      </c>
      <c r="U359">
        <f t="shared" si="63"/>
        <v>8.8565857983000011</v>
      </c>
      <c r="X359" s="9"/>
      <c r="Y359" s="22">
        <v>4.2571999999999999E-2</v>
      </c>
      <c r="Z359" s="22">
        <v>131.453</v>
      </c>
      <c r="AA359" s="22">
        <v>-1.5847799999999999E-2</v>
      </c>
      <c r="AB359" s="22">
        <v>349</v>
      </c>
      <c r="AC359" s="22">
        <v>4.2419400000000003E-2</v>
      </c>
      <c r="AD359">
        <f t="shared" si="64"/>
        <v>15.847799999999999</v>
      </c>
      <c r="AE359">
        <f t="shared" si="65"/>
        <v>0.67467254160000001</v>
      </c>
      <c r="AF359" s="9"/>
      <c r="AG359" s="22">
        <v>1.65741</v>
      </c>
      <c r="AH359" s="22">
        <v>180.92699999999999</v>
      </c>
      <c r="AI359" s="22">
        <v>-5.3192100000000004E-3</v>
      </c>
      <c r="AJ359" s="22">
        <v>349</v>
      </c>
      <c r="AK359" s="22">
        <v>1.6568000000000001</v>
      </c>
      <c r="AL359">
        <f t="shared" si="66"/>
        <v>5.31921</v>
      </c>
      <c r="AM359">
        <f t="shared" si="67"/>
        <v>8.8161118461000001</v>
      </c>
      <c r="AP359" s="9"/>
      <c r="AQ359" s="22">
        <v>4.2571999999999999E-2</v>
      </c>
      <c r="AR359" s="22">
        <v>230.37299999999999</v>
      </c>
      <c r="AS359" s="22">
        <v>-1.5744000000000001E-2</v>
      </c>
      <c r="AT359" s="22">
        <v>349</v>
      </c>
      <c r="AU359" s="22">
        <v>4.2575099999999998E-2</v>
      </c>
      <c r="AV359">
        <f t="shared" si="68"/>
        <v>15.744000000000002</v>
      </c>
      <c r="AW359">
        <f t="shared" si="69"/>
        <v>0.67025356800000002</v>
      </c>
      <c r="AX359" s="9"/>
      <c r="AY359" s="22">
        <v>1.65741</v>
      </c>
      <c r="AZ359" s="22">
        <v>264.71300000000002</v>
      </c>
      <c r="BA359" s="22">
        <v>-5.1544199999999998E-3</v>
      </c>
      <c r="BB359" s="22">
        <v>349</v>
      </c>
      <c r="BC359" s="22">
        <v>1.6561900000000001</v>
      </c>
      <c r="BD359">
        <f t="shared" si="70"/>
        <v>5.15442</v>
      </c>
      <c r="BE359">
        <f t="shared" si="71"/>
        <v>8.5429872521999997</v>
      </c>
    </row>
    <row r="360" spans="6:57">
      <c r="F360" s="9"/>
      <c r="G360" s="22">
        <v>3.7536600000000003E-2</v>
      </c>
      <c r="H360" s="22">
        <v>52.58</v>
      </c>
      <c r="I360" s="22">
        <v>-1.5890499999999998E-2</v>
      </c>
      <c r="J360" s="22">
        <v>350</v>
      </c>
      <c r="K360" s="22">
        <v>3.7384000000000001E-2</v>
      </c>
      <c r="L360">
        <f t="shared" si="60"/>
        <v>15.890499999999998</v>
      </c>
      <c r="M360">
        <f t="shared" si="61"/>
        <v>0.59647534229999999</v>
      </c>
      <c r="N360" s="9"/>
      <c r="O360" s="22">
        <v>1.66245</v>
      </c>
      <c r="P360" s="22">
        <v>102.006</v>
      </c>
      <c r="Q360" s="22">
        <v>-4.9527E-3</v>
      </c>
      <c r="R360" s="22">
        <v>350</v>
      </c>
      <c r="S360" s="22">
        <v>1.66168</v>
      </c>
      <c r="T360">
        <f t="shared" si="62"/>
        <v>4.9527000000000001</v>
      </c>
      <c r="U360">
        <f t="shared" si="63"/>
        <v>8.2336161150000002</v>
      </c>
      <c r="X360" s="9"/>
      <c r="Y360" s="22">
        <v>3.7536600000000003E-2</v>
      </c>
      <c r="Z360" s="22">
        <v>131.46299999999999</v>
      </c>
      <c r="AA360" s="22">
        <v>-1.5850800000000002E-2</v>
      </c>
      <c r="AB360" s="22">
        <v>350</v>
      </c>
      <c r="AC360" s="22">
        <v>3.7414599999999999E-2</v>
      </c>
      <c r="AD360">
        <f t="shared" si="64"/>
        <v>15.850800000000001</v>
      </c>
      <c r="AE360">
        <f t="shared" si="65"/>
        <v>0.59498513928000007</v>
      </c>
      <c r="AF360" s="9"/>
      <c r="AG360" s="22">
        <v>1.66245</v>
      </c>
      <c r="AH360" s="22">
        <v>180.93700000000001</v>
      </c>
      <c r="AI360" s="22">
        <v>-4.9279800000000002E-3</v>
      </c>
      <c r="AJ360" s="22">
        <v>350</v>
      </c>
      <c r="AK360" s="22">
        <v>1.66229</v>
      </c>
      <c r="AL360">
        <f t="shared" si="66"/>
        <v>4.9279799999999998</v>
      </c>
      <c r="AM360">
        <f t="shared" si="67"/>
        <v>8.1925203509999989</v>
      </c>
      <c r="AP360" s="9"/>
      <c r="AQ360" s="22">
        <v>3.7536600000000003E-2</v>
      </c>
      <c r="AR360" s="22">
        <v>230.38300000000001</v>
      </c>
      <c r="AS360" s="22">
        <v>-1.57501E-2</v>
      </c>
      <c r="AT360" s="22">
        <v>350</v>
      </c>
      <c r="AU360" s="22">
        <v>3.7399300000000003E-2</v>
      </c>
      <c r="AV360">
        <f t="shared" si="68"/>
        <v>15.7501</v>
      </c>
      <c r="AW360">
        <f t="shared" si="69"/>
        <v>0.59120520366000007</v>
      </c>
      <c r="AX360" s="9"/>
      <c r="AY360" s="22">
        <v>1.66245</v>
      </c>
      <c r="AZ360" s="22">
        <v>264.72300000000001</v>
      </c>
      <c r="BA360" s="22">
        <v>-4.7683700000000001E-3</v>
      </c>
      <c r="BB360" s="22">
        <v>350</v>
      </c>
      <c r="BC360" s="22">
        <v>1.66168</v>
      </c>
      <c r="BD360">
        <f t="shared" si="70"/>
        <v>4.76837</v>
      </c>
      <c r="BE360">
        <f t="shared" si="71"/>
        <v>7.9271767065000001</v>
      </c>
    </row>
    <row r="361" spans="6:57">
      <c r="F361" s="9"/>
      <c r="G361" s="22">
        <v>3.2501200000000001E-2</v>
      </c>
      <c r="H361" s="22">
        <v>52.5901</v>
      </c>
      <c r="I361" s="22">
        <v>-1.5887499999999999E-2</v>
      </c>
      <c r="J361" s="22">
        <v>351</v>
      </c>
      <c r="K361" s="22">
        <v>3.2391400000000001E-2</v>
      </c>
      <c r="L361">
        <f t="shared" si="60"/>
        <v>15.887499999999999</v>
      </c>
      <c r="M361">
        <f t="shared" si="61"/>
        <v>0.51636281500000003</v>
      </c>
      <c r="N361" s="9"/>
      <c r="O361" s="22">
        <v>1.6674800000000001</v>
      </c>
      <c r="P361" s="22">
        <v>102.01600000000001</v>
      </c>
      <c r="Q361" s="22">
        <v>-4.5513899999999998E-3</v>
      </c>
      <c r="R361" s="22">
        <v>351</v>
      </c>
      <c r="S361" s="22">
        <v>1.66656</v>
      </c>
      <c r="T361">
        <f t="shared" si="62"/>
        <v>4.5513899999999996</v>
      </c>
      <c r="U361">
        <f t="shared" si="63"/>
        <v>7.5893517972</v>
      </c>
      <c r="X361" s="9"/>
      <c r="Y361" s="22">
        <v>3.2501200000000001E-2</v>
      </c>
      <c r="Z361" s="22">
        <v>131.47399999999999</v>
      </c>
      <c r="AA361" s="22">
        <v>-1.5850800000000002E-2</v>
      </c>
      <c r="AB361" s="22">
        <v>351</v>
      </c>
      <c r="AC361" s="22">
        <v>3.2357799999999999E-2</v>
      </c>
      <c r="AD361">
        <f t="shared" si="64"/>
        <v>15.850800000000001</v>
      </c>
      <c r="AE361">
        <f t="shared" si="65"/>
        <v>0.51517002096000009</v>
      </c>
      <c r="AF361" s="9"/>
      <c r="AG361" s="22">
        <v>1.6674800000000001</v>
      </c>
      <c r="AH361" s="22">
        <v>180.947</v>
      </c>
      <c r="AI361" s="22">
        <v>-4.5205699999999998E-3</v>
      </c>
      <c r="AJ361" s="22">
        <v>351</v>
      </c>
      <c r="AK361" s="22">
        <v>1.6668700000000001</v>
      </c>
      <c r="AL361">
        <f t="shared" si="66"/>
        <v>4.5205700000000002</v>
      </c>
      <c r="AM361">
        <f t="shared" si="67"/>
        <v>7.5379600636000008</v>
      </c>
      <c r="AP361" s="9"/>
      <c r="AQ361" s="22">
        <v>3.2501200000000001E-2</v>
      </c>
      <c r="AR361" s="22">
        <v>230.393</v>
      </c>
      <c r="AS361" s="22">
        <v>-1.57471E-2</v>
      </c>
      <c r="AT361" s="22">
        <v>351</v>
      </c>
      <c r="AU361" s="22">
        <v>3.2388300000000002E-2</v>
      </c>
      <c r="AV361">
        <f t="shared" si="68"/>
        <v>15.7471</v>
      </c>
      <c r="AW361">
        <f t="shared" si="69"/>
        <v>0.51179964651999998</v>
      </c>
      <c r="AX361" s="9"/>
      <c r="AY361" s="22">
        <v>1.6674800000000001</v>
      </c>
      <c r="AZ361" s="22">
        <v>264.73399999999998</v>
      </c>
      <c r="BA361" s="22">
        <v>-4.36646E-3</v>
      </c>
      <c r="BB361" s="22">
        <v>351</v>
      </c>
      <c r="BC361" s="22">
        <v>1.66656</v>
      </c>
      <c r="BD361">
        <f t="shared" si="70"/>
        <v>4.36646</v>
      </c>
      <c r="BE361">
        <f t="shared" si="71"/>
        <v>7.2809847208000003</v>
      </c>
    </row>
    <row r="362" spans="6:57">
      <c r="F362" s="9"/>
      <c r="G362" s="22">
        <v>2.7465799999999999E-2</v>
      </c>
      <c r="H362" s="22">
        <v>52.600099999999998</v>
      </c>
      <c r="I362" s="22">
        <v>-1.5887499999999999E-2</v>
      </c>
      <c r="J362" s="22">
        <v>352</v>
      </c>
      <c r="K362" s="22">
        <v>2.7285799999999999E-2</v>
      </c>
      <c r="L362">
        <f t="shared" si="60"/>
        <v>15.887499999999999</v>
      </c>
      <c r="M362">
        <f t="shared" si="61"/>
        <v>0.43636289749999996</v>
      </c>
      <c r="N362" s="9"/>
      <c r="O362" s="22">
        <v>1.67252</v>
      </c>
      <c r="P362" s="22">
        <v>102.027</v>
      </c>
      <c r="Q362" s="22">
        <v>-4.1250599999999998E-3</v>
      </c>
      <c r="R362" s="22">
        <v>352</v>
      </c>
      <c r="S362" s="22">
        <v>1.6711400000000001</v>
      </c>
      <c r="T362">
        <f t="shared" si="62"/>
        <v>4.1250599999999995</v>
      </c>
      <c r="U362">
        <f t="shared" si="63"/>
        <v>6.8992453511999994</v>
      </c>
      <c r="X362" s="9"/>
      <c r="Y362" s="22">
        <v>2.7465799999999999E-2</v>
      </c>
      <c r="Z362" s="22">
        <v>131.48400000000001</v>
      </c>
      <c r="AA362" s="22">
        <v>-1.5847799999999999E-2</v>
      </c>
      <c r="AB362" s="22">
        <v>352</v>
      </c>
      <c r="AC362" s="22">
        <v>2.7334600000000001E-2</v>
      </c>
      <c r="AD362">
        <f t="shared" si="64"/>
        <v>15.847799999999999</v>
      </c>
      <c r="AE362">
        <f t="shared" si="65"/>
        <v>0.43527250523999994</v>
      </c>
      <c r="AF362" s="9"/>
      <c r="AG362" s="22">
        <v>1.67252</v>
      </c>
      <c r="AH362" s="22">
        <v>180.95699999999999</v>
      </c>
      <c r="AI362" s="22">
        <v>-4.0954600000000004E-3</v>
      </c>
      <c r="AJ362" s="22">
        <v>352</v>
      </c>
      <c r="AK362" s="22">
        <v>1.6714500000000001</v>
      </c>
      <c r="AL362">
        <f t="shared" si="66"/>
        <v>4.0954600000000001</v>
      </c>
      <c r="AM362">
        <f t="shared" si="67"/>
        <v>6.8497387592000001</v>
      </c>
      <c r="AP362" s="9"/>
      <c r="AQ362" s="22">
        <v>2.7465799999999999E-2</v>
      </c>
      <c r="AR362" s="22">
        <v>230.40299999999999</v>
      </c>
      <c r="AS362" s="22">
        <v>-1.57501E-2</v>
      </c>
      <c r="AT362" s="22">
        <v>352</v>
      </c>
      <c r="AU362" s="22">
        <v>2.7343800000000001E-2</v>
      </c>
      <c r="AV362">
        <f t="shared" si="68"/>
        <v>15.7501</v>
      </c>
      <c r="AW362">
        <f t="shared" si="69"/>
        <v>0.43258909657999994</v>
      </c>
      <c r="AX362" s="9"/>
      <c r="AY362" s="22">
        <v>1.67252</v>
      </c>
      <c r="AZ362" s="22">
        <v>264.74400000000003</v>
      </c>
      <c r="BA362" s="22">
        <v>-3.88763E-3</v>
      </c>
      <c r="BB362" s="22">
        <v>352</v>
      </c>
      <c r="BC362" s="22">
        <v>1.6717500000000001</v>
      </c>
      <c r="BD362">
        <f t="shared" si="70"/>
        <v>3.8876300000000001</v>
      </c>
      <c r="BE362">
        <f t="shared" si="71"/>
        <v>6.5021389275999999</v>
      </c>
    </row>
    <row r="363" spans="6:57">
      <c r="F363" s="9"/>
      <c r="G363" s="22">
        <v>2.24304E-2</v>
      </c>
      <c r="H363" s="22">
        <v>52.610199999999999</v>
      </c>
      <c r="I363" s="22">
        <v>-1.5887499999999999E-2</v>
      </c>
      <c r="J363" s="22">
        <v>353</v>
      </c>
      <c r="K363" s="22">
        <v>2.2149700000000001E-2</v>
      </c>
      <c r="L363">
        <f t="shared" si="60"/>
        <v>15.887499999999999</v>
      </c>
      <c r="M363">
        <f t="shared" si="61"/>
        <v>0.35636298</v>
      </c>
      <c r="N363" s="9"/>
      <c r="O363" s="22">
        <v>1.6775500000000001</v>
      </c>
      <c r="P363" s="22">
        <v>102.03700000000001</v>
      </c>
      <c r="Q363" s="22">
        <v>-3.6959800000000002E-3</v>
      </c>
      <c r="R363" s="22">
        <v>353</v>
      </c>
      <c r="S363" s="22">
        <v>1.6769400000000001</v>
      </c>
      <c r="T363">
        <f t="shared" si="62"/>
        <v>3.69598</v>
      </c>
      <c r="U363">
        <f t="shared" si="63"/>
        <v>6.2001912490000004</v>
      </c>
      <c r="X363" s="9"/>
      <c r="Y363" s="22">
        <v>2.24304E-2</v>
      </c>
      <c r="Z363" s="22">
        <v>131.494</v>
      </c>
      <c r="AA363" s="22">
        <v>-1.5847799999999999E-2</v>
      </c>
      <c r="AB363" s="22">
        <v>353</v>
      </c>
      <c r="AC363" s="22">
        <v>2.23053E-2</v>
      </c>
      <c r="AD363">
        <f t="shared" si="64"/>
        <v>15.847799999999999</v>
      </c>
      <c r="AE363">
        <f t="shared" si="65"/>
        <v>0.35547249311999995</v>
      </c>
      <c r="AF363" s="9"/>
      <c r="AG363" s="22">
        <v>1.6775500000000001</v>
      </c>
      <c r="AH363" s="22">
        <v>180.96700000000001</v>
      </c>
      <c r="AI363" s="22">
        <v>-3.6526499999999999E-3</v>
      </c>
      <c r="AJ363" s="22">
        <v>353</v>
      </c>
      <c r="AK363" s="22">
        <v>1.6769400000000001</v>
      </c>
      <c r="AL363">
        <f t="shared" si="66"/>
        <v>3.65265</v>
      </c>
      <c r="AM363">
        <f t="shared" si="67"/>
        <v>6.1275030075000005</v>
      </c>
      <c r="AP363" s="9"/>
      <c r="AQ363" s="22">
        <v>2.24304E-2</v>
      </c>
      <c r="AR363" s="22">
        <v>230.41399999999999</v>
      </c>
      <c r="AS363" s="22">
        <v>-1.57471E-2</v>
      </c>
      <c r="AT363" s="22">
        <v>353</v>
      </c>
      <c r="AU363" s="22">
        <v>2.2271699999999998E-2</v>
      </c>
      <c r="AV363">
        <f t="shared" si="68"/>
        <v>15.7471</v>
      </c>
      <c r="AW363">
        <f t="shared" si="69"/>
        <v>0.35321375183999998</v>
      </c>
      <c r="AX363" s="9"/>
      <c r="AY363" s="22">
        <v>1.6775500000000001</v>
      </c>
      <c r="AZ363" s="22">
        <v>264.75400000000002</v>
      </c>
      <c r="BA363" s="22">
        <v>-3.4463499999999999E-3</v>
      </c>
      <c r="BB363" s="22">
        <v>353</v>
      </c>
      <c r="BC363" s="22">
        <v>1.6763300000000001</v>
      </c>
      <c r="BD363">
        <f t="shared" si="70"/>
        <v>3.4463499999999998</v>
      </c>
      <c r="BE363">
        <f t="shared" si="71"/>
        <v>5.7814244424999996</v>
      </c>
    </row>
    <row r="364" spans="6:57">
      <c r="F364" s="9"/>
      <c r="G364" s="22">
        <v>1.7395000000000001E-2</v>
      </c>
      <c r="H364" s="22">
        <v>52.6203</v>
      </c>
      <c r="I364" s="22">
        <v>-1.5890499999999998E-2</v>
      </c>
      <c r="J364" s="22">
        <v>354</v>
      </c>
      <c r="K364" s="22">
        <v>1.7184399999999999E-2</v>
      </c>
      <c r="L364">
        <f t="shared" si="60"/>
        <v>15.890499999999998</v>
      </c>
      <c r="M364">
        <f t="shared" si="61"/>
        <v>0.27641524749999996</v>
      </c>
      <c r="N364" s="9"/>
      <c r="O364" s="22">
        <v>1.68259</v>
      </c>
      <c r="P364" s="22">
        <v>102.047</v>
      </c>
      <c r="Q364" s="22">
        <v>-3.2406599999999998E-3</v>
      </c>
      <c r="R364" s="22">
        <v>354</v>
      </c>
      <c r="S364" s="22">
        <v>1.6824300000000001</v>
      </c>
      <c r="T364">
        <f t="shared" si="62"/>
        <v>3.2406599999999997</v>
      </c>
      <c r="U364">
        <f t="shared" si="63"/>
        <v>5.4527021093999997</v>
      </c>
      <c r="X364" s="9"/>
      <c r="Y364" s="22">
        <v>1.7395000000000001E-2</v>
      </c>
      <c r="Z364" s="22">
        <v>131.50399999999999</v>
      </c>
      <c r="AA364" s="22">
        <v>-1.58447E-2</v>
      </c>
      <c r="AB364" s="22">
        <v>354</v>
      </c>
      <c r="AC364" s="22">
        <v>1.7215000000000001E-2</v>
      </c>
      <c r="AD364">
        <f t="shared" si="64"/>
        <v>15.8447</v>
      </c>
      <c r="AE364">
        <f t="shared" si="65"/>
        <v>0.2756185565</v>
      </c>
      <c r="AF364" s="9"/>
      <c r="AG364" s="22">
        <v>1.68259</v>
      </c>
      <c r="AH364" s="22">
        <v>180.977</v>
      </c>
      <c r="AI364" s="22">
        <v>-3.2028199999999999E-3</v>
      </c>
      <c r="AJ364" s="22">
        <v>354</v>
      </c>
      <c r="AK364" s="22">
        <v>1.6815199999999999</v>
      </c>
      <c r="AL364">
        <f t="shared" si="66"/>
        <v>3.20282</v>
      </c>
      <c r="AM364">
        <f t="shared" si="67"/>
        <v>5.3890329038000004</v>
      </c>
      <c r="AP364" s="9"/>
      <c r="AQ364" s="22">
        <v>1.7395000000000001E-2</v>
      </c>
      <c r="AR364" s="22">
        <v>230.42400000000001</v>
      </c>
      <c r="AS364" s="22">
        <v>-1.57471E-2</v>
      </c>
      <c r="AT364" s="22">
        <v>354</v>
      </c>
      <c r="AU364" s="22">
        <v>1.7215000000000001E-2</v>
      </c>
      <c r="AV364">
        <f t="shared" si="68"/>
        <v>15.7471</v>
      </c>
      <c r="AW364">
        <f t="shared" si="69"/>
        <v>0.2739208045</v>
      </c>
      <c r="AX364" s="9"/>
      <c r="AY364" s="22">
        <v>1.68259</v>
      </c>
      <c r="AZ364" s="22">
        <v>264.76400000000001</v>
      </c>
      <c r="BA364" s="22">
        <v>-2.9818700000000002E-3</v>
      </c>
      <c r="BB364" s="22">
        <v>354</v>
      </c>
      <c r="BC364" s="22">
        <v>1.6821299999999999</v>
      </c>
      <c r="BD364">
        <f t="shared" si="70"/>
        <v>2.9818700000000002</v>
      </c>
      <c r="BE364">
        <f t="shared" si="71"/>
        <v>5.0172646433000008</v>
      </c>
    </row>
    <row r="365" spans="6:57">
      <c r="F365" s="9"/>
      <c r="G365" s="22">
        <v>1.23596E-2</v>
      </c>
      <c r="H365" s="22">
        <v>52.630299999999998</v>
      </c>
      <c r="I365" s="22">
        <v>-1.5893600000000001E-2</v>
      </c>
      <c r="J365" s="22">
        <v>355</v>
      </c>
      <c r="K365" s="22">
        <v>1.2240600000000001E-2</v>
      </c>
      <c r="L365">
        <f t="shared" si="60"/>
        <v>15.893600000000001</v>
      </c>
      <c r="M365">
        <f t="shared" si="61"/>
        <v>0.19643853856000001</v>
      </c>
      <c r="N365" s="9"/>
      <c r="O365" s="22">
        <v>1.6876199999999999</v>
      </c>
      <c r="P365" s="22">
        <v>102.057</v>
      </c>
      <c r="Q365" s="22">
        <v>-2.7636700000000002E-3</v>
      </c>
      <c r="R365" s="22">
        <v>355</v>
      </c>
      <c r="S365" s="22">
        <v>1.6867099999999999</v>
      </c>
      <c r="T365">
        <f t="shared" si="62"/>
        <v>2.7636700000000003</v>
      </c>
      <c r="U365">
        <f t="shared" si="63"/>
        <v>4.6640247653999998</v>
      </c>
      <c r="X365" s="9"/>
      <c r="Y365" s="22">
        <v>1.23596E-2</v>
      </c>
      <c r="Z365" s="22">
        <v>131.51400000000001</v>
      </c>
      <c r="AA365" s="22">
        <v>-1.5838600000000001E-2</v>
      </c>
      <c r="AB365" s="22">
        <v>355</v>
      </c>
      <c r="AC365" s="22">
        <v>1.2213099999999999E-2</v>
      </c>
      <c r="AD365">
        <f t="shared" si="64"/>
        <v>15.838600000000001</v>
      </c>
      <c r="AE365">
        <f t="shared" si="65"/>
        <v>0.19575876056000002</v>
      </c>
      <c r="AF365" s="9"/>
      <c r="AG365" s="22">
        <v>1.6876199999999999</v>
      </c>
      <c r="AH365" s="22">
        <v>180.98699999999999</v>
      </c>
      <c r="AI365" s="22">
        <v>-2.7258299999999998E-3</v>
      </c>
      <c r="AJ365" s="22">
        <v>355</v>
      </c>
      <c r="AK365" s="22">
        <v>1.6867099999999999</v>
      </c>
      <c r="AL365">
        <f t="shared" si="66"/>
        <v>2.7258299999999998</v>
      </c>
      <c r="AM365">
        <f t="shared" si="67"/>
        <v>4.6001652245999995</v>
      </c>
      <c r="AP365" s="9"/>
      <c r="AQ365" s="22">
        <v>1.23596E-2</v>
      </c>
      <c r="AR365" s="22">
        <v>230.434</v>
      </c>
      <c r="AS365" s="22">
        <v>-1.57501E-2</v>
      </c>
      <c r="AT365" s="22">
        <v>355</v>
      </c>
      <c r="AU365" s="22">
        <v>1.2234500000000001E-2</v>
      </c>
      <c r="AV365">
        <f t="shared" si="68"/>
        <v>15.7501</v>
      </c>
      <c r="AW365">
        <f t="shared" si="69"/>
        <v>0.19466493596000001</v>
      </c>
      <c r="AX365" s="9"/>
      <c r="AY365" s="22">
        <v>1.6876199999999999</v>
      </c>
      <c r="AZ365" s="22">
        <v>264.774</v>
      </c>
      <c r="BA365" s="22">
        <v>-2.5158699999999999E-3</v>
      </c>
      <c r="BB365" s="22">
        <v>355</v>
      </c>
      <c r="BC365" s="22">
        <v>1.6870099999999999</v>
      </c>
      <c r="BD365">
        <f t="shared" si="70"/>
        <v>2.5158700000000001</v>
      </c>
      <c r="BE365">
        <f t="shared" si="71"/>
        <v>4.2458325293999994</v>
      </c>
    </row>
    <row r="366" spans="6:57">
      <c r="F366" s="9"/>
      <c r="G366" s="22">
        <v>7.3242200000000002E-3</v>
      </c>
      <c r="H366" s="22">
        <v>52.6404</v>
      </c>
      <c r="I366" s="22">
        <v>-1.5893600000000001E-2</v>
      </c>
      <c r="J366" s="22">
        <v>356</v>
      </c>
      <c r="K366" s="22">
        <v>7.1014399999999997E-3</v>
      </c>
      <c r="L366">
        <f t="shared" si="60"/>
        <v>15.893600000000001</v>
      </c>
      <c r="M366">
        <f t="shared" si="61"/>
        <v>0.11640822299200002</v>
      </c>
      <c r="N366" s="9"/>
      <c r="O366" s="22">
        <v>1.6926600000000001</v>
      </c>
      <c r="P366" s="22">
        <v>102.06699999999999</v>
      </c>
      <c r="Q366" s="22">
        <v>-2.25464E-3</v>
      </c>
      <c r="R366" s="22">
        <v>356</v>
      </c>
      <c r="S366" s="22">
        <v>1.6918899999999999</v>
      </c>
      <c r="T366">
        <f t="shared" si="62"/>
        <v>2.2546400000000002</v>
      </c>
      <c r="U366">
        <f t="shared" si="63"/>
        <v>3.8163389424000003</v>
      </c>
      <c r="X366" s="9"/>
      <c r="Y366" s="22">
        <v>7.3242200000000002E-3</v>
      </c>
      <c r="Z366" s="22">
        <v>131.524</v>
      </c>
      <c r="AA366" s="22">
        <v>-1.58417E-2</v>
      </c>
      <c r="AB366" s="22">
        <v>356</v>
      </c>
      <c r="AC366" s="22">
        <v>7.1197500000000002E-3</v>
      </c>
      <c r="AD366">
        <f t="shared" si="64"/>
        <v>15.841699999999999</v>
      </c>
      <c r="AE366">
        <f t="shared" si="65"/>
        <v>0.116028095974</v>
      </c>
      <c r="AF366" s="9"/>
      <c r="AG366" s="22">
        <v>1.6926600000000001</v>
      </c>
      <c r="AH366" s="22">
        <v>180.99700000000001</v>
      </c>
      <c r="AI366" s="22">
        <v>-2.21893E-3</v>
      </c>
      <c r="AJ366" s="22">
        <v>356</v>
      </c>
      <c r="AK366" s="22">
        <v>1.6918899999999999</v>
      </c>
      <c r="AL366">
        <f t="shared" si="66"/>
        <v>2.2189299999999998</v>
      </c>
      <c r="AM366">
        <f t="shared" si="67"/>
        <v>3.7558940538000001</v>
      </c>
      <c r="AP366" s="9"/>
      <c r="AQ366" s="22">
        <v>7.3242200000000002E-3</v>
      </c>
      <c r="AR366" s="22">
        <v>230.44399999999999</v>
      </c>
      <c r="AS366" s="22">
        <v>-1.5756200000000001E-2</v>
      </c>
      <c r="AT366" s="22">
        <v>356</v>
      </c>
      <c r="AU366" s="22">
        <v>7.14417E-3</v>
      </c>
      <c r="AV366">
        <f t="shared" si="68"/>
        <v>15.756200000000002</v>
      </c>
      <c r="AW366">
        <f t="shared" si="69"/>
        <v>0.11540187516400001</v>
      </c>
      <c r="AX366" s="9"/>
      <c r="AY366" s="22">
        <v>1.6926600000000001</v>
      </c>
      <c r="AZ366" s="22">
        <v>264.78399999999999</v>
      </c>
      <c r="BA366" s="22">
        <v>-2.0199599999999999E-3</v>
      </c>
      <c r="BB366" s="22">
        <v>356</v>
      </c>
      <c r="BC366" s="22">
        <v>1.6912799999999999</v>
      </c>
      <c r="BD366">
        <f t="shared" si="70"/>
        <v>2.0199599999999998</v>
      </c>
      <c r="BE366">
        <f t="shared" si="71"/>
        <v>3.4191054935999996</v>
      </c>
    </row>
    <row r="367" spans="6:57">
      <c r="F367" s="9"/>
      <c r="G367" s="22">
        <v>2.28882E-3</v>
      </c>
      <c r="H367" s="22">
        <v>52.650500000000001</v>
      </c>
      <c r="I367" s="22">
        <v>-1.5890499999999998E-2</v>
      </c>
      <c r="J367" s="22">
        <v>357</v>
      </c>
      <c r="K367" s="22">
        <v>2.0965599999999999E-3</v>
      </c>
      <c r="L367">
        <f t="shared" si="60"/>
        <v>15.890499999999998</v>
      </c>
      <c r="M367">
        <f t="shared" si="61"/>
        <v>3.6370494209999993E-2</v>
      </c>
      <c r="N367" s="9"/>
      <c r="O367" s="22">
        <v>1.6976899999999999</v>
      </c>
      <c r="P367" s="22">
        <v>102.077</v>
      </c>
      <c r="Q367" s="22">
        <v>-1.7379800000000001E-3</v>
      </c>
      <c r="R367" s="22">
        <v>357</v>
      </c>
      <c r="S367" s="22">
        <v>1.69678</v>
      </c>
      <c r="T367">
        <f t="shared" si="62"/>
        <v>1.7379800000000001</v>
      </c>
      <c r="U367">
        <f t="shared" si="63"/>
        <v>2.9505512662000002</v>
      </c>
      <c r="X367" s="9"/>
      <c r="Y367" s="22">
        <v>2.28882E-3</v>
      </c>
      <c r="Z367" s="22">
        <v>131.53399999999999</v>
      </c>
      <c r="AA367" s="22">
        <v>-1.5838600000000001E-2</v>
      </c>
      <c r="AB367" s="22">
        <v>357</v>
      </c>
      <c r="AC367" s="22">
        <v>2.0904500000000002E-3</v>
      </c>
      <c r="AD367">
        <f t="shared" si="64"/>
        <v>15.838600000000001</v>
      </c>
      <c r="AE367">
        <f t="shared" si="65"/>
        <v>3.6251704452000003E-2</v>
      </c>
      <c r="AF367" s="9"/>
      <c r="AG367" s="22">
        <v>1.6976899999999999</v>
      </c>
      <c r="AH367" s="22">
        <v>181.00700000000001</v>
      </c>
      <c r="AI367" s="22">
        <v>-1.6989100000000001E-3</v>
      </c>
      <c r="AJ367" s="22">
        <v>357</v>
      </c>
      <c r="AK367" s="22">
        <v>1.6970799999999999</v>
      </c>
      <c r="AL367">
        <f t="shared" si="66"/>
        <v>1.6989100000000001</v>
      </c>
      <c r="AM367">
        <f t="shared" si="67"/>
        <v>2.8842225179000001</v>
      </c>
      <c r="AP367" s="9"/>
      <c r="AQ367" s="22">
        <v>2.28882E-3</v>
      </c>
      <c r="AR367" s="22">
        <v>230.45400000000001</v>
      </c>
      <c r="AS367" s="22">
        <v>-1.5756200000000001E-2</v>
      </c>
      <c r="AT367" s="22">
        <v>357</v>
      </c>
      <c r="AU367" s="22">
        <v>2.1179200000000001E-3</v>
      </c>
      <c r="AV367">
        <f t="shared" si="68"/>
        <v>15.756200000000002</v>
      </c>
      <c r="AW367">
        <f t="shared" si="69"/>
        <v>3.6063105684000001E-2</v>
      </c>
      <c r="AX367" s="9"/>
      <c r="AY367" s="22">
        <v>1.6976899999999999</v>
      </c>
      <c r="AZ367" s="22">
        <v>264.79399999999998</v>
      </c>
      <c r="BA367" s="22">
        <v>-1.51428E-3</v>
      </c>
      <c r="BB367" s="22">
        <v>357</v>
      </c>
      <c r="BC367" s="22">
        <v>1.69739</v>
      </c>
      <c r="BD367">
        <f t="shared" si="70"/>
        <v>1.5142800000000001</v>
      </c>
      <c r="BE367">
        <f t="shared" si="71"/>
        <v>2.5707780132</v>
      </c>
    </row>
    <row r="368" spans="6:57">
      <c r="F368" s="9"/>
      <c r="G368" s="22">
        <v>-2.7465800000000002E-3</v>
      </c>
      <c r="H368" s="22">
        <v>52.660600000000002</v>
      </c>
      <c r="I368" s="22">
        <v>-1.5890499999999998E-2</v>
      </c>
      <c r="J368" s="22">
        <v>358</v>
      </c>
      <c r="K368" s="22">
        <v>-2.9388399999999999E-3</v>
      </c>
      <c r="L368">
        <f t="shared" si="60"/>
        <v>15.890499999999998</v>
      </c>
      <c r="M368">
        <f t="shared" si="61"/>
        <v>-4.3644529489999993E-2</v>
      </c>
      <c r="N368" s="9"/>
      <c r="O368" s="22">
        <v>1.7027300000000001</v>
      </c>
      <c r="P368" s="22">
        <v>102.087</v>
      </c>
      <c r="Q368" s="22">
        <v>-1.19202E-3</v>
      </c>
      <c r="R368" s="22">
        <v>358</v>
      </c>
      <c r="S368" s="22">
        <v>1.7022699999999999</v>
      </c>
      <c r="T368">
        <f t="shared" si="62"/>
        <v>1.1920200000000001</v>
      </c>
      <c r="U368">
        <f t="shared" si="63"/>
        <v>2.0296882146000002</v>
      </c>
      <c r="X368" s="9"/>
      <c r="Y368" s="22">
        <v>-2.7465800000000002E-3</v>
      </c>
      <c r="Z368" s="22">
        <v>131.54400000000001</v>
      </c>
      <c r="AA368" s="22">
        <v>-1.58417E-2</v>
      </c>
      <c r="AB368" s="22">
        <v>358</v>
      </c>
      <c r="AC368" s="22">
        <v>-2.9480000000000001E-3</v>
      </c>
      <c r="AD368">
        <f t="shared" si="64"/>
        <v>15.841699999999999</v>
      </c>
      <c r="AE368">
        <f t="shared" si="65"/>
        <v>-4.3510496385999999E-2</v>
      </c>
      <c r="AF368" s="9"/>
      <c r="AG368" s="22">
        <v>1.7027300000000001</v>
      </c>
      <c r="AH368" s="22">
        <v>181.017</v>
      </c>
      <c r="AI368" s="22">
        <v>-1.14624E-3</v>
      </c>
      <c r="AJ368" s="22">
        <v>358</v>
      </c>
      <c r="AK368" s="22">
        <v>1.7022699999999999</v>
      </c>
      <c r="AL368">
        <f t="shared" si="66"/>
        <v>1.1462399999999999</v>
      </c>
      <c r="AM368">
        <f t="shared" si="67"/>
        <v>1.9517372352</v>
      </c>
      <c r="AP368" s="9"/>
      <c r="AQ368" s="22">
        <v>-2.7465800000000002E-3</v>
      </c>
      <c r="AR368" s="22">
        <v>230.464</v>
      </c>
      <c r="AS368" s="22">
        <v>-1.57593E-2</v>
      </c>
      <c r="AT368" s="22">
        <v>358</v>
      </c>
      <c r="AU368" s="22">
        <v>-2.98767E-3</v>
      </c>
      <c r="AV368">
        <f t="shared" si="68"/>
        <v>15.7593</v>
      </c>
      <c r="AW368">
        <f t="shared" si="69"/>
        <v>-4.3284178194000003E-2</v>
      </c>
      <c r="AX368" s="9"/>
      <c r="AY368" s="22">
        <v>1.7027300000000001</v>
      </c>
      <c r="AZ368" s="22">
        <v>264.80399999999997</v>
      </c>
      <c r="BA368" s="22">
        <v>-9.7686800000000009E-4</v>
      </c>
      <c r="BB368" s="22">
        <v>358</v>
      </c>
      <c r="BC368" s="22">
        <v>1.70197</v>
      </c>
      <c r="BD368">
        <f t="shared" si="70"/>
        <v>0.97686800000000007</v>
      </c>
      <c r="BE368">
        <f t="shared" si="71"/>
        <v>1.6633424496400002</v>
      </c>
    </row>
    <row r="369" spans="6:57">
      <c r="F369" s="9"/>
      <c r="G369" s="22">
        <v>-7.78198E-3</v>
      </c>
      <c r="H369" s="22">
        <v>52.6706</v>
      </c>
      <c r="I369" s="22">
        <v>-1.5890499999999998E-2</v>
      </c>
      <c r="J369" s="22">
        <v>359</v>
      </c>
      <c r="K369" s="22">
        <v>-8.0108599999999999E-3</v>
      </c>
      <c r="L369">
        <f t="shared" si="60"/>
        <v>15.890499999999998</v>
      </c>
      <c r="M369">
        <f t="shared" si="61"/>
        <v>-0.12365955318999998</v>
      </c>
      <c r="N369" s="9"/>
      <c r="O369" s="22">
        <v>1.7077599999999999</v>
      </c>
      <c r="P369" s="22">
        <v>102.09699999999999</v>
      </c>
      <c r="Q369" s="22">
        <v>-6.2072799999999997E-4</v>
      </c>
      <c r="R369" s="22">
        <v>359</v>
      </c>
      <c r="S369" s="22">
        <v>1.70807</v>
      </c>
      <c r="T369">
        <f t="shared" si="62"/>
        <v>0.62072799999999995</v>
      </c>
      <c r="U369">
        <f t="shared" si="63"/>
        <v>1.0600544492799999</v>
      </c>
      <c r="X369" s="9"/>
      <c r="Y369" s="22">
        <v>-7.78198E-3</v>
      </c>
      <c r="Z369" s="22">
        <v>131.554</v>
      </c>
      <c r="AA369" s="22">
        <v>-1.5847799999999999E-2</v>
      </c>
      <c r="AB369" s="22">
        <v>359</v>
      </c>
      <c r="AC369" s="22">
        <v>-8.0017100000000004E-3</v>
      </c>
      <c r="AD369">
        <f t="shared" si="64"/>
        <v>15.847799999999999</v>
      </c>
      <c r="AE369">
        <f t="shared" si="65"/>
        <v>-0.123327262644</v>
      </c>
      <c r="AF369" s="9"/>
      <c r="AG369" s="22">
        <v>1.7077599999999999</v>
      </c>
      <c r="AH369" s="22">
        <v>181.02799999999999</v>
      </c>
      <c r="AI369" s="22">
        <v>-5.8105500000000003E-4</v>
      </c>
      <c r="AJ369" s="22">
        <v>359</v>
      </c>
      <c r="AK369" s="22">
        <v>1.7071499999999999</v>
      </c>
      <c r="AL369">
        <f t="shared" si="66"/>
        <v>0.58105499999999999</v>
      </c>
      <c r="AM369">
        <f t="shared" si="67"/>
        <v>0.99230248679999999</v>
      </c>
      <c r="AP369" s="9"/>
      <c r="AQ369" s="22">
        <v>-7.78198E-3</v>
      </c>
      <c r="AR369" s="22">
        <v>230.47399999999999</v>
      </c>
      <c r="AS369" s="22">
        <v>-1.57593E-2</v>
      </c>
      <c r="AT369" s="22">
        <v>359</v>
      </c>
      <c r="AU369" s="22">
        <v>-8.0657999999999997E-3</v>
      </c>
      <c r="AV369">
        <f t="shared" si="68"/>
        <v>15.7593</v>
      </c>
      <c r="AW369">
        <f t="shared" si="69"/>
        <v>-0.122638557414</v>
      </c>
      <c r="AX369" s="9"/>
      <c r="AY369" s="22">
        <v>1.7077599999999999</v>
      </c>
      <c r="AZ369" s="22">
        <v>264.81400000000002</v>
      </c>
      <c r="BA369" s="22">
        <v>-4.26575E-4</v>
      </c>
      <c r="BB369" s="22">
        <v>359</v>
      </c>
      <c r="BC369" s="22">
        <v>1.70685</v>
      </c>
      <c r="BD369">
        <f t="shared" si="70"/>
        <v>0.42657499999999998</v>
      </c>
      <c r="BE369">
        <f t="shared" si="71"/>
        <v>0.72848772199999989</v>
      </c>
    </row>
    <row r="370" spans="6:57">
      <c r="F370" s="9"/>
      <c r="G370" s="22">
        <v>-1.28174E-2</v>
      </c>
      <c r="H370" s="22">
        <v>52.680700000000002</v>
      </c>
      <c r="I370" s="22">
        <v>-1.58966E-2</v>
      </c>
      <c r="J370" s="22">
        <v>360</v>
      </c>
      <c r="K370" s="22">
        <v>-1.30493E-2</v>
      </c>
      <c r="L370">
        <f t="shared" si="60"/>
        <v>15.896600000000001</v>
      </c>
      <c r="M370">
        <f t="shared" si="61"/>
        <v>-0.20375308084000002</v>
      </c>
      <c r="N370" s="9"/>
      <c r="O370" s="22">
        <v>1.7128000000000001</v>
      </c>
      <c r="P370" s="22">
        <v>102.107</v>
      </c>
      <c r="Q370" s="25">
        <v>-4.0039100000000001E-5</v>
      </c>
      <c r="R370" s="22">
        <v>360</v>
      </c>
      <c r="S370" s="22">
        <v>1.71234</v>
      </c>
      <c r="T370">
        <f t="shared" si="62"/>
        <v>4.0039100000000001E-2</v>
      </c>
      <c r="U370">
        <f t="shared" si="63"/>
        <v>6.8578970480000001E-2</v>
      </c>
      <c r="X370" s="9"/>
      <c r="Y370" s="22">
        <v>-1.28174E-2</v>
      </c>
      <c r="Z370" s="22">
        <v>131.56399999999999</v>
      </c>
      <c r="AA370" s="22">
        <v>-1.5847799999999999E-2</v>
      </c>
      <c r="AB370" s="22">
        <v>360</v>
      </c>
      <c r="AC370" s="22">
        <v>-1.30768E-2</v>
      </c>
      <c r="AD370">
        <f t="shared" si="64"/>
        <v>15.847799999999999</v>
      </c>
      <c r="AE370">
        <f t="shared" si="65"/>
        <v>-0.20312759172</v>
      </c>
      <c r="AF370" s="9"/>
      <c r="AG370" s="22">
        <v>1.7128000000000001</v>
      </c>
      <c r="AH370" s="22">
        <v>181.03800000000001</v>
      </c>
      <c r="AI370" s="25">
        <v>2.23694E-5</v>
      </c>
      <c r="AJ370" s="22">
        <v>360</v>
      </c>
      <c r="AK370" s="22">
        <v>1.71234</v>
      </c>
      <c r="AL370">
        <f t="shared" si="66"/>
        <v>-2.2369400000000001E-2</v>
      </c>
      <c r="AM370">
        <f t="shared" si="67"/>
        <v>-3.8314308320000004E-2</v>
      </c>
      <c r="AP370" s="9"/>
      <c r="AQ370" s="22">
        <v>-1.28174E-2</v>
      </c>
      <c r="AR370" s="22">
        <v>230.48400000000001</v>
      </c>
      <c r="AS370" s="22">
        <v>-1.5765399999999999E-2</v>
      </c>
      <c r="AT370" s="22">
        <v>360</v>
      </c>
      <c r="AU370" s="22">
        <v>-1.30676E-2</v>
      </c>
      <c r="AV370">
        <f t="shared" si="68"/>
        <v>15.7654</v>
      </c>
      <c r="AW370">
        <f t="shared" si="69"/>
        <v>-0.20207143795999999</v>
      </c>
      <c r="AX370" s="9"/>
      <c r="AY370" s="22">
        <v>1.7128000000000001</v>
      </c>
      <c r="AZ370" s="22">
        <v>264.82400000000001</v>
      </c>
      <c r="BA370" s="22">
        <v>1.68915E-4</v>
      </c>
      <c r="BB370" s="22">
        <v>360</v>
      </c>
      <c r="BC370" s="22">
        <v>1.71173</v>
      </c>
      <c r="BD370">
        <f t="shared" si="70"/>
        <v>-0.16891500000000001</v>
      </c>
      <c r="BE370">
        <f t="shared" si="71"/>
        <v>-0.28931761200000006</v>
      </c>
    </row>
    <row r="371" spans="6:57">
      <c r="F371" s="9"/>
      <c r="G371" s="22">
        <v>-1.7852799999999999E-2</v>
      </c>
      <c r="H371" s="22">
        <v>52.690800000000003</v>
      </c>
      <c r="I371" s="22">
        <v>-1.5899699999999999E-2</v>
      </c>
      <c r="J371" s="22">
        <v>361</v>
      </c>
      <c r="K371" s="22">
        <v>-1.81061E-2</v>
      </c>
      <c r="L371">
        <f t="shared" si="60"/>
        <v>15.899699999999999</v>
      </c>
      <c r="M371">
        <f t="shared" si="61"/>
        <v>-0.28385416415999998</v>
      </c>
      <c r="N371" s="9"/>
      <c r="O371" s="22">
        <v>1.71783</v>
      </c>
      <c r="P371" s="22">
        <v>102.117</v>
      </c>
      <c r="Q371" s="22">
        <v>5.6457499999999999E-4</v>
      </c>
      <c r="R371" s="22">
        <v>361</v>
      </c>
      <c r="S371" s="22">
        <v>1.71722</v>
      </c>
      <c r="T371">
        <f t="shared" si="62"/>
        <v>-0.56457500000000005</v>
      </c>
      <c r="U371">
        <f t="shared" si="63"/>
        <v>-0.96984387225000002</v>
      </c>
      <c r="X371" s="9"/>
      <c r="Y371" s="22">
        <v>-1.7852799999999999E-2</v>
      </c>
      <c r="Z371" s="22">
        <v>131.57400000000001</v>
      </c>
      <c r="AA371" s="22">
        <v>-1.5847799999999999E-2</v>
      </c>
      <c r="AB371" s="22">
        <v>361</v>
      </c>
      <c r="AC371" s="22">
        <v>-1.8081699999999999E-2</v>
      </c>
      <c r="AD371">
        <f t="shared" si="64"/>
        <v>15.847799999999999</v>
      </c>
      <c r="AE371">
        <f t="shared" si="65"/>
        <v>-0.28292760383999999</v>
      </c>
      <c r="AF371" s="9"/>
      <c r="AG371" s="22">
        <v>1.71783</v>
      </c>
      <c r="AH371" s="22">
        <v>181.048</v>
      </c>
      <c r="AI371" s="22">
        <v>6.2652599999999997E-4</v>
      </c>
      <c r="AJ371" s="22">
        <v>361</v>
      </c>
      <c r="AK371" s="22">
        <v>1.71692</v>
      </c>
      <c r="AL371">
        <f t="shared" si="66"/>
        <v>-0.62652599999999992</v>
      </c>
      <c r="AM371">
        <f t="shared" si="67"/>
        <v>-1.0762651585799998</v>
      </c>
      <c r="AP371" s="9"/>
      <c r="AQ371" s="22">
        <v>-1.7852799999999999E-2</v>
      </c>
      <c r="AR371" s="22">
        <v>230.494</v>
      </c>
      <c r="AS371" s="22">
        <v>-1.5765399999999999E-2</v>
      </c>
      <c r="AT371" s="22">
        <v>361</v>
      </c>
      <c r="AU371" s="22">
        <v>-1.8185400000000001E-2</v>
      </c>
      <c r="AV371">
        <f t="shared" si="68"/>
        <v>15.7654</v>
      </c>
      <c r="AW371">
        <f t="shared" si="69"/>
        <v>-0.28145653311999996</v>
      </c>
      <c r="AX371" s="9"/>
      <c r="AY371" s="22">
        <v>1.71783</v>
      </c>
      <c r="AZ371" s="22">
        <v>264.834</v>
      </c>
      <c r="BA371" s="22">
        <v>7.6721199999999997E-4</v>
      </c>
      <c r="BB371" s="22">
        <v>361</v>
      </c>
      <c r="BC371" s="22">
        <v>1.71692</v>
      </c>
      <c r="BD371">
        <f t="shared" si="70"/>
        <v>-0.76721200000000001</v>
      </c>
      <c r="BE371">
        <f t="shared" si="71"/>
        <v>-1.3179397899600001</v>
      </c>
    </row>
    <row r="372" spans="6:57">
      <c r="F372" s="9"/>
      <c r="G372" s="22">
        <v>-2.2888200000000001E-2</v>
      </c>
      <c r="H372" s="22">
        <v>52.700800000000001</v>
      </c>
      <c r="I372" s="22">
        <v>-1.5908800000000001E-2</v>
      </c>
      <c r="J372" s="22">
        <v>362</v>
      </c>
      <c r="K372" s="22">
        <v>-2.3172000000000002E-2</v>
      </c>
      <c r="L372">
        <f t="shared" si="60"/>
        <v>15.908800000000001</v>
      </c>
      <c r="M372">
        <f t="shared" si="61"/>
        <v>-0.36412379616000007</v>
      </c>
      <c r="N372" s="9"/>
      <c r="O372" s="22">
        <v>1.7228699999999999</v>
      </c>
      <c r="P372" s="22">
        <v>102.127</v>
      </c>
      <c r="Q372" s="22">
        <v>1.21155E-3</v>
      </c>
      <c r="R372" s="22">
        <v>362</v>
      </c>
      <c r="S372" s="22">
        <v>1.7218</v>
      </c>
      <c r="T372">
        <f t="shared" si="62"/>
        <v>-1.2115500000000001</v>
      </c>
      <c r="U372">
        <f t="shared" si="63"/>
        <v>-2.0873431485</v>
      </c>
      <c r="X372" s="9"/>
      <c r="Y372" s="22">
        <v>-2.2888200000000001E-2</v>
      </c>
      <c r="Z372" s="22">
        <v>131.584</v>
      </c>
      <c r="AA372" s="22">
        <v>-1.5850800000000002E-2</v>
      </c>
      <c r="AB372" s="22">
        <v>362</v>
      </c>
      <c r="AC372" s="22">
        <v>-2.3156699999999999E-2</v>
      </c>
      <c r="AD372">
        <f t="shared" si="64"/>
        <v>15.850800000000001</v>
      </c>
      <c r="AE372">
        <f t="shared" si="65"/>
        <v>-0.36279628056000002</v>
      </c>
      <c r="AF372" s="9"/>
      <c r="AG372" s="22">
        <v>1.7228699999999999</v>
      </c>
      <c r="AH372" s="22">
        <v>181.05799999999999</v>
      </c>
      <c r="AI372" s="22">
        <v>1.2625100000000001E-3</v>
      </c>
      <c r="AJ372" s="22">
        <v>362</v>
      </c>
      <c r="AK372" s="22">
        <v>1.72241</v>
      </c>
      <c r="AL372">
        <f t="shared" si="66"/>
        <v>-1.26251</v>
      </c>
      <c r="AM372">
        <f t="shared" si="67"/>
        <v>-2.1751406037000001</v>
      </c>
      <c r="AP372" s="9"/>
      <c r="AQ372" s="22">
        <v>-2.2888200000000001E-2</v>
      </c>
      <c r="AR372" s="22">
        <v>230.50399999999999</v>
      </c>
      <c r="AS372" s="22">
        <v>-1.57623E-2</v>
      </c>
      <c r="AT372" s="22">
        <v>362</v>
      </c>
      <c r="AU372" s="22">
        <v>-2.3162800000000001E-2</v>
      </c>
      <c r="AV372">
        <f t="shared" si="68"/>
        <v>15.7623</v>
      </c>
      <c r="AW372">
        <f t="shared" si="69"/>
        <v>-0.36077067486000003</v>
      </c>
      <c r="AX372" s="9"/>
      <c r="AY372" s="22">
        <v>1.7228699999999999</v>
      </c>
      <c r="AZ372" s="22">
        <v>264.84399999999999</v>
      </c>
      <c r="BA372" s="22">
        <v>1.37177E-3</v>
      </c>
      <c r="BB372" s="22">
        <v>362</v>
      </c>
      <c r="BC372" s="22">
        <v>1.72241</v>
      </c>
      <c r="BD372">
        <f t="shared" si="70"/>
        <v>-1.3717699999999999</v>
      </c>
      <c r="BE372">
        <f t="shared" si="71"/>
        <v>-2.3633813798999999</v>
      </c>
    </row>
    <row r="373" spans="6:57">
      <c r="F373" s="9"/>
      <c r="G373" s="22">
        <v>-2.79236E-2</v>
      </c>
      <c r="H373" s="22">
        <v>52.710900000000002</v>
      </c>
      <c r="I373" s="22">
        <v>-1.59119E-2</v>
      </c>
      <c r="J373" s="22">
        <v>363</v>
      </c>
      <c r="K373" s="22">
        <v>-2.8253199999999999E-2</v>
      </c>
      <c r="L373">
        <f t="shared" si="60"/>
        <v>15.911899999999999</v>
      </c>
      <c r="M373">
        <f t="shared" si="61"/>
        <v>-0.44431753083999997</v>
      </c>
      <c r="N373" s="9"/>
      <c r="O373" s="22">
        <v>1.7279100000000001</v>
      </c>
      <c r="P373" s="22">
        <v>102.137</v>
      </c>
      <c r="Q373" s="22">
        <v>1.8606600000000001E-3</v>
      </c>
      <c r="R373" s="22">
        <v>363</v>
      </c>
      <c r="S373" s="22">
        <v>1.72699</v>
      </c>
      <c r="T373">
        <f t="shared" si="62"/>
        <v>-1.8606600000000002</v>
      </c>
      <c r="U373">
        <f t="shared" si="63"/>
        <v>-3.2150530206000005</v>
      </c>
      <c r="X373" s="9"/>
      <c r="Y373" s="22">
        <v>-2.79236E-2</v>
      </c>
      <c r="Z373" s="22">
        <v>131.59399999999999</v>
      </c>
      <c r="AA373" s="22">
        <v>-1.58569E-2</v>
      </c>
      <c r="AB373" s="22">
        <v>363</v>
      </c>
      <c r="AC373" s="22">
        <v>-2.82379E-2</v>
      </c>
      <c r="AD373">
        <f t="shared" si="64"/>
        <v>15.8569</v>
      </c>
      <c r="AE373">
        <f t="shared" si="65"/>
        <v>-0.44278173284</v>
      </c>
      <c r="AF373" s="9"/>
      <c r="AG373" s="22">
        <v>1.7279100000000001</v>
      </c>
      <c r="AH373" s="22">
        <v>181.06800000000001</v>
      </c>
      <c r="AI373" s="22">
        <v>1.9238300000000001E-3</v>
      </c>
      <c r="AJ373" s="22">
        <v>363</v>
      </c>
      <c r="AK373" s="22">
        <v>1.7279100000000001</v>
      </c>
      <c r="AL373">
        <f t="shared" si="66"/>
        <v>-1.9238300000000002</v>
      </c>
      <c r="AM373">
        <f t="shared" si="67"/>
        <v>-3.3242050953000004</v>
      </c>
      <c r="AP373" s="9"/>
      <c r="AQ373" s="22">
        <v>-2.79236E-2</v>
      </c>
      <c r="AR373" s="22">
        <v>230.51400000000001</v>
      </c>
      <c r="AS373" s="22">
        <v>-1.57623E-2</v>
      </c>
      <c r="AT373" s="22">
        <v>363</v>
      </c>
      <c r="AU373" s="22">
        <v>-2.81982E-2</v>
      </c>
      <c r="AV373">
        <f t="shared" si="68"/>
        <v>15.7623</v>
      </c>
      <c r="AW373">
        <f t="shared" si="69"/>
        <v>-0.44014016027999997</v>
      </c>
      <c r="AX373" s="9"/>
      <c r="AY373" s="22">
        <v>1.7279100000000001</v>
      </c>
      <c r="AZ373" s="22">
        <v>264.85399999999998</v>
      </c>
      <c r="BA373" s="22">
        <v>1.9882200000000002E-3</v>
      </c>
      <c r="BB373" s="22">
        <v>363</v>
      </c>
      <c r="BC373" s="22">
        <v>1.72699</v>
      </c>
      <c r="BD373">
        <f t="shared" si="70"/>
        <v>-1.9882200000000001</v>
      </c>
      <c r="BE373">
        <f t="shared" si="71"/>
        <v>-3.4354652202000002</v>
      </c>
    </row>
    <row r="374" spans="6:57">
      <c r="F374" s="9"/>
      <c r="G374" s="22">
        <v>-3.2959000000000002E-2</v>
      </c>
      <c r="H374" s="22">
        <v>52.720999999999997</v>
      </c>
      <c r="I374" s="22">
        <v>-1.5914899999999999E-2</v>
      </c>
      <c r="J374" s="22">
        <v>364</v>
      </c>
      <c r="K374" s="22">
        <v>-3.32825E-2</v>
      </c>
      <c r="L374">
        <f t="shared" si="60"/>
        <v>15.914899999999999</v>
      </c>
      <c r="M374">
        <f t="shared" si="61"/>
        <v>-0.52453918909999997</v>
      </c>
      <c r="N374" s="9"/>
      <c r="O374" s="22">
        <v>1.7329399999999999</v>
      </c>
      <c r="P374" s="22">
        <v>102.14700000000001</v>
      </c>
      <c r="Q374" s="22">
        <v>2.5747700000000001E-3</v>
      </c>
      <c r="R374" s="22">
        <v>364</v>
      </c>
      <c r="S374" s="22">
        <v>1.73187</v>
      </c>
      <c r="T374">
        <f t="shared" si="62"/>
        <v>-2.57477</v>
      </c>
      <c r="U374">
        <f t="shared" si="63"/>
        <v>-4.4619219237999994</v>
      </c>
      <c r="X374" s="9"/>
      <c r="Y374" s="22">
        <v>-3.2959000000000002E-2</v>
      </c>
      <c r="Z374" s="22">
        <v>131.60400000000001</v>
      </c>
      <c r="AA374" s="22">
        <v>-1.58569E-2</v>
      </c>
      <c r="AB374" s="22">
        <v>364</v>
      </c>
      <c r="AC374" s="22">
        <v>-3.3309900000000003E-2</v>
      </c>
      <c r="AD374">
        <f t="shared" si="64"/>
        <v>15.8569</v>
      </c>
      <c r="AE374">
        <f t="shared" si="65"/>
        <v>-0.52262756710000002</v>
      </c>
      <c r="AF374" s="9"/>
      <c r="AG374" s="22">
        <v>1.7329399999999999</v>
      </c>
      <c r="AH374" s="22">
        <v>181.078</v>
      </c>
      <c r="AI374" s="22">
        <v>2.61444E-3</v>
      </c>
      <c r="AJ374" s="22">
        <v>364</v>
      </c>
      <c r="AK374" s="22">
        <v>1.73248</v>
      </c>
      <c r="AL374">
        <f t="shared" si="66"/>
        <v>-2.6144400000000001</v>
      </c>
      <c r="AM374">
        <f t="shared" si="67"/>
        <v>-4.5306676536000001</v>
      </c>
      <c r="AP374" s="9"/>
      <c r="AQ374" s="22">
        <v>-3.2959000000000002E-2</v>
      </c>
      <c r="AR374" s="22">
        <v>230.524</v>
      </c>
      <c r="AS374" s="22">
        <v>-1.57623E-2</v>
      </c>
      <c r="AT374" s="22">
        <v>364</v>
      </c>
      <c r="AU374" s="22">
        <v>-3.3255E-2</v>
      </c>
      <c r="AV374">
        <f t="shared" si="68"/>
        <v>15.7623</v>
      </c>
      <c r="AW374">
        <f t="shared" si="69"/>
        <v>-0.51950964570000002</v>
      </c>
      <c r="AX374" s="9"/>
      <c r="AY374" s="22">
        <v>1.7329399999999999</v>
      </c>
      <c r="AZ374" s="22">
        <v>264.86399999999998</v>
      </c>
      <c r="BA374" s="22">
        <v>2.6937900000000002E-3</v>
      </c>
      <c r="BB374" s="22">
        <v>364</v>
      </c>
      <c r="BC374" s="22">
        <v>1.73248</v>
      </c>
      <c r="BD374">
        <f t="shared" si="70"/>
        <v>-2.6937900000000004</v>
      </c>
      <c r="BE374">
        <f t="shared" si="71"/>
        <v>-4.6681764426000001</v>
      </c>
    </row>
    <row r="375" spans="6:57">
      <c r="F375" s="9"/>
      <c r="G375" s="22">
        <v>-3.7994399999999998E-2</v>
      </c>
      <c r="H375" s="22">
        <v>52.731099999999998</v>
      </c>
      <c r="I375" s="22">
        <v>-1.5918000000000002E-2</v>
      </c>
      <c r="J375" s="22">
        <v>365</v>
      </c>
      <c r="K375" s="22">
        <v>-3.8320899999999998E-2</v>
      </c>
      <c r="L375">
        <f t="shared" si="60"/>
        <v>15.918000000000001</v>
      </c>
      <c r="M375">
        <f t="shared" si="61"/>
        <v>-0.60479485919999998</v>
      </c>
      <c r="N375" s="9"/>
      <c r="O375" s="22">
        <v>1.7379800000000001</v>
      </c>
      <c r="P375" s="22">
        <v>102.157</v>
      </c>
      <c r="Q375" s="22">
        <v>3.2830799999999999E-3</v>
      </c>
      <c r="R375" s="22">
        <v>365</v>
      </c>
      <c r="S375" s="22">
        <v>1.7373700000000001</v>
      </c>
      <c r="T375">
        <f t="shared" si="62"/>
        <v>-3.28308</v>
      </c>
      <c r="U375">
        <f t="shared" si="63"/>
        <v>-5.7059273784000002</v>
      </c>
      <c r="X375" s="9"/>
      <c r="Y375" s="22">
        <v>-3.7994399999999998E-2</v>
      </c>
      <c r="Z375" s="22">
        <v>131.61500000000001</v>
      </c>
      <c r="AA375" s="22">
        <v>-1.5862999999999999E-2</v>
      </c>
      <c r="AB375" s="22">
        <v>365</v>
      </c>
      <c r="AC375" s="22">
        <v>-3.8229399999999997E-2</v>
      </c>
      <c r="AD375">
        <f t="shared" si="64"/>
        <v>15.862999999999998</v>
      </c>
      <c r="AE375">
        <f t="shared" si="65"/>
        <v>-0.60270516719999989</v>
      </c>
      <c r="AF375" s="9"/>
      <c r="AG375" s="22">
        <v>1.7379800000000001</v>
      </c>
      <c r="AH375" s="22">
        <v>181.08799999999999</v>
      </c>
      <c r="AI375" s="22">
        <v>3.3261100000000002E-3</v>
      </c>
      <c r="AJ375" s="22">
        <v>365</v>
      </c>
      <c r="AK375" s="22">
        <v>1.7373700000000001</v>
      </c>
      <c r="AL375">
        <f t="shared" si="66"/>
        <v>-3.3261100000000003</v>
      </c>
      <c r="AM375">
        <f t="shared" si="67"/>
        <v>-5.7807126578000005</v>
      </c>
      <c r="AP375" s="9"/>
      <c r="AQ375" s="22">
        <v>-3.7994399999999998E-2</v>
      </c>
      <c r="AR375" s="22">
        <v>230.53399999999999</v>
      </c>
      <c r="AS375" s="22">
        <v>-1.57623E-2</v>
      </c>
      <c r="AT375" s="22">
        <v>365</v>
      </c>
      <c r="AU375" s="22">
        <v>-3.82843E-2</v>
      </c>
      <c r="AV375">
        <f t="shared" si="68"/>
        <v>15.7623</v>
      </c>
      <c r="AW375">
        <f t="shared" si="69"/>
        <v>-0.59887913111999991</v>
      </c>
      <c r="AX375" s="9"/>
      <c r="AY375" s="22">
        <v>1.7379800000000001</v>
      </c>
      <c r="AZ375" s="22">
        <v>264.875</v>
      </c>
      <c r="BA375" s="22">
        <v>3.39844E-3</v>
      </c>
      <c r="BB375" s="22">
        <v>365</v>
      </c>
      <c r="BC375" s="22">
        <v>1.7373700000000001</v>
      </c>
      <c r="BD375">
        <f t="shared" si="70"/>
        <v>-3.3984399999999999</v>
      </c>
      <c r="BE375">
        <f t="shared" si="71"/>
        <v>-5.9064207511999998</v>
      </c>
    </row>
    <row r="376" spans="6:57">
      <c r="F376" s="9"/>
      <c r="G376" s="22">
        <v>-4.30298E-2</v>
      </c>
      <c r="H376" s="22">
        <v>52.741100000000003</v>
      </c>
      <c r="I376" s="22">
        <v>-1.5918000000000002E-2</v>
      </c>
      <c r="J376" s="22">
        <v>366</v>
      </c>
      <c r="K376" s="22">
        <v>-4.3377699999999998E-2</v>
      </c>
      <c r="L376">
        <f t="shared" si="60"/>
        <v>15.918000000000001</v>
      </c>
      <c r="M376">
        <f t="shared" si="61"/>
        <v>-0.68494835640000007</v>
      </c>
      <c r="N376" s="9"/>
      <c r="O376" s="22">
        <v>1.7430099999999999</v>
      </c>
      <c r="P376" s="22">
        <v>102.16800000000001</v>
      </c>
      <c r="Q376" s="22">
        <v>4.0063499999999997E-3</v>
      </c>
      <c r="R376" s="22">
        <v>366</v>
      </c>
      <c r="S376" s="22">
        <v>1.74255</v>
      </c>
      <c r="T376">
        <f t="shared" si="62"/>
        <v>-4.0063499999999994</v>
      </c>
      <c r="U376">
        <f t="shared" si="63"/>
        <v>-6.9831081134999984</v>
      </c>
      <c r="X376" s="9"/>
      <c r="Y376" s="22">
        <v>-4.30298E-2</v>
      </c>
      <c r="Z376" s="22">
        <v>131.625</v>
      </c>
      <c r="AA376" s="22">
        <v>-1.5859999999999999E-2</v>
      </c>
      <c r="AB376" s="22">
        <v>366</v>
      </c>
      <c r="AC376" s="22">
        <v>-4.3365500000000001E-2</v>
      </c>
      <c r="AD376">
        <f t="shared" si="64"/>
        <v>15.86</v>
      </c>
      <c r="AE376">
        <f t="shared" si="65"/>
        <v>-0.68245262799999995</v>
      </c>
      <c r="AF376" s="9"/>
      <c r="AG376" s="22">
        <v>1.7430099999999999</v>
      </c>
      <c r="AH376" s="22">
        <v>181.09800000000001</v>
      </c>
      <c r="AI376" s="22">
        <v>4.05945E-3</v>
      </c>
      <c r="AJ376" s="22">
        <v>366</v>
      </c>
      <c r="AK376" s="22">
        <v>1.7428600000000001</v>
      </c>
      <c r="AL376">
        <f t="shared" si="66"/>
        <v>-4.05945</v>
      </c>
      <c r="AM376">
        <f t="shared" si="67"/>
        <v>-7.0756619445000002</v>
      </c>
      <c r="AP376" s="9"/>
      <c r="AQ376" s="22">
        <v>-4.30298E-2</v>
      </c>
      <c r="AR376" s="22">
        <v>230.54400000000001</v>
      </c>
      <c r="AS376" s="22">
        <v>-1.5765399999999999E-2</v>
      </c>
      <c r="AT376" s="22">
        <v>366</v>
      </c>
      <c r="AU376" s="22">
        <v>-4.3295300000000002E-2</v>
      </c>
      <c r="AV376">
        <f t="shared" si="68"/>
        <v>15.7654</v>
      </c>
      <c r="AW376">
        <f t="shared" si="69"/>
        <v>-0.67838200892</v>
      </c>
      <c r="AX376" s="9"/>
      <c r="AY376" s="22">
        <v>1.7430099999999999</v>
      </c>
      <c r="AZ376" s="22">
        <v>264.88499999999999</v>
      </c>
      <c r="BA376" s="22">
        <v>4.1625999999999998E-3</v>
      </c>
      <c r="BB376" s="22">
        <v>366</v>
      </c>
      <c r="BC376" s="22">
        <v>1.7422500000000001</v>
      </c>
      <c r="BD376">
        <f t="shared" si="70"/>
        <v>-4.1625999999999994</v>
      </c>
      <c r="BE376">
        <f t="shared" si="71"/>
        <v>-7.255453425999999</v>
      </c>
    </row>
    <row r="377" spans="6:57">
      <c r="F377" s="9"/>
      <c r="G377" s="22">
        <v>-4.8065200000000002E-2</v>
      </c>
      <c r="H377" s="22">
        <v>52.751199999999997</v>
      </c>
      <c r="I377" s="22">
        <v>-1.5914899999999999E-2</v>
      </c>
      <c r="J377" s="22">
        <v>367</v>
      </c>
      <c r="K377" s="22">
        <v>-4.8422199999999999E-2</v>
      </c>
      <c r="L377">
        <f t="shared" si="60"/>
        <v>15.914899999999999</v>
      </c>
      <c r="M377">
        <f t="shared" si="61"/>
        <v>-0.76495285148000003</v>
      </c>
      <c r="N377" s="9"/>
      <c r="O377" s="22">
        <v>1.7480500000000001</v>
      </c>
      <c r="P377" s="22">
        <v>102.178</v>
      </c>
      <c r="Q377" s="22">
        <v>4.7564699999999996E-3</v>
      </c>
      <c r="R377" s="22">
        <v>367</v>
      </c>
      <c r="S377" s="22">
        <v>1.7471300000000001</v>
      </c>
      <c r="T377">
        <f t="shared" si="62"/>
        <v>-4.7564699999999993</v>
      </c>
      <c r="U377">
        <f t="shared" si="63"/>
        <v>-8.314547383499999</v>
      </c>
      <c r="X377" s="9"/>
      <c r="Y377" s="22">
        <v>-4.8065200000000002E-2</v>
      </c>
      <c r="Z377" s="22">
        <v>131.63499999999999</v>
      </c>
      <c r="AA377" s="22">
        <v>-1.5859999999999999E-2</v>
      </c>
      <c r="AB377" s="22">
        <v>367</v>
      </c>
      <c r="AC377" s="22">
        <v>-4.8434400000000002E-2</v>
      </c>
      <c r="AD377">
        <f t="shared" si="64"/>
        <v>15.86</v>
      </c>
      <c r="AE377">
        <f t="shared" si="65"/>
        <v>-0.76231407200000001</v>
      </c>
      <c r="AF377" s="9"/>
      <c r="AG377" s="22">
        <v>1.7480500000000001</v>
      </c>
      <c r="AH377" s="22">
        <v>181.108</v>
      </c>
      <c r="AI377" s="22">
        <v>4.8147600000000004E-3</v>
      </c>
      <c r="AJ377" s="22">
        <v>367</v>
      </c>
      <c r="AK377" s="22">
        <v>1.7471300000000001</v>
      </c>
      <c r="AL377">
        <f t="shared" si="66"/>
        <v>-4.8147600000000006</v>
      </c>
      <c r="AM377">
        <f t="shared" si="67"/>
        <v>-8.416441218000001</v>
      </c>
      <c r="AP377" s="9"/>
      <c r="AQ377" s="22">
        <v>-4.8065200000000002E-2</v>
      </c>
      <c r="AR377" s="22">
        <v>230.55500000000001</v>
      </c>
      <c r="AS377" s="22">
        <v>-1.5765399999999999E-2</v>
      </c>
      <c r="AT377" s="22">
        <v>367</v>
      </c>
      <c r="AU377" s="22">
        <v>-4.8342900000000001E-2</v>
      </c>
      <c r="AV377">
        <f t="shared" si="68"/>
        <v>15.7654</v>
      </c>
      <c r="AW377">
        <f t="shared" si="69"/>
        <v>-0.75776710408000003</v>
      </c>
      <c r="AX377" s="9"/>
      <c r="AY377" s="22">
        <v>1.7480500000000001</v>
      </c>
      <c r="AZ377" s="22">
        <v>264.89499999999998</v>
      </c>
      <c r="BA377" s="22">
        <v>4.9127199999999998E-3</v>
      </c>
      <c r="BB377" s="22">
        <v>367</v>
      </c>
      <c r="BC377" s="22">
        <v>1.7471300000000001</v>
      </c>
      <c r="BD377">
        <f t="shared" si="70"/>
        <v>-4.9127200000000002</v>
      </c>
      <c r="BE377">
        <f t="shared" si="71"/>
        <v>-8.5876801960000009</v>
      </c>
    </row>
    <row r="378" spans="6:57">
      <c r="F378" s="9"/>
      <c r="G378" s="22">
        <v>-5.3100599999999998E-2</v>
      </c>
      <c r="H378" s="22">
        <v>52.761299999999999</v>
      </c>
      <c r="I378" s="22">
        <v>-1.59119E-2</v>
      </c>
      <c r="J378" s="22">
        <v>368</v>
      </c>
      <c r="K378" s="22">
        <v>-5.3680400000000003E-2</v>
      </c>
      <c r="L378">
        <f t="shared" si="60"/>
        <v>15.911899999999999</v>
      </c>
      <c r="M378">
        <f t="shared" si="61"/>
        <v>-0.84493143713999996</v>
      </c>
      <c r="N378" s="9"/>
      <c r="O378" s="22">
        <v>1.75308</v>
      </c>
      <c r="P378" s="22">
        <v>102.188</v>
      </c>
      <c r="Q378" s="22">
        <v>5.5267299999999997E-3</v>
      </c>
      <c r="R378" s="22">
        <v>368</v>
      </c>
      <c r="S378" s="22">
        <v>1.7523200000000001</v>
      </c>
      <c r="T378">
        <f t="shared" si="62"/>
        <v>-5.5267299999999997</v>
      </c>
      <c r="U378">
        <f t="shared" si="63"/>
        <v>-9.6887998283999988</v>
      </c>
      <c r="X378" s="9"/>
      <c r="Y378" s="22">
        <v>-5.3100599999999998E-2</v>
      </c>
      <c r="Z378" s="22">
        <v>131.64500000000001</v>
      </c>
      <c r="AA378" s="22">
        <v>-1.5862999999999999E-2</v>
      </c>
      <c r="AB378" s="22">
        <v>368</v>
      </c>
      <c r="AC378" s="22">
        <v>-5.3619399999999998E-2</v>
      </c>
      <c r="AD378">
        <f t="shared" si="64"/>
        <v>15.862999999999998</v>
      </c>
      <c r="AE378">
        <f t="shared" si="65"/>
        <v>-0.84233481779999986</v>
      </c>
      <c r="AF378" s="9"/>
      <c r="AG378" s="22">
        <v>1.75308</v>
      </c>
      <c r="AH378" s="22">
        <v>181.11799999999999</v>
      </c>
      <c r="AI378" s="22">
        <v>5.5908199999999998E-3</v>
      </c>
      <c r="AJ378" s="22">
        <v>368</v>
      </c>
      <c r="AK378" s="22">
        <v>1.7526200000000001</v>
      </c>
      <c r="AL378">
        <f t="shared" si="66"/>
        <v>-5.5908199999999999</v>
      </c>
      <c r="AM378">
        <f t="shared" si="67"/>
        <v>-9.8011547256</v>
      </c>
      <c r="AP378" s="9"/>
      <c r="AQ378" s="22">
        <v>-5.3100599999999998E-2</v>
      </c>
      <c r="AR378" s="22">
        <v>230.565</v>
      </c>
      <c r="AS378" s="22">
        <v>-1.5768399999999998E-2</v>
      </c>
      <c r="AT378" s="22">
        <v>368</v>
      </c>
      <c r="AU378" s="22">
        <v>-5.3619399999999998E-2</v>
      </c>
      <c r="AV378">
        <f t="shared" si="68"/>
        <v>15.768399999999998</v>
      </c>
      <c r="AW378">
        <f t="shared" si="69"/>
        <v>-0.83731150103999985</v>
      </c>
      <c r="AX378" s="9"/>
      <c r="AY378" s="22">
        <v>1.75308</v>
      </c>
      <c r="AZ378" s="22">
        <v>264.90499999999997</v>
      </c>
      <c r="BA378" s="22">
        <v>5.6976300000000004E-3</v>
      </c>
      <c r="BB378" s="22">
        <v>368</v>
      </c>
      <c r="BC378" s="22">
        <v>1.7523200000000001</v>
      </c>
      <c r="BD378">
        <f t="shared" si="70"/>
        <v>-5.6976300000000002</v>
      </c>
      <c r="BE378">
        <f t="shared" si="71"/>
        <v>-9.9884012004000002</v>
      </c>
    </row>
    <row r="379" spans="6:57">
      <c r="F379" s="9"/>
      <c r="G379" s="22">
        <v>-5.8136E-2</v>
      </c>
      <c r="H379" s="22">
        <v>52.771299999999997</v>
      </c>
      <c r="I379" s="22">
        <v>-1.59119E-2</v>
      </c>
      <c r="J379" s="22">
        <v>369</v>
      </c>
      <c r="K379" s="22">
        <v>-5.86548E-2</v>
      </c>
      <c r="L379">
        <f t="shared" si="60"/>
        <v>15.911899999999999</v>
      </c>
      <c r="M379">
        <f t="shared" si="61"/>
        <v>-0.92505421839999991</v>
      </c>
      <c r="N379" s="9"/>
      <c r="O379" s="22">
        <v>1.7581199999999999</v>
      </c>
      <c r="P379" s="22">
        <v>102.19799999999999</v>
      </c>
      <c r="Q379" s="22">
        <v>6.32629E-3</v>
      </c>
      <c r="R379" s="22">
        <v>369</v>
      </c>
      <c r="S379" s="22">
        <v>1.7575099999999999</v>
      </c>
      <c r="T379">
        <f t="shared" si="62"/>
        <v>-6.3262900000000002</v>
      </c>
      <c r="U379">
        <f t="shared" si="63"/>
        <v>-11.1223769748</v>
      </c>
      <c r="X379" s="9"/>
      <c r="Y379" s="22">
        <v>-5.8136E-2</v>
      </c>
      <c r="Z379" s="22">
        <v>131.655</v>
      </c>
      <c r="AA379" s="22">
        <v>-1.5869100000000001E-2</v>
      </c>
      <c r="AB379" s="22">
        <v>369</v>
      </c>
      <c r="AC379" s="22">
        <v>-5.8746300000000001E-2</v>
      </c>
      <c r="AD379">
        <f t="shared" si="64"/>
        <v>15.869100000000001</v>
      </c>
      <c r="AE379">
        <f t="shared" si="65"/>
        <v>-0.92256599760000013</v>
      </c>
      <c r="AF379" s="9"/>
      <c r="AG379" s="22">
        <v>1.7581199999999999</v>
      </c>
      <c r="AH379" s="22">
        <v>181.12799999999999</v>
      </c>
      <c r="AI379" s="22">
        <v>6.4086899999999999E-3</v>
      </c>
      <c r="AJ379" s="22">
        <v>369</v>
      </c>
      <c r="AK379" s="22">
        <v>1.7572000000000001</v>
      </c>
      <c r="AL379">
        <f t="shared" si="66"/>
        <v>-6.40869</v>
      </c>
      <c r="AM379">
        <f t="shared" si="67"/>
        <v>-11.2672460628</v>
      </c>
      <c r="AP379" s="9"/>
      <c r="AQ379" s="22">
        <v>-5.8136E-2</v>
      </c>
      <c r="AR379" s="22">
        <v>230.57499999999999</v>
      </c>
      <c r="AS379" s="22">
        <v>-1.5768399999999998E-2</v>
      </c>
      <c r="AT379" s="22">
        <v>369</v>
      </c>
      <c r="AU379" s="22">
        <v>-5.8685300000000003E-2</v>
      </c>
      <c r="AV379">
        <f t="shared" si="68"/>
        <v>15.768399999999998</v>
      </c>
      <c r="AW379">
        <f t="shared" si="69"/>
        <v>-0.91671170239999988</v>
      </c>
      <c r="AX379" s="9"/>
      <c r="AY379" s="22">
        <v>1.7581199999999999</v>
      </c>
      <c r="AZ379" s="22">
        <v>264.91500000000002</v>
      </c>
      <c r="BA379" s="22">
        <v>6.50024E-3</v>
      </c>
      <c r="BB379" s="22">
        <v>369</v>
      </c>
      <c r="BC379" s="22">
        <v>1.7575099999999999</v>
      </c>
      <c r="BD379">
        <f t="shared" si="70"/>
        <v>-6.5002399999999998</v>
      </c>
      <c r="BE379">
        <f t="shared" si="71"/>
        <v>-11.428201948799998</v>
      </c>
    </row>
    <row r="380" spans="6:57">
      <c r="F380" s="9"/>
      <c r="G380" s="22">
        <v>-6.3171400000000003E-2</v>
      </c>
      <c r="H380" s="22">
        <v>52.781399999999998</v>
      </c>
      <c r="I380" s="22">
        <v>-1.5914899999999999E-2</v>
      </c>
      <c r="J380" s="22">
        <v>370</v>
      </c>
      <c r="K380" s="22">
        <v>-6.3720700000000005E-2</v>
      </c>
      <c r="L380">
        <f t="shared" si="60"/>
        <v>15.914899999999999</v>
      </c>
      <c r="M380">
        <f t="shared" si="61"/>
        <v>-1.0053665138600001</v>
      </c>
      <c r="N380" s="9"/>
      <c r="O380" s="22">
        <v>1.76315</v>
      </c>
      <c r="P380" s="22">
        <v>102.208</v>
      </c>
      <c r="Q380" s="22">
        <v>7.1502700000000002E-3</v>
      </c>
      <c r="R380" s="22">
        <v>370</v>
      </c>
      <c r="S380" s="22">
        <v>1.7620800000000001</v>
      </c>
      <c r="T380">
        <f t="shared" si="62"/>
        <v>-7.1502699999999999</v>
      </c>
      <c r="U380">
        <f t="shared" si="63"/>
        <v>-12.6069985505</v>
      </c>
      <c r="X380" s="9"/>
      <c r="Y380" s="22">
        <v>-6.3171400000000003E-2</v>
      </c>
      <c r="Z380" s="22">
        <v>131.66499999999999</v>
      </c>
      <c r="AA380" s="22">
        <v>-1.58722E-2</v>
      </c>
      <c r="AB380" s="22">
        <v>370</v>
      </c>
      <c r="AC380" s="22">
        <v>-6.3751199999999994E-2</v>
      </c>
      <c r="AD380">
        <f t="shared" si="64"/>
        <v>15.872199999999999</v>
      </c>
      <c r="AE380">
        <f t="shared" si="65"/>
        <v>-1.0026690950799999</v>
      </c>
      <c r="AF380" s="9"/>
      <c r="AG380" s="22">
        <v>1.76315</v>
      </c>
      <c r="AH380" s="22">
        <v>181.13800000000001</v>
      </c>
      <c r="AI380" s="22">
        <v>7.2387700000000003E-3</v>
      </c>
      <c r="AJ380" s="22">
        <v>370</v>
      </c>
      <c r="AK380" s="22">
        <v>1.7623899999999999</v>
      </c>
      <c r="AL380">
        <f t="shared" si="66"/>
        <v>-7.2387700000000006</v>
      </c>
      <c r="AM380">
        <f t="shared" si="67"/>
        <v>-12.763037325500001</v>
      </c>
      <c r="AP380" s="9"/>
      <c r="AQ380" s="22">
        <v>-6.3171400000000003E-2</v>
      </c>
      <c r="AR380" s="22">
        <v>230.58500000000001</v>
      </c>
      <c r="AS380" s="22">
        <v>-1.5765399999999999E-2</v>
      </c>
      <c r="AT380" s="22">
        <v>370</v>
      </c>
      <c r="AU380" s="22">
        <v>-6.3720700000000005E-2</v>
      </c>
      <c r="AV380">
        <f t="shared" si="68"/>
        <v>15.7654</v>
      </c>
      <c r="AW380">
        <f t="shared" si="69"/>
        <v>-0.99592238956000001</v>
      </c>
      <c r="AX380" s="9"/>
      <c r="AY380" s="22">
        <v>1.76315</v>
      </c>
      <c r="AZ380" s="22">
        <v>264.92500000000001</v>
      </c>
      <c r="BA380" s="22">
        <v>7.3364299999999997E-3</v>
      </c>
      <c r="BB380" s="22">
        <v>370</v>
      </c>
      <c r="BC380" s="22">
        <v>1.7623899999999999</v>
      </c>
      <c r="BD380">
        <f t="shared" si="70"/>
        <v>-7.33643</v>
      </c>
      <c r="BE380">
        <f t="shared" si="71"/>
        <v>-12.9352265545</v>
      </c>
    </row>
    <row r="381" spans="6:57">
      <c r="F381" s="9"/>
      <c r="G381" s="22">
        <v>-6.8206799999999998E-2</v>
      </c>
      <c r="H381" s="22">
        <v>52.791499999999999</v>
      </c>
      <c r="I381" s="22">
        <v>-1.59119E-2</v>
      </c>
      <c r="J381" s="22">
        <v>371</v>
      </c>
      <c r="K381" s="22">
        <v>-6.8725599999999998E-2</v>
      </c>
      <c r="L381">
        <f t="shared" si="60"/>
        <v>15.911899999999999</v>
      </c>
      <c r="M381">
        <f t="shared" si="61"/>
        <v>-1.08529978092</v>
      </c>
      <c r="N381" s="9"/>
      <c r="O381" s="22">
        <v>1.7681899999999999</v>
      </c>
      <c r="P381" s="22">
        <v>102.218</v>
      </c>
      <c r="Q381" s="22">
        <v>8.0139200000000008E-3</v>
      </c>
      <c r="R381" s="22">
        <v>371</v>
      </c>
      <c r="S381" s="22">
        <v>1.7675799999999999</v>
      </c>
      <c r="T381">
        <f t="shared" si="62"/>
        <v>-8.0139200000000006</v>
      </c>
      <c r="U381">
        <f t="shared" si="63"/>
        <v>-14.170133204800001</v>
      </c>
      <c r="X381" s="9"/>
      <c r="Y381" s="22">
        <v>-6.8206799999999998E-2</v>
      </c>
      <c r="Z381" s="22">
        <v>131.67500000000001</v>
      </c>
      <c r="AA381" s="22">
        <v>-1.58722E-2</v>
      </c>
      <c r="AB381" s="22">
        <v>371</v>
      </c>
      <c r="AC381" s="22">
        <v>-6.8695099999999995E-2</v>
      </c>
      <c r="AD381">
        <f t="shared" si="64"/>
        <v>15.872199999999999</v>
      </c>
      <c r="AE381">
        <f t="shared" si="65"/>
        <v>-1.08259197096</v>
      </c>
      <c r="AF381" s="9"/>
      <c r="AG381" s="22">
        <v>1.7681899999999999</v>
      </c>
      <c r="AH381" s="22">
        <v>181.148</v>
      </c>
      <c r="AI381" s="22">
        <v>8.0871599999999995E-3</v>
      </c>
      <c r="AJ381" s="22">
        <v>371</v>
      </c>
      <c r="AK381" s="22">
        <v>1.7672699999999999</v>
      </c>
      <c r="AL381">
        <f t="shared" si="66"/>
        <v>-8.087159999999999</v>
      </c>
      <c r="AM381">
        <f t="shared" si="67"/>
        <v>-14.299635440399998</v>
      </c>
      <c r="AP381" s="9"/>
      <c r="AQ381" s="22">
        <v>-6.8206799999999998E-2</v>
      </c>
      <c r="AR381" s="22">
        <v>230.595</v>
      </c>
      <c r="AS381" s="22">
        <v>-1.5768399999999998E-2</v>
      </c>
      <c r="AT381" s="22">
        <v>371</v>
      </c>
      <c r="AU381" s="22">
        <v>-6.8756100000000001E-2</v>
      </c>
      <c r="AV381">
        <f t="shared" si="68"/>
        <v>15.768399999999998</v>
      </c>
      <c r="AW381">
        <f t="shared" si="69"/>
        <v>-1.0755121051199998</v>
      </c>
      <c r="AX381" s="9"/>
      <c r="AY381" s="22">
        <v>1.7681899999999999</v>
      </c>
      <c r="AZ381" s="22">
        <v>264.935</v>
      </c>
      <c r="BA381" s="22">
        <v>8.1939700000000001E-3</v>
      </c>
      <c r="BB381" s="22">
        <v>371</v>
      </c>
      <c r="BC381" s="22">
        <v>1.7675799999999999</v>
      </c>
      <c r="BD381">
        <f t="shared" si="70"/>
        <v>-8.1939700000000002</v>
      </c>
      <c r="BE381">
        <f t="shared" si="71"/>
        <v>-14.4884958143</v>
      </c>
    </row>
    <row r="382" spans="6:57">
      <c r="F382" s="9"/>
      <c r="G382" s="22">
        <v>-7.3242199999999993E-2</v>
      </c>
      <c r="H382" s="22">
        <v>52.801499999999997</v>
      </c>
      <c r="I382" s="22">
        <v>-1.5908800000000001E-2</v>
      </c>
      <c r="J382" s="22">
        <v>372</v>
      </c>
      <c r="K382" s="22">
        <v>-7.3791499999999996E-2</v>
      </c>
      <c r="L382">
        <f t="shared" si="60"/>
        <v>15.908800000000001</v>
      </c>
      <c r="M382">
        <f t="shared" si="61"/>
        <v>-1.1651955113599999</v>
      </c>
      <c r="N382" s="9"/>
      <c r="O382" s="22">
        <v>1.77322</v>
      </c>
      <c r="P382" s="22">
        <v>102.22799999999999</v>
      </c>
      <c r="Q382" s="22">
        <v>8.8989299999999993E-3</v>
      </c>
      <c r="R382" s="22">
        <v>372</v>
      </c>
      <c r="S382" s="22">
        <v>1.7724599999999999</v>
      </c>
      <c r="T382">
        <f t="shared" si="62"/>
        <v>-8.89893</v>
      </c>
      <c r="U382">
        <f t="shared" si="63"/>
        <v>-15.7797606546</v>
      </c>
      <c r="X382" s="9"/>
      <c r="Y382" s="22">
        <v>-7.3242199999999993E-2</v>
      </c>
      <c r="Z382" s="22">
        <v>131.685</v>
      </c>
      <c r="AA382" s="22">
        <v>-1.5866100000000001E-2</v>
      </c>
      <c r="AB382" s="22">
        <v>372</v>
      </c>
      <c r="AC382" s="22">
        <v>-7.3760999999999993E-2</v>
      </c>
      <c r="AD382">
        <f t="shared" si="64"/>
        <v>15.866100000000001</v>
      </c>
      <c r="AE382">
        <f t="shared" si="65"/>
        <v>-1.1620680694200001</v>
      </c>
      <c r="AF382" s="9"/>
      <c r="AG382" s="22">
        <v>1.77322</v>
      </c>
      <c r="AH382" s="22">
        <v>181.15799999999999</v>
      </c>
      <c r="AI382" s="22">
        <v>8.9965800000000005E-3</v>
      </c>
      <c r="AJ382" s="22">
        <v>372</v>
      </c>
      <c r="AK382" s="22">
        <v>1.7724599999999999</v>
      </c>
      <c r="AL382">
        <f t="shared" si="66"/>
        <v>-8.9965799999999998</v>
      </c>
      <c r="AM382">
        <f t="shared" si="67"/>
        <v>-15.9529155876</v>
      </c>
      <c r="AP382" s="9"/>
      <c r="AQ382" s="22">
        <v>-7.3242199999999993E-2</v>
      </c>
      <c r="AR382" s="22">
        <v>230.60499999999999</v>
      </c>
      <c r="AS382" s="22">
        <v>-1.57745E-2</v>
      </c>
      <c r="AT382" s="22">
        <v>372</v>
      </c>
      <c r="AU382" s="22">
        <v>-7.3791499999999996E-2</v>
      </c>
      <c r="AV382">
        <f t="shared" si="68"/>
        <v>15.7745</v>
      </c>
      <c r="AW382">
        <f t="shared" si="69"/>
        <v>-1.1553590838999999</v>
      </c>
      <c r="AX382" s="9"/>
      <c r="AY382" s="22">
        <v>1.77322</v>
      </c>
      <c r="AZ382" s="22">
        <v>264.94499999999999</v>
      </c>
      <c r="BA382" s="22">
        <v>9.0911900000000007E-3</v>
      </c>
      <c r="BB382" s="22">
        <v>372</v>
      </c>
      <c r="BC382" s="22">
        <v>1.77216</v>
      </c>
      <c r="BD382">
        <f t="shared" si="70"/>
        <v>-9.091190000000001</v>
      </c>
      <c r="BE382">
        <f t="shared" si="71"/>
        <v>-16.120679931800002</v>
      </c>
    </row>
    <row r="383" spans="6:57">
      <c r="F383" s="9"/>
      <c r="G383" s="22">
        <v>-7.8277600000000003E-2</v>
      </c>
      <c r="H383" s="22">
        <v>52.811599999999999</v>
      </c>
      <c r="I383" s="22">
        <v>-1.59119E-2</v>
      </c>
      <c r="J383" s="22">
        <v>373</v>
      </c>
      <c r="K383" s="22">
        <v>-7.8796400000000003E-2</v>
      </c>
      <c r="L383">
        <f t="shared" si="60"/>
        <v>15.911899999999999</v>
      </c>
      <c r="M383">
        <f t="shared" si="61"/>
        <v>-1.2455453434399999</v>
      </c>
      <c r="N383" s="9"/>
      <c r="O383" s="22">
        <v>1.77826</v>
      </c>
      <c r="P383" s="22">
        <v>102.238</v>
      </c>
      <c r="Q383" s="22">
        <v>9.7839399999999997E-3</v>
      </c>
      <c r="R383" s="22">
        <v>373</v>
      </c>
      <c r="S383" s="22">
        <v>1.77765</v>
      </c>
      <c r="T383">
        <f t="shared" si="62"/>
        <v>-9.7839399999999994</v>
      </c>
      <c r="U383">
        <f t="shared" si="63"/>
        <v>-17.398389144399999</v>
      </c>
      <c r="X383" s="9"/>
      <c r="Y383" s="22">
        <v>-7.8277600000000003E-2</v>
      </c>
      <c r="Z383" s="22">
        <v>131.69499999999999</v>
      </c>
      <c r="AA383" s="22">
        <v>-1.5866100000000001E-2</v>
      </c>
      <c r="AB383" s="22">
        <v>373</v>
      </c>
      <c r="AC383" s="22">
        <v>-7.8857399999999994E-2</v>
      </c>
      <c r="AD383">
        <f t="shared" si="64"/>
        <v>15.866100000000001</v>
      </c>
      <c r="AE383">
        <f t="shared" si="65"/>
        <v>-1.2419602293600001</v>
      </c>
      <c r="AF383" s="9"/>
      <c r="AG383" s="22">
        <v>1.77826</v>
      </c>
      <c r="AH383" s="22">
        <v>181.16900000000001</v>
      </c>
      <c r="AI383" s="22">
        <v>9.9212599999999995E-3</v>
      </c>
      <c r="AJ383" s="22">
        <v>373</v>
      </c>
      <c r="AK383" s="22">
        <v>1.77765</v>
      </c>
      <c r="AL383">
        <f t="shared" si="66"/>
        <v>-9.9212600000000002</v>
      </c>
      <c r="AM383">
        <f t="shared" si="67"/>
        <v>-17.642579807600001</v>
      </c>
      <c r="AP383" s="9"/>
      <c r="AQ383" s="22">
        <v>-7.8277600000000003E-2</v>
      </c>
      <c r="AR383" s="22">
        <v>230.61500000000001</v>
      </c>
      <c r="AS383" s="22">
        <v>-1.5777599999999999E-2</v>
      </c>
      <c r="AT383" s="22">
        <v>373</v>
      </c>
      <c r="AU383" s="22">
        <v>-7.87659E-2</v>
      </c>
      <c r="AV383">
        <f t="shared" si="68"/>
        <v>15.7776</v>
      </c>
      <c r="AW383">
        <f t="shared" si="69"/>
        <v>-1.23503266176</v>
      </c>
      <c r="AX383" s="9"/>
      <c r="AY383" s="22">
        <v>1.77826</v>
      </c>
      <c r="AZ383" s="22">
        <v>264.95499999999998</v>
      </c>
      <c r="BA383" s="22">
        <v>1.0015899999999999E-2</v>
      </c>
      <c r="BB383" s="22">
        <v>373</v>
      </c>
      <c r="BC383" s="22">
        <v>1.77765</v>
      </c>
      <c r="BD383">
        <f t="shared" si="70"/>
        <v>-10.0159</v>
      </c>
      <c r="BE383">
        <f t="shared" si="71"/>
        <v>-17.810874334000001</v>
      </c>
    </row>
    <row r="384" spans="6:57">
      <c r="F384" s="9"/>
      <c r="G384" s="22">
        <v>-8.3312999999999998E-2</v>
      </c>
      <c r="H384" s="22">
        <v>52.8217</v>
      </c>
      <c r="I384" s="22">
        <v>-1.5918000000000002E-2</v>
      </c>
      <c r="J384" s="22">
        <v>374</v>
      </c>
      <c r="K384" s="22">
        <v>-8.3831799999999998E-2</v>
      </c>
      <c r="L384">
        <f t="shared" si="60"/>
        <v>15.918000000000001</v>
      </c>
      <c r="M384">
        <f t="shared" si="61"/>
        <v>-1.3261763340000001</v>
      </c>
      <c r="N384" s="9"/>
      <c r="O384" s="22">
        <v>1.78329</v>
      </c>
      <c r="P384" s="22">
        <v>102.248</v>
      </c>
      <c r="Q384" s="22">
        <v>1.07178E-2</v>
      </c>
      <c r="R384" s="22">
        <v>374</v>
      </c>
      <c r="S384" s="22">
        <v>1.7825299999999999</v>
      </c>
      <c r="T384">
        <f t="shared" si="62"/>
        <v>-10.7178</v>
      </c>
      <c r="U384">
        <f t="shared" si="63"/>
        <v>-19.112945562</v>
      </c>
      <c r="X384" s="9"/>
      <c r="Y384" s="22">
        <v>-8.3312999999999998E-2</v>
      </c>
      <c r="Z384" s="22">
        <v>131.70500000000001</v>
      </c>
      <c r="AA384" s="22">
        <v>-1.5866100000000001E-2</v>
      </c>
      <c r="AB384" s="22">
        <v>374</v>
      </c>
      <c r="AC384" s="22">
        <v>-8.3892800000000003E-2</v>
      </c>
      <c r="AD384">
        <f t="shared" si="64"/>
        <v>15.866100000000001</v>
      </c>
      <c r="AE384">
        <f t="shared" si="65"/>
        <v>-1.3218523893</v>
      </c>
      <c r="AF384" s="9"/>
      <c r="AG384" s="22">
        <v>1.78329</v>
      </c>
      <c r="AH384" s="22">
        <v>181.179</v>
      </c>
      <c r="AI384" s="22">
        <v>1.0882599999999999E-2</v>
      </c>
      <c r="AJ384" s="22">
        <v>374</v>
      </c>
      <c r="AK384" s="22">
        <v>1.78223</v>
      </c>
      <c r="AL384">
        <f t="shared" si="66"/>
        <v>-10.8826</v>
      </c>
      <c r="AM384">
        <f t="shared" si="67"/>
        <v>-19.406831753999999</v>
      </c>
      <c r="AP384" s="9"/>
      <c r="AQ384" s="22">
        <v>-8.3312999999999998E-2</v>
      </c>
      <c r="AR384" s="22">
        <v>230.625</v>
      </c>
      <c r="AS384" s="22">
        <v>-1.5771500000000001E-2</v>
      </c>
      <c r="AT384" s="22">
        <v>374</v>
      </c>
      <c r="AU384" s="22">
        <v>-8.3740200000000001E-2</v>
      </c>
      <c r="AV384">
        <f t="shared" si="68"/>
        <v>15.771500000000001</v>
      </c>
      <c r="AW384">
        <f t="shared" si="69"/>
        <v>-1.3139709795000001</v>
      </c>
      <c r="AX384" s="9"/>
      <c r="AY384" s="22">
        <v>1.78329</v>
      </c>
      <c r="AZ384" s="22">
        <v>264.96499999999997</v>
      </c>
      <c r="BA384" s="22">
        <v>1.1025999999999999E-2</v>
      </c>
      <c r="BB384" s="22">
        <v>374</v>
      </c>
      <c r="BC384" s="22">
        <v>1.78284</v>
      </c>
      <c r="BD384">
        <f t="shared" si="70"/>
        <v>-11.026</v>
      </c>
      <c r="BE384">
        <f t="shared" si="71"/>
        <v>-19.66255554</v>
      </c>
    </row>
    <row r="385" spans="6:57">
      <c r="F385" s="9"/>
      <c r="G385" s="22">
        <v>-8.8348399999999994E-2</v>
      </c>
      <c r="H385" s="22">
        <v>52.831800000000001</v>
      </c>
      <c r="I385" s="22">
        <v>-1.5921000000000001E-2</v>
      </c>
      <c r="J385" s="22">
        <v>375</v>
      </c>
      <c r="K385" s="22">
        <v>-8.8867199999999993E-2</v>
      </c>
      <c r="L385">
        <f t="shared" si="60"/>
        <v>15.921000000000001</v>
      </c>
      <c r="M385">
        <f t="shared" si="61"/>
        <v>-1.4065948764</v>
      </c>
      <c r="N385" s="9"/>
      <c r="O385" s="22">
        <v>1.78833</v>
      </c>
      <c r="P385" s="22">
        <v>102.258</v>
      </c>
      <c r="Q385" s="22">
        <v>1.1694299999999999E-2</v>
      </c>
      <c r="R385" s="22">
        <v>375</v>
      </c>
      <c r="S385" s="22">
        <v>1.78772</v>
      </c>
      <c r="T385">
        <f t="shared" si="62"/>
        <v>-11.6943</v>
      </c>
      <c r="U385">
        <f t="shared" si="63"/>
        <v>-20.913267519000001</v>
      </c>
      <c r="X385" s="9"/>
      <c r="Y385" s="22">
        <v>-8.8348399999999994E-2</v>
      </c>
      <c r="Z385" s="22">
        <v>131.715</v>
      </c>
      <c r="AA385" s="22">
        <v>-1.5866100000000001E-2</v>
      </c>
      <c r="AB385" s="22">
        <v>375</v>
      </c>
      <c r="AC385" s="22">
        <v>-8.8775599999999996E-2</v>
      </c>
      <c r="AD385">
        <f t="shared" si="64"/>
        <v>15.866100000000001</v>
      </c>
      <c r="AE385">
        <f t="shared" si="65"/>
        <v>-1.40174454924</v>
      </c>
      <c r="AF385" s="9"/>
      <c r="AG385" s="22">
        <v>1.78833</v>
      </c>
      <c r="AH385" s="22">
        <v>181.18899999999999</v>
      </c>
      <c r="AI385" s="22">
        <v>1.18835E-2</v>
      </c>
      <c r="AJ385" s="22">
        <v>375</v>
      </c>
      <c r="AK385" s="22">
        <v>1.78833</v>
      </c>
      <c r="AL385">
        <f t="shared" si="66"/>
        <v>-11.8835</v>
      </c>
      <c r="AM385">
        <f t="shared" si="67"/>
        <v>-21.251619554999998</v>
      </c>
      <c r="AP385" s="9"/>
      <c r="AQ385" s="22">
        <v>-8.8348399999999994E-2</v>
      </c>
      <c r="AR385" s="22">
        <v>230.63499999999999</v>
      </c>
      <c r="AS385" s="22">
        <v>-1.5768399999999998E-2</v>
      </c>
      <c r="AT385" s="22">
        <v>375</v>
      </c>
      <c r="AU385" s="22">
        <v>-8.8836700000000005E-2</v>
      </c>
      <c r="AV385">
        <f t="shared" si="68"/>
        <v>15.768399999999998</v>
      </c>
      <c r="AW385">
        <f t="shared" si="69"/>
        <v>-1.3931129105599998</v>
      </c>
      <c r="AX385" s="9"/>
      <c r="AY385" s="22">
        <v>1.78833</v>
      </c>
      <c r="AZ385" s="22">
        <v>264.97500000000002</v>
      </c>
      <c r="BA385" s="22">
        <v>1.2030000000000001E-2</v>
      </c>
      <c r="BB385" s="22">
        <v>375</v>
      </c>
      <c r="BC385" s="22">
        <v>1.78772</v>
      </c>
      <c r="BD385">
        <f t="shared" si="70"/>
        <v>-12.030000000000001</v>
      </c>
      <c r="BE385">
        <f t="shared" si="71"/>
        <v>-21.513609900000002</v>
      </c>
    </row>
    <row r="386" spans="6:57">
      <c r="F386" s="9"/>
      <c r="G386" s="22">
        <v>-9.3383800000000003E-2</v>
      </c>
      <c r="H386" s="22">
        <v>52.841799999999999</v>
      </c>
      <c r="I386" s="22">
        <v>-1.59271E-2</v>
      </c>
      <c r="J386" s="22">
        <v>376</v>
      </c>
      <c r="K386" s="22">
        <v>-9.3933100000000005E-2</v>
      </c>
      <c r="L386">
        <f t="shared" si="60"/>
        <v>15.927099999999999</v>
      </c>
      <c r="M386">
        <f t="shared" si="61"/>
        <v>-1.48733312098</v>
      </c>
      <c r="N386" s="9"/>
      <c r="O386" s="22">
        <v>1.7933699999999999</v>
      </c>
      <c r="P386" s="22">
        <v>102.268</v>
      </c>
      <c r="Q386" s="22">
        <v>1.26953E-2</v>
      </c>
      <c r="R386" s="22">
        <v>376</v>
      </c>
      <c r="S386" s="22">
        <v>1.79291</v>
      </c>
      <c r="T386">
        <f t="shared" si="62"/>
        <v>-12.6953</v>
      </c>
      <c r="U386">
        <f t="shared" si="63"/>
        <v>-22.767370160999999</v>
      </c>
      <c r="X386" s="9"/>
      <c r="Y386" s="22">
        <v>-9.3383800000000003E-2</v>
      </c>
      <c r="Z386" s="22">
        <v>131.72499999999999</v>
      </c>
      <c r="AA386" s="22">
        <v>-1.5866100000000001E-2</v>
      </c>
      <c r="AB386" s="22">
        <v>376</v>
      </c>
      <c r="AC386" s="22">
        <v>-9.3963599999999994E-2</v>
      </c>
      <c r="AD386">
        <f t="shared" si="64"/>
        <v>15.866100000000001</v>
      </c>
      <c r="AE386">
        <f t="shared" si="65"/>
        <v>-1.4816367091800002</v>
      </c>
      <c r="AF386" s="9"/>
      <c r="AG386" s="22">
        <v>1.7933699999999999</v>
      </c>
      <c r="AH386" s="22">
        <v>181.19900000000001</v>
      </c>
      <c r="AI386" s="22">
        <v>1.2914999999999999E-2</v>
      </c>
      <c r="AJ386" s="22">
        <v>376</v>
      </c>
      <c r="AK386" s="22">
        <v>1.7926</v>
      </c>
      <c r="AL386">
        <f t="shared" si="66"/>
        <v>-12.914999999999999</v>
      </c>
      <c r="AM386">
        <f t="shared" si="67"/>
        <v>-23.161373549999997</v>
      </c>
      <c r="AP386" s="9"/>
      <c r="AQ386" s="22">
        <v>-9.3383800000000003E-2</v>
      </c>
      <c r="AR386" s="22">
        <v>230.64500000000001</v>
      </c>
      <c r="AS386" s="22">
        <v>-1.5765399999999999E-2</v>
      </c>
      <c r="AT386" s="22">
        <v>376</v>
      </c>
      <c r="AU386" s="22">
        <v>-9.38721E-2</v>
      </c>
      <c r="AV386">
        <f t="shared" si="68"/>
        <v>15.7654</v>
      </c>
      <c r="AW386">
        <f t="shared" si="69"/>
        <v>-1.47223296052</v>
      </c>
      <c r="AX386" s="9"/>
      <c r="AY386" s="22">
        <v>1.7933699999999999</v>
      </c>
      <c r="AZ386" s="22">
        <v>264.98500000000001</v>
      </c>
      <c r="BA386" s="22">
        <v>1.30341E-2</v>
      </c>
      <c r="BB386" s="22">
        <v>376</v>
      </c>
      <c r="BC386" s="22">
        <v>1.7926</v>
      </c>
      <c r="BD386">
        <f t="shared" si="70"/>
        <v>-13.0341</v>
      </c>
      <c r="BE386">
        <f t="shared" si="71"/>
        <v>-23.374963916999999</v>
      </c>
    </row>
    <row r="387" spans="6:57">
      <c r="F387" s="9"/>
      <c r="G387" s="22">
        <v>-9.8419199999999998E-2</v>
      </c>
      <c r="H387" s="22">
        <v>52.851900000000001</v>
      </c>
      <c r="I387" s="22">
        <v>-1.5930199999999999E-2</v>
      </c>
      <c r="J387" s="22">
        <v>377</v>
      </c>
      <c r="K387" s="22">
        <v>-9.8907499999999995E-2</v>
      </c>
      <c r="L387">
        <f t="shared" si="60"/>
        <v>15.930199999999999</v>
      </c>
      <c r="M387">
        <f t="shared" si="61"/>
        <v>-1.56783753984</v>
      </c>
      <c r="N387" s="9"/>
      <c r="O387" s="22">
        <v>1.7984</v>
      </c>
      <c r="P387" s="22">
        <v>102.27800000000001</v>
      </c>
      <c r="Q387" s="22">
        <v>1.37482E-2</v>
      </c>
      <c r="R387" s="22">
        <v>377</v>
      </c>
      <c r="S387" s="22">
        <v>1.79749</v>
      </c>
      <c r="T387">
        <f t="shared" si="62"/>
        <v>-13.748200000000001</v>
      </c>
      <c r="U387">
        <f t="shared" si="63"/>
        <v>-24.72476288</v>
      </c>
      <c r="X387" s="9"/>
      <c r="Y387" s="22">
        <v>-9.8419199999999998E-2</v>
      </c>
      <c r="Z387" s="22">
        <v>131.73500000000001</v>
      </c>
      <c r="AA387" s="22">
        <v>-1.5866100000000001E-2</v>
      </c>
      <c r="AB387" s="22">
        <v>377</v>
      </c>
      <c r="AC387" s="22">
        <v>-9.8907499999999995E-2</v>
      </c>
      <c r="AD387">
        <f t="shared" si="64"/>
        <v>15.866100000000001</v>
      </c>
      <c r="AE387">
        <f t="shared" si="65"/>
        <v>-1.56152886912</v>
      </c>
      <c r="AF387" s="9"/>
      <c r="AG387" s="22">
        <v>1.7984</v>
      </c>
      <c r="AH387" s="22">
        <v>181.209</v>
      </c>
      <c r="AI387" s="22">
        <v>1.3974E-2</v>
      </c>
      <c r="AJ387" s="22">
        <v>377</v>
      </c>
      <c r="AK387" s="22">
        <v>1.79749</v>
      </c>
      <c r="AL387">
        <f t="shared" si="66"/>
        <v>-13.974</v>
      </c>
      <c r="AM387">
        <f t="shared" si="67"/>
        <v>-25.1308416</v>
      </c>
      <c r="AP387" s="9"/>
      <c r="AQ387" s="22">
        <v>-9.8419199999999998E-2</v>
      </c>
      <c r="AR387" s="22">
        <v>230.655</v>
      </c>
      <c r="AS387" s="22">
        <v>-1.5765399999999999E-2</v>
      </c>
      <c r="AT387" s="22">
        <v>377</v>
      </c>
      <c r="AU387" s="22">
        <v>-9.8907499999999995E-2</v>
      </c>
      <c r="AV387">
        <f t="shared" si="68"/>
        <v>15.7654</v>
      </c>
      <c r="AW387">
        <f t="shared" si="69"/>
        <v>-1.5516180556799999</v>
      </c>
      <c r="AX387" s="9"/>
      <c r="AY387" s="22">
        <v>1.7984</v>
      </c>
      <c r="AZ387" s="22">
        <v>264.995</v>
      </c>
      <c r="BA387" s="22">
        <v>1.41022E-2</v>
      </c>
      <c r="BB387" s="22">
        <v>377</v>
      </c>
      <c r="BC387" s="22">
        <v>1.79749</v>
      </c>
      <c r="BD387">
        <f t="shared" si="70"/>
        <v>-14.1022</v>
      </c>
      <c r="BE387">
        <f t="shared" si="71"/>
        <v>-25.36139648</v>
      </c>
    </row>
    <row r="388" spans="6:57">
      <c r="F388" s="9"/>
      <c r="G388" s="22">
        <v>-0.10345500000000001</v>
      </c>
      <c r="H388" s="22">
        <v>52.862000000000002</v>
      </c>
      <c r="I388" s="22">
        <v>-1.5933200000000002E-2</v>
      </c>
      <c r="J388" s="22">
        <v>378</v>
      </c>
      <c r="K388" s="22">
        <v>-0.10394299999999999</v>
      </c>
      <c r="L388">
        <f t="shared" si="60"/>
        <v>15.933200000000001</v>
      </c>
      <c r="M388">
        <f t="shared" si="61"/>
        <v>-1.6483692060000001</v>
      </c>
      <c r="N388" s="9"/>
      <c r="O388" s="22">
        <v>1.8034399999999999</v>
      </c>
      <c r="P388" s="22">
        <v>102.288</v>
      </c>
      <c r="Q388" s="22">
        <v>1.4798E-2</v>
      </c>
      <c r="R388" s="22">
        <v>378</v>
      </c>
      <c r="S388" s="22">
        <v>1.80267</v>
      </c>
      <c r="T388">
        <f t="shared" si="62"/>
        <v>-14.798</v>
      </c>
      <c r="U388">
        <f t="shared" si="63"/>
        <v>-26.687305119999998</v>
      </c>
      <c r="X388" s="9"/>
      <c r="Y388" s="22">
        <v>-0.10345500000000001</v>
      </c>
      <c r="Z388" s="22">
        <v>131.745</v>
      </c>
      <c r="AA388" s="22">
        <v>-1.5866100000000001E-2</v>
      </c>
      <c r="AB388" s="22">
        <v>378</v>
      </c>
      <c r="AC388" s="22">
        <v>-0.10394299999999999</v>
      </c>
      <c r="AD388">
        <f t="shared" si="64"/>
        <v>15.866100000000001</v>
      </c>
      <c r="AE388">
        <f t="shared" si="65"/>
        <v>-1.6414273755000002</v>
      </c>
      <c r="AF388" s="9"/>
      <c r="AG388" s="22">
        <v>1.8034399999999999</v>
      </c>
      <c r="AH388" s="22">
        <v>181.21899999999999</v>
      </c>
      <c r="AI388" s="22">
        <v>1.50879E-2</v>
      </c>
      <c r="AJ388" s="22">
        <v>378</v>
      </c>
      <c r="AK388" s="22">
        <v>1.80267</v>
      </c>
      <c r="AL388">
        <f t="shared" si="66"/>
        <v>-15.087899999999999</v>
      </c>
      <c r="AM388">
        <f t="shared" si="67"/>
        <v>-27.210122375999998</v>
      </c>
      <c r="AP388" s="9"/>
      <c r="AQ388" s="22">
        <v>-0.10345500000000001</v>
      </c>
      <c r="AR388" s="22">
        <v>230.66499999999999</v>
      </c>
      <c r="AS388" s="22">
        <v>-1.5771500000000001E-2</v>
      </c>
      <c r="AT388" s="22">
        <v>378</v>
      </c>
      <c r="AU388" s="22">
        <v>-0.103851</v>
      </c>
      <c r="AV388">
        <f t="shared" si="68"/>
        <v>15.771500000000001</v>
      </c>
      <c r="AW388">
        <f t="shared" si="69"/>
        <v>-1.6316405325000003</v>
      </c>
      <c r="AX388" s="9"/>
      <c r="AY388" s="22">
        <v>1.8034399999999999</v>
      </c>
      <c r="AZ388" s="22">
        <v>265.005</v>
      </c>
      <c r="BA388" s="22">
        <v>1.52161E-2</v>
      </c>
      <c r="BB388" s="22">
        <v>378</v>
      </c>
      <c r="BC388" s="22">
        <v>1.80328</v>
      </c>
      <c r="BD388">
        <f t="shared" si="70"/>
        <v>-15.216099999999999</v>
      </c>
      <c r="BE388">
        <f t="shared" si="71"/>
        <v>-27.441323383999997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4"/>
  <sheetViews>
    <sheetView topLeftCell="BL1" workbookViewId="0">
      <selection activeCell="BV11" sqref="BV11:BW37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3220.8524590163956</v>
      </c>
      <c r="H2" s="2"/>
      <c r="I2" s="6" t="s">
        <v>12</v>
      </c>
      <c r="J2" s="2"/>
      <c r="K2" s="7" t="s">
        <v>13</v>
      </c>
      <c r="L2" s="3">
        <f>L4*I6*L9/100*100</f>
        <v>17.926828669999999</v>
      </c>
      <c r="M2" s="8" t="s">
        <v>14</v>
      </c>
      <c r="N2" s="9"/>
      <c r="O2" s="2">
        <f>ABS(S7-S6)/ABS(T7-T6)*1000</f>
        <v>4884.7677419356723</v>
      </c>
      <c r="P2" s="2"/>
      <c r="Q2" s="6" t="s">
        <v>15</v>
      </c>
      <c r="R2" s="2"/>
      <c r="S2" s="7" t="s">
        <v>13</v>
      </c>
      <c r="T2" s="3">
        <f>T4*Q6*T9/100*100</f>
        <v>17.244327557999998</v>
      </c>
      <c r="U2" s="8" t="s">
        <v>14</v>
      </c>
      <c r="X2" s="9"/>
      <c r="Y2" s="2">
        <f>ABS(AC7-AC6)/ABS(AD7-AD6)*1000</f>
        <v>1654.0533333332708</v>
      </c>
      <c r="Z2" s="2"/>
      <c r="AA2" s="6" t="s">
        <v>12</v>
      </c>
      <c r="AB2" s="2"/>
      <c r="AC2" s="7" t="s">
        <v>13</v>
      </c>
      <c r="AD2" s="3">
        <f>AD4*AA6*AD9/100*100</f>
        <v>18.044315075</v>
      </c>
      <c r="AE2" s="8" t="s">
        <v>14</v>
      </c>
      <c r="AF2" s="9"/>
      <c r="AG2" s="2">
        <f>ABS(AK7-AK6)/ABS(AL7-AL6)*1000</f>
        <v>1634.6588709673365</v>
      </c>
      <c r="AH2" s="2"/>
      <c r="AI2" s="6" t="s">
        <v>15</v>
      </c>
      <c r="AJ2" s="2"/>
      <c r="AK2" s="7" t="s">
        <v>13</v>
      </c>
      <c r="AL2" s="3">
        <f>AL4*AI6*AL9/100*100</f>
        <v>17.097182000000004</v>
      </c>
      <c r="AM2" s="8" t="s">
        <v>14</v>
      </c>
      <c r="AP2" s="9"/>
      <c r="AQ2" s="2">
        <f>ABS(AU7-AU6)/ABS(AV7-AV6)*1000</f>
        <v>9770.5387096721952</v>
      </c>
      <c r="AR2" s="2"/>
      <c r="AS2" s="6" t="s">
        <v>12</v>
      </c>
      <c r="AT2" s="2"/>
      <c r="AU2" s="7" t="s">
        <v>13</v>
      </c>
      <c r="AV2" s="3">
        <f>AV4*AS6*AV9/100*100</f>
        <v>17.954738087999999</v>
      </c>
      <c r="AW2" s="8" t="s">
        <v>14</v>
      </c>
      <c r="AX2" s="9"/>
      <c r="AY2" s="2">
        <f>ABS(BC7-BC6)/ABS(BD7-BD6)*1000</f>
        <v>3381.3466666665386</v>
      </c>
      <c r="AZ2" s="2"/>
      <c r="BA2" s="6" t="s">
        <v>15</v>
      </c>
      <c r="BB2" s="2"/>
      <c r="BC2" s="7" t="s">
        <v>13</v>
      </c>
      <c r="BD2" s="3">
        <f>BD4*BA6*BD9/100*100</f>
        <v>16.965651950000002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>
        <f>BN4*BK6*BN9/100*100</f>
        <v>17.950576895999998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#DIV/0!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1.6934199999999999</v>
      </c>
      <c r="J3" s="2"/>
      <c r="K3" s="10">
        <f>INDEX(L11:L1056,MATCH(I3,K11:K1056,0))</f>
        <v>-0.15365600000000001</v>
      </c>
      <c r="L3" s="35" t="s">
        <v>16</v>
      </c>
      <c r="M3" s="11">
        <f>M9</f>
        <v>17.926828669999999</v>
      </c>
      <c r="N3" s="9"/>
      <c r="O3" s="2" t="s">
        <v>44</v>
      </c>
      <c r="P3" s="2"/>
      <c r="Q3" s="2">
        <f>INDEX(S11:S1056,MATCH(0,T11:T1056,-1))</f>
        <v>1.6766399999999999</v>
      </c>
      <c r="R3" s="2"/>
      <c r="S3" s="10">
        <f>INDEX(T11:T1056,MATCH(Q3,S11:S1056,0))</f>
        <v>6.0089099999999999E-2</v>
      </c>
      <c r="T3" s="35" t="s">
        <v>16</v>
      </c>
      <c r="U3" s="11">
        <f>U9</f>
        <v>17.244327557999998</v>
      </c>
      <c r="X3" s="9"/>
      <c r="Y3" s="2" t="s">
        <v>44</v>
      </c>
      <c r="Z3" s="2"/>
      <c r="AA3" s="2">
        <f>INDEX(AC11:AC856,MATCH(0,AD11:AD856,1))</f>
        <v>1.69434</v>
      </c>
      <c r="AB3" s="2"/>
      <c r="AC3" s="10">
        <f>INDEX(AD11:AD1056,MATCH(AA3,AC11:AC1056,0))</f>
        <v>-0.31872600000000001</v>
      </c>
      <c r="AD3" s="35" t="s">
        <v>16</v>
      </c>
      <c r="AE3" s="11">
        <f>AE9</f>
        <v>18.044315075</v>
      </c>
      <c r="AF3" s="9"/>
      <c r="AG3" s="2" t="s">
        <v>44</v>
      </c>
      <c r="AH3" s="2"/>
      <c r="AI3" s="2">
        <f>INDEX(AK11:AK1056,MATCH(0,AL11:AL1056,-1))</f>
        <v>1.6662600000000001</v>
      </c>
      <c r="AJ3" s="2"/>
      <c r="AK3" s="10">
        <f>INDEX(AL11:AL1056,MATCH(AI3,AK11:AK1056,0))</f>
        <v>0.21112099999999998</v>
      </c>
      <c r="AL3" s="35" t="s">
        <v>16</v>
      </c>
      <c r="AM3" s="11">
        <f>AM9</f>
        <v>17.097182000000004</v>
      </c>
      <c r="AP3" s="9"/>
      <c r="AQ3" s="2" t="s">
        <v>44</v>
      </c>
      <c r="AR3" s="2"/>
      <c r="AS3" s="2">
        <f>INDEX(AU11:AU856,MATCH(0,AV11:AV856,1))</f>
        <v>1.69373</v>
      </c>
      <c r="AT3" s="2"/>
      <c r="AU3" s="10">
        <f>INDEX(AV11:AV1056,MATCH(AS3,AU11:AU1056,0))</f>
        <v>-0.22775300000000001</v>
      </c>
      <c r="AV3" s="35" t="s">
        <v>16</v>
      </c>
      <c r="AW3" s="11">
        <f>AW9</f>
        <v>17.954738087999999</v>
      </c>
      <c r="AX3" s="9"/>
      <c r="AY3" s="2" t="s">
        <v>44</v>
      </c>
      <c r="AZ3" s="2"/>
      <c r="BA3" s="2">
        <f>INDEX(BC11:BC1056,MATCH(0,BD11:BD1056,-1))</f>
        <v>1.66656</v>
      </c>
      <c r="BB3" s="2"/>
      <c r="BC3" s="10">
        <f>INDEX(BD11:BD1056,MATCH(BA3,BC11:BC1056,0))</f>
        <v>0.19934099999999999</v>
      </c>
      <c r="BD3" s="35" t="s">
        <v>16</v>
      </c>
      <c r="BE3" s="11">
        <f>BE9</f>
        <v>16.965651950000002</v>
      </c>
      <c r="BH3" s="9"/>
      <c r="BI3" s="2"/>
      <c r="BJ3" s="2"/>
      <c r="BK3" s="2">
        <f>INDEX(BM11:BM856,MATCH(0,BN11:BN856,1))</f>
        <v>1.69373</v>
      </c>
      <c r="BL3" s="2"/>
      <c r="BM3" s="10">
        <f>INDEX(BN11:BN1056,MATCH(BK3,BM11:BM1056,0))</f>
        <v>-0.16348299999999999</v>
      </c>
      <c r="BN3" s="35" t="s">
        <v>16</v>
      </c>
      <c r="BO3" s="11">
        <f>BO9</f>
        <v>17.950576895999998</v>
      </c>
      <c r="BP3" s="9"/>
      <c r="BQ3" s="2"/>
      <c r="BR3" s="2"/>
      <c r="BS3" s="2">
        <f>INDEX(BU11:BU1056,MATCH(0,BV11:BV1056,-1))</f>
        <v>1.6668700000000001</v>
      </c>
      <c r="BT3" s="2"/>
      <c r="BU3" s="10">
        <f>INDEX(BV11:BV1056,MATCH(BS3,BU11:BU1056,0))</f>
        <v>0.19930999999999999</v>
      </c>
      <c r="BV3" s="35" t="s">
        <v>16</v>
      </c>
      <c r="BW3" s="11">
        <f>BW9</f>
        <v>17.070916296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16.546601443673012</v>
      </c>
      <c r="H4" s="2"/>
      <c r="I4" s="2">
        <f>INDEX(K11:K1000,1+MATCH(0,L11:L856,1))</f>
        <v>1.6888399999999999</v>
      </c>
      <c r="J4" s="2"/>
      <c r="K4" s="10">
        <f>INDEX(L11:L1056,MATCH(I4,K11:K1056,0))</f>
        <v>0.12313800000000001</v>
      </c>
      <c r="L4" s="34">
        <f>M3/(I6*L9)</f>
        <v>0.66162075410065513</v>
      </c>
      <c r="M4" s="8" t="s">
        <v>17</v>
      </c>
      <c r="N4" s="9"/>
      <c r="O4" s="2">
        <f>ABS(Q3-Q4)/ABS(S3-S4)*1000</f>
        <v>19.098002888964274</v>
      </c>
      <c r="P4" s="2"/>
      <c r="Q4" s="2">
        <f>INDEX(S11:S856,1+MATCH(0,T11:T856,-1))</f>
        <v>1.6815199999999999</v>
      </c>
      <c r="R4" s="2"/>
      <c r="S4" s="10">
        <f>INDEX(T11:T856,MATCH(Q4,S11:S856,0))</f>
        <v>-0.195435</v>
      </c>
      <c r="T4" s="34">
        <f>U3/(Q6*T9)</f>
        <v>0.64044401866709799</v>
      </c>
      <c r="U4" s="8" t="s">
        <v>17</v>
      </c>
      <c r="X4" s="9"/>
      <c r="Y4" s="2">
        <f>ABS(AA3-AA4)/ABS(AC3-AC4)*1000</f>
        <v>11.847151205259376</v>
      </c>
      <c r="Z4" s="2"/>
      <c r="AA4" s="2">
        <f>INDEX(AC11:AC1000,1+MATCH(0,AD11:AD856,1))</f>
        <v>1.6891499999999999</v>
      </c>
      <c r="AB4" s="2"/>
      <c r="AC4" s="10">
        <f>INDEX(AD11:AD1056,MATCH(AA4,AC11:AC1056,0))</f>
        <v>0.119354</v>
      </c>
      <c r="AD4" s="34">
        <f>AE3/(AA6*AD9)</f>
        <v>0.66764971135667861</v>
      </c>
      <c r="AE4" s="8" t="s">
        <v>17</v>
      </c>
      <c r="AF4" s="9"/>
      <c r="AG4" s="2">
        <f>ABS(AI3-AI4)/ABS(AK3-AK4)*1000</f>
        <v>14.86326653932187</v>
      </c>
      <c r="AH4" s="2"/>
      <c r="AI4" s="2">
        <f>INDEX(AK11:AK856,1+MATCH(0,AL11:AL856,-1))</f>
        <v>1.6714500000000001</v>
      </c>
      <c r="AJ4" s="2"/>
      <c r="AK4" s="10">
        <f>INDEX(AL11:AL856,MATCH(AI4,AK11:AK856,0))</f>
        <v>-0.13806199999999999</v>
      </c>
      <c r="AL4" s="34">
        <f>AM3/(AI6*AL9)</f>
        <v>0.64129322681797385</v>
      </c>
      <c r="AM4" s="8" t="s">
        <v>17</v>
      </c>
      <c r="AP4" s="9"/>
      <c r="AQ4" s="2">
        <f>ABS(AS3-AS4)/ABS(AU3-AU4)*1000</f>
        <v>10.07973554999489</v>
      </c>
      <c r="AR4" s="2"/>
      <c r="AS4" s="2">
        <f>INDEX(AU11:AU1000,1+MATCH(0,AV11:AV856,1))</f>
        <v>1.6891499999999999</v>
      </c>
      <c r="AT4" s="2"/>
      <c r="AU4" s="10">
        <f>INDEX(AV11:AV1056,MATCH(AS4,AU11:AU1056,0))</f>
        <v>0.22662399999999999</v>
      </c>
      <c r="AV4" s="34">
        <f>AW3/(AS6*AV9)</f>
        <v>0.66405067693716424</v>
      </c>
      <c r="AW4" s="8" t="s">
        <v>17</v>
      </c>
      <c r="AX4" s="9"/>
      <c r="AY4" s="2">
        <f>ABS(BA3-BA4)/ABS(BC3-BC4)*1000</f>
        <v>15.791120796332041</v>
      </c>
      <c r="AZ4" s="2"/>
      <c r="BA4" s="2">
        <f>INDEX(BC11:BC856,1+MATCH(0,BD11:BD856,-1))</f>
        <v>1.6720600000000001</v>
      </c>
      <c r="BB4" s="2"/>
      <c r="BC4" s="10">
        <f>INDEX(BD11:BD856,MATCH(BA4,BC11:BC856,0))</f>
        <v>-0.14895600000000001</v>
      </c>
      <c r="BD4" s="34">
        <f>BE3/(BA6*BD9)</f>
        <v>0.63575851014585927</v>
      </c>
      <c r="BE4" s="8" t="s">
        <v>17</v>
      </c>
      <c r="BH4" s="9"/>
      <c r="BI4" s="2"/>
      <c r="BJ4" s="2"/>
      <c r="BK4" s="2">
        <f>INDEX(BM11:BM1000,1+MATCH(0,BN11:BN856,1))</f>
        <v>1.6888399999999999</v>
      </c>
      <c r="BL4" s="2"/>
      <c r="BM4" s="10">
        <f>INDEX(BN11:BN1056,MATCH(BK4,BM11:BM1056,0))</f>
        <v>0.30230699999999999</v>
      </c>
      <c r="BN4" s="34">
        <f>BO3/(BK6*BN9)</f>
        <v>0.66536985759403022</v>
      </c>
      <c r="BO4" s="8" t="s">
        <v>17</v>
      </c>
      <c r="BP4" s="9"/>
      <c r="BQ4" s="2"/>
      <c r="BR4" s="2"/>
      <c r="BS4" s="2">
        <f>INDEX(BU11:BU856,1+MATCH(0,BV11:BV856,-1))</f>
        <v>1.6714500000000001</v>
      </c>
      <c r="BT4" s="2"/>
      <c r="BU4" s="10">
        <f>INDEX(BV11:BV856,MATCH(BS4,BU11:BU856,0))</f>
        <v>-0.16525300000000001</v>
      </c>
      <c r="BV4" s="34" t="e">
        <f>BW3/(BS6*BV9)</f>
        <v>#DIV/0!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13.662699999999999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13.745099999999999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13.647499999999999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13.412500000000001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13.3759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13.205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13.3728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13.1836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1.6908775154085709</v>
      </c>
      <c r="J6" s="34"/>
      <c r="K6" s="13">
        <f>INDEX(K11:K1056,MATCH(L6,L11:L1056,0))</f>
        <v>4.8040800000000002E-2</v>
      </c>
      <c r="L6" s="10">
        <f>INDEX(L11:L1056,MATCH(0,K11:K1056,-1))</f>
        <v>16.009499999999999</v>
      </c>
      <c r="M6" s="8" t="s">
        <v>22</v>
      </c>
      <c r="N6" s="9"/>
      <c r="O6" s="2"/>
      <c r="P6" s="2"/>
      <c r="Q6" s="38">
        <f>(Q3-Q4)/(S3-S4)*(-S4)+Q4</f>
        <v>1.6777875818053951</v>
      </c>
      <c r="R6" s="38"/>
      <c r="S6" s="13">
        <f>INDEX(S11:S1056,MATCH(T6,T11:T1056,0))</f>
        <v>-4.5623800000000004E-3</v>
      </c>
      <c r="T6" s="10">
        <f>INDEX(T11:T1056,MATCH(0,S11:S1056,1))</f>
        <v>16.049199999999999</v>
      </c>
      <c r="U6" s="8" t="s">
        <v>22</v>
      </c>
      <c r="X6" s="9"/>
      <c r="Y6" s="2"/>
      <c r="Z6" s="2"/>
      <c r="AA6" s="34">
        <f>(AA3-AA4)/(AC3-AC4)*(-AC4)+AA4</f>
        <v>1.6905640048849524</v>
      </c>
      <c r="AB6" s="34"/>
      <c r="AC6" s="13">
        <f>INDEX(AC11:AC1056,MATCH(AD6,AD11:AD1056,0))</f>
        <v>2.72522E-3</v>
      </c>
      <c r="AD6" s="10">
        <f>INDEX(AD11:AD1056,MATCH(0,AC11:AC1056,-1))</f>
        <v>15.985099999999999</v>
      </c>
      <c r="AE6" s="8" t="s">
        <v>22</v>
      </c>
      <c r="AF6" s="9"/>
      <c r="AG6" s="2"/>
      <c r="AH6" s="2"/>
      <c r="AI6" s="38">
        <f>(AI3-AI4)/(AK3-AK4)*(-AK4)+AI4</f>
        <v>1.6693979476950482</v>
      </c>
      <c r="AJ6" s="38"/>
      <c r="AK6" s="13">
        <f>INDEX(AK11:AK1056,MATCH(AL6,AL11:AL1056,0))</f>
        <v>-9.6221899999999992E-3</v>
      </c>
      <c r="AL6" s="10">
        <f>INDEX(AL11:AL1056,MATCH(0,AK11:AK1056,1))</f>
        <v>15.976000000000001</v>
      </c>
      <c r="AM6" s="8" t="s">
        <v>22</v>
      </c>
      <c r="AP6" s="9"/>
      <c r="AQ6" s="2"/>
      <c r="AR6" s="2"/>
      <c r="AS6" s="34">
        <f>(AS3-AS4)/(AU3-AU4)*(-AU4)+AS4</f>
        <v>1.6914343099892819</v>
      </c>
      <c r="AT6" s="34"/>
      <c r="AU6" s="13">
        <f>INDEX(AU11:AU1056,MATCH(AV6,AV11:AV1056,0))</f>
        <v>2.6458699999999998E-3</v>
      </c>
      <c r="AV6" s="10">
        <f>INDEX(AV11:AV1056,MATCH(0,AU11:AU1056,-1))</f>
        <v>15.985099999999999</v>
      </c>
      <c r="AW6" s="8" t="s">
        <v>22</v>
      </c>
      <c r="AX6" s="9"/>
      <c r="AY6" s="2"/>
      <c r="AZ6" s="2"/>
      <c r="BA6" s="38">
        <f>(BA3-BA4)/(BC3-BC4)*(-BC4)+BA4</f>
        <v>1.6697078178106617</v>
      </c>
      <c r="BB6" s="38"/>
      <c r="BC6" s="13">
        <f>INDEX(BC11:BC1056,MATCH(BD6,BD11:BD1056,0))</f>
        <v>-9.6404999999999998E-3</v>
      </c>
      <c r="BD6" s="10">
        <f>INDEX(BD11:BD1056,MATCH(0,BC11:BC1056,1))</f>
        <v>15.985099999999999</v>
      </c>
      <c r="BE6" s="8" t="s">
        <v>22</v>
      </c>
      <c r="BH6" s="9"/>
      <c r="BI6" s="2"/>
      <c r="BJ6" s="2"/>
      <c r="BK6" s="34">
        <f>(BK3-BK4)/(BM3-BM4)*(-BM4)+BK4</f>
        <v>1.6920137075291439</v>
      </c>
      <c r="BL6" s="34"/>
      <c r="BM6" s="13">
        <f>INDEX(BM11:BM1056,MATCH(BN6,BN11:BN1056,0))</f>
        <v>2.2821000000000001E-2</v>
      </c>
      <c r="BN6" s="10">
        <f>INDEX(BN11:BN1056,MATCH(0,BM11:BM1056,-1))</f>
        <v>15.936300000000001</v>
      </c>
      <c r="BO6" s="8" t="s">
        <v>22</v>
      </c>
      <c r="BP6" s="9"/>
      <c r="BQ6" s="2"/>
      <c r="BR6" s="2"/>
      <c r="BS6" s="38">
        <f>(BS3-BS4)/(BU3-BU4)*(-BU4)+BS4</f>
        <v>1.6693739288134013</v>
      </c>
      <c r="BT6" s="38"/>
      <c r="BU6" s="13">
        <f>INDEX(BU11:BU1056,MATCH(BV6,BV11:BV1056,0))</f>
        <v>-9.6099900000000005E-3</v>
      </c>
      <c r="BV6" s="10">
        <f>INDEX(BV11:BV1056,MATCH(0,BU11:BU1056,1))</f>
        <v>15.972900000000001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6.7687999999999998E-2</v>
      </c>
      <c r="L7" s="10">
        <f>INDEX(L11:L856,1+MATCH(0,K11:K856,-1))</f>
        <v>16.003399999999999</v>
      </c>
      <c r="M7" s="12">
        <f>INDEX(K11:K1056,MATCH(M9,M11:M1056,0))</f>
        <v>1.31134</v>
      </c>
      <c r="N7" s="9"/>
      <c r="O7" s="2"/>
      <c r="P7" s="2"/>
      <c r="Q7" s="2"/>
      <c r="R7" s="2"/>
      <c r="S7" s="13">
        <f>INDEX(S11:S1056,MATCH(T7,T11:T1056,0))</f>
        <v>1.05804E-2</v>
      </c>
      <c r="T7" s="10">
        <f>INDEX(T11:T1056,3+MATCH(0,S11:S1056,1))</f>
        <v>16.046099999999999</v>
      </c>
      <c r="U7" s="12">
        <f>INDEX(S11:S1056,MATCH(U9,U11:U1056,0))</f>
        <v>1.25305</v>
      </c>
      <c r="X7" s="9"/>
      <c r="Y7" s="2"/>
      <c r="Z7" s="2"/>
      <c r="AA7" s="2"/>
      <c r="AB7" s="2"/>
      <c r="AC7" s="13">
        <f>INDEX(AC11:AC856,MATCH(AD7,AD11:AD856,1))</f>
        <v>7.6873799999999997E-3</v>
      </c>
      <c r="AD7" s="10">
        <f>INDEX(AD11:AD856,1+MATCH(0,AC11:AC856,-1))</f>
        <v>15.982099999999999</v>
      </c>
      <c r="AE7" s="12">
        <f>INDEX(AC11:AC1056,MATCH(AE9,AE11:AE1056,0))</f>
        <v>1.32141</v>
      </c>
      <c r="AF7" s="9"/>
      <c r="AG7" s="2"/>
      <c r="AH7" s="2"/>
      <c r="AI7" s="2"/>
      <c r="AJ7" s="2"/>
      <c r="AK7" s="13">
        <f>INDEX(AK11:AK1056,MATCH(AL7,AL11:AL1056,0))</f>
        <v>5.1269499999999997E-4</v>
      </c>
      <c r="AL7" s="10">
        <f>INDEX(AL11:AL1056,1+MATCH(0,AK11:AK1056,1))</f>
        <v>15.969799999999999</v>
      </c>
      <c r="AM7" s="12">
        <f>INDEX(AK11:AK1056,MATCH(AM9,AM11:AM1056,0))</f>
        <v>1.27441</v>
      </c>
      <c r="AP7" s="9"/>
      <c r="AQ7" s="2"/>
      <c r="AR7" s="2"/>
      <c r="AS7" s="2"/>
      <c r="AT7" s="2"/>
      <c r="AU7" s="13">
        <f>INDEX(AU11:AU856,MATCH(AV7,AV11:AV856,1))</f>
        <v>-2.7642799999999999E-2</v>
      </c>
      <c r="AV7" s="10">
        <f>INDEX(AV11:AV856,1+MATCH(0,AU11:AU856,-1))</f>
        <v>15.988200000000001</v>
      </c>
      <c r="AW7" s="12">
        <f>INDEX(AU11:AU1056,MATCH(AW9,AW11:AW1056,0))</f>
        <v>1.3412500000000001</v>
      </c>
      <c r="AX7" s="9"/>
      <c r="AY7" s="2"/>
      <c r="AZ7" s="2"/>
      <c r="BA7" s="2"/>
      <c r="BB7" s="2"/>
      <c r="BC7" s="13">
        <f>INDEX(BC11:BC1056,MATCH(BD7,BD11:BD1056,0))</f>
        <v>5.0354000000000002E-4</v>
      </c>
      <c r="BD7" s="10">
        <f>INDEX(BD11:BD1056,1+MATCH(0,BC11:BC1056,1))</f>
        <v>15.982099999999999</v>
      </c>
      <c r="BE7" s="12">
        <f>INDEX(BC11:BC1056,MATCH(BE9,BE11:BE1056,0))</f>
        <v>1.2838700000000001</v>
      </c>
      <c r="BH7" s="9"/>
      <c r="BI7" s="2"/>
      <c r="BJ7" s="2"/>
      <c r="BK7" s="2"/>
      <c r="BL7" s="2"/>
      <c r="BM7" s="13">
        <f>INDEX(BM11:BM856,MATCH(BN7,BN11:BN856,1))</f>
        <v>-2.44751E-3</v>
      </c>
      <c r="BN7" s="10">
        <f>INDEX(BN11:BN856,1+MATCH(0,BM11:BM856,-1))</f>
        <v>15.945399999999999</v>
      </c>
      <c r="BO7" s="12">
        <f>INDEX(BM11:BM1056,MATCH(BO9,BO11:BO1056,0))</f>
        <v>1.34094</v>
      </c>
      <c r="BP7" s="9"/>
      <c r="BQ7" s="2"/>
      <c r="BR7" s="2"/>
      <c r="BS7" s="2"/>
      <c r="BT7" s="2"/>
      <c r="BU7" s="13">
        <f>INDEX(BU11:BU1056,MATCH(BV7,BV11:BV1056,0))</f>
        <v>-9.6099900000000005E-3</v>
      </c>
      <c r="BV7" s="10">
        <f>INDEX(BV11:BV1056,1+MATCH(0,BU11:BU1056,1))</f>
        <v>15.972900000000001</v>
      </c>
      <c r="BW7" s="12">
        <f>INDEX(BU11:BU1056,MATCH(BW9,BW11:BW1056,0))</f>
        <v>1.2939499999999999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3.8071491871964245</v>
      </c>
      <c r="J9" s="2"/>
      <c r="K9" s="2"/>
      <c r="L9" s="3">
        <f>(L6-L7)/(K6-K7)*(-K7)+L7</f>
        <v>16.024415554379249</v>
      </c>
      <c r="M9" s="16">
        <f>MAX(M11:M1056)</f>
        <v>17.926828669999999</v>
      </c>
      <c r="N9" s="9"/>
      <c r="O9" s="2"/>
      <c r="P9" s="2"/>
      <c r="Q9" s="2"/>
      <c r="R9" s="2"/>
      <c r="S9" s="2"/>
      <c r="T9" s="3">
        <f>(T6-T7)/(S6-S7)*(-S7)+T7</f>
        <v>16.048265998581503</v>
      </c>
      <c r="U9" s="16">
        <f>MAX(U11:U1056)</f>
        <v>17.244327557999998</v>
      </c>
      <c r="X9" s="9"/>
      <c r="Y9" s="2"/>
      <c r="Z9" s="2"/>
      <c r="AA9" s="15">
        <f>(MAX(AD2,AL2)-MIN(AD2,AL2))/MAX(AD2,AL2)%</f>
        <v>5.2489278260953691</v>
      </c>
      <c r="AB9" s="2"/>
      <c r="AC9" s="2"/>
      <c r="AD9" s="3">
        <f>(AD6-AD7)/(AC6-AC7)*(-AC7)+AD7</f>
        <v>15.986747601044705</v>
      </c>
      <c r="AE9" s="16">
        <f>MAX(AE11:AE1056)</f>
        <v>18.044315075</v>
      </c>
      <c r="AF9" s="9"/>
      <c r="AG9" s="2"/>
      <c r="AH9" s="2"/>
      <c r="AI9" s="2"/>
      <c r="AJ9" s="2"/>
      <c r="AK9" s="2"/>
      <c r="AL9" s="3">
        <f>(AL6-AL7)/(AK6-AK7)*(-AK7)+AL7</f>
        <v>15.970113640361976</v>
      </c>
      <c r="AM9" s="16">
        <f>MAX(AM11:AM1056)</f>
        <v>17.097182000000004</v>
      </c>
      <c r="AP9" s="9"/>
      <c r="AQ9" s="2"/>
      <c r="AR9" s="2"/>
      <c r="AS9" s="15">
        <f>(MAX(AV2,BD2)-MIN(AV2,BD2))/MAX(AV2,BD2)%</f>
        <v>5.5087750829462143</v>
      </c>
      <c r="AT9" s="2"/>
      <c r="AU9" s="2"/>
      <c r="AV9" s="3">
        <f>(AV6-AV7)/(AU6-AU7)*(-AU7)+AV7</f>
        <v>15.985370800830806</v>
      </c>
      <c r="AW9" s="16">
        <f>MAX(AW11:AW1056)</f>
        <v>17.954738087999999</v>
      </c>
      <c r="AX9" s="9"/>
      <c r="AY9" s="2"/>
      <c r="AZ9" s="2"/>
      <c r="BA9" s="2"/>
      <c r="BB9" s="2"/>
      <c r="BC9" s="2"/>
      <c r="BD9" s="3">
        <f>(BD6-BD7)/(BC6-BC7)*(-BC7)+BD7</f>
        <v>15.982248916999538</v>
      </c>
      <c r="BE9" s="16">
        <f>MAX(BE11:BE1056)</f>
        <v>16.965651950000002</v>
      </c>
      <c r="BH9" s="9"/>
      <c r="BI9" s="2"/>
      <c r="BJ9" s="2"/>
      <c r="BK9" s="15" t="e">
        <f>(MAX(BN2,BV2)-MIN(BN2,BV2))/MAX(BN2,BV2)%</f>
        <v>#DIV/0!</v>
      </c>
      <c r="BL9" s="2"/>
      <c r="BM9" s="2"/>
      <c r="BN9" s="3">
        <f>(BN6-BN7)/(BM6-BM7)*(-BM7)+BN7</f>
        <v>15.944518573236016</v>
      </c>
      <c r="BO9" s="16">
        <f>MAX(BO11:BO1056)</f>
        <v>17.950576895999998</v>
      </c>
      <c r="BP9" s="9"/>
      <c r="BQ9" s="2"/>
      <c r="BR9" s="2"/>
      <c r="BS9" s="2"/>
      <c r="BT9" s="2"/>
      <c r="BU9" s="2"/>
      <c r="BV9" s="3" t="e">
        <f>(BV6-BV7)/(BU6-BU7)*(-BU7)+BV7</f>
        <v>#DIV/0!</v>
      </c>
      <c r="BW9" s="16">
        <f>MAX(BW11:BW1056)</f>
        <v>17.070916296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1.6908775154085709</v>
      </c>
      <c r="B11" s="19">
        <f>IFERROR(L9,0)</f>
        <v>16.024415554379249</v>
      </c>
      <c r="C11" s="20">
        <f>IFERROR(L4,0)</f>
        <v>0.66162075410065513</v>
      </c>
      <c r="D11" s="21">
        <f>IFERROR(L2,0)</f>
        <v>17.926828669999999</v>
      </c>
      <c r="E11" s="21">
        <f>IFERROR(I9,0)</f>
        <v>3.8071491871964245</v>
      </c>
      <c r="F11" s="9"/>
      <c r="G11" s="22">
        <v>1.7250099999999999</v>
      </c>
      <c r="H11" s="22">
        <v>46.974200000000003</v>
      </c>
      <c r="I11" s="22">
        <v>1.75476E-3</v>
      </c>
      <c r="J11" s="22">
        <v>1</v>
      </c>
      <c r="K11" s="22">
        <v>1.72394</v>
      </c>
      <c r="L11">
        <f>-I11/$F$2*1000</f>
        <v>-1.7547599999999999</v>
      </c>
      <c r="M11">
        <f>L11*G11</f>
        <v>-3.0269785475999997</v>
      </c>
      <c r="N11" s="9"/>
      <c r="O11" s="22">
        <v>-9.49097E-2</v>
      </c>
      <c r="P11" s="22">
        <v>96.3566</v>
      </c>
      <c r="Q11" s="22">
        <v>-1.6076699999999999E-2</v>
      </c>
      <c r="R11" s="22">
        <v>1</v>
      </c>
      <c r="S11" s="22">
        <v>-9.5459000000000002E-2</v>
      </c>
      <c r="T11">
        <f>-Q11/$F$2*1000</f>
        <v>16.076699999999999</v>
      </c>
      <c r="U11">
        <f>T11*O11</f>
        <v>-1.5258347739899998</v>
      </c>
      <c r="V11" s="23"/>
      <c r="W11" s="24"/>
      <c r="X11" s="9"/>
      <c r="Y11" s="22">
        <v>1.7250099999999999</v>
      </c>
      <c r="Z11" s="22">
        <v>49.058199999999999</v>
      </c>
      <c r="AA11" s="22">
        <v>3.1030300000000001E-3</v>
      </c>
      <c r="AB11" s="22">
        <v>1</v>
      </c>
      <c r="AC11" s="22">
        <v>1.72424</v>
      </c>
      <c r="AD11">
        <f>-AA11/$F$2*1000</f>
        <v>-3.10303</v>
      </c>
      <c r="AE11">
        <f>AD11*Y11</f>
        <v>-5.3527577802999993</v>
      </c>
      <c r="AF11" s="9"/>
      <c r="AG11" s="22">
        <v>-9.49097E-2</v>
      </c>
      <c r="AH11" s="22">
        <v>74.043199999999999</v>
      </c>
      <c r="AI11" s="22">
        <v>-1.6030900000000001E-2</v>
      </c>
      <c r="AJ11" s="22">
        <v>1</v>
      </c>
      <c r="AK11" s="22">
        <v>-9.5519999999999994E-2</v>
      </c>
      <c r="AL11">
        <f>-AI11/$F$2*1000</f>
        <v>16.030899999999999</v>
      </c>
      <c r="AM11">
        <f>AL11*AG11</f>
        <v>-1.5214879097299998</v>
      </c>
      <c r="AP11" s="9"/>
      <c r="AQ11" s="22">
        <v>1.7250099999999999</v>
      </c>
      <c r="AR11" s="22">
        <v>123.444</v>
      </c>
      <c r="AS11" s="22">
        <v>3.1027199999999998E-3</v>
      </c>
      <c r="AT11" s="22">
        <v>1</v>
      </c>
      <c r="AU11" s="22">
        <v>1.72424</v>
      </c>
      <c r="AV11">
        <f>-AS11/$F$2*1000</f>
        <v>-3.1027199999999997</v>
      </c>
      <c r="AW11">
        <f>AV11*AQ11</f>
        <v>-5.3522230271999991</v>
      </c>
      <c r="AX11" s="9"/>
      <c r="AY11" s="22">
        <v>-9.49097E-2</v>
      </c>
      <c r="AZ11" s="22">
        <v>172.73</v>
      </c>
      <c r="BA11" s="22">
        <v>-1.6024799999999999E-2</v>
      </c>
      <c r="BB11" s="22">
        <v>1</v>
      </c>
      <c r="BC11" s="22">
        <v>-9.5581100000000002E-2</v>
      </c>
      <c r="BD11">
        <f>-BA11/$F$2*1000</f>
        <v>16.024799999999999</v>
      </c>
      <c r="BE11">
        <f>BD11*AY11</f>
        <v>-1.5209089605599999</v>
      </c>
      <c r="BH11" s="9"/>
      <c r="BI11" s="22">
        <v>1.7250099999999999</v>
      </c>
      <c r="BJ11" s="22">
        <v>222.08</v>
      </c>
      <c r="BK11" s="22">
        <v>3.2052600000000001E-3</v>
      </c>
      <c r="BL11" s="22">
        <v>1</v>
      </c>
      <c r="BM11" s="22">
        <v>1.72394</v>
      </c>
      <c r="BN11">
        <f>-BK11/$F$2*1000</f>
        <v>-3.20526</v>
      </c>
      <c r="BO11">
        <f>BN11*BI11</f>
        <v>-5.5291055525999999</v>
      </c>
      <c r="BP11" s="9"/>
      <c r="BQ11" s="22">
        <v>-9.49097E-2</v>
      </c>
      <c r="BR11" s="22">
        <v>271.286</v>
      </c>
      <c r="BS11" s="22">
        <v>-1.6030900000000001E-2</v>
      </c>
      <c r="BT11" s="22">
        <v>1</v>
      </c>
      <c r="BU11" s="22">
        <v>-9.5428499999999999E-2</v>
      </c>
      <c r="BV11">
        <f>-BS11/$F$2*1000</f>
        <v>16.030899999999999</v>
      </c>
      <c r="BW11">
        <f>BV11*BQ11</f>
        <v>-1.5214879097299998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1.6777875818053951</v>
      </c>
      <c r="B12" s="19">
        <f>IFERROR(T9,0)</f>
        <v>16.048265998581503</v>
      </c>
      <c r="C12" s="20">
        <f>IFERROR(T4,0)</f>
        <v>0.64044401866709799</v>
      </c>
      <c r="D12" s="21">
        <f>IFERROR(T2,0)</f>
        <v>17.244327557999998</v>
      </c>
      <c r="E12" s="21"/>
      <c r="F12" s="9"/>
      <c r="G12" s="22">
        <v>1.71997</v>
      </c>
      <c r="H12" s="22">
        <v>46.984200000000001</v>
      </c>
      <c r="I12" s="22">
        <v>1.4822399999999999E-3</v>
      </c>
      <c r="J12" s="22">
        <v>2</v>
      </c>
      <c r="K12" s="22">
        <v>1.71936</v>
      </c>
      <c r="L12">
        <f t="shared" ref="L12:L75" si="0">-I12/$F$2*1000</f>
        <v>-1.48224</v>
      </c>
      <c r="M12">
        <f t="shared" ref="M12:M75" si="1">L12*G12</f>
        <v>-2.5494083328000001</v>
      </c>
      <c r="N12" s="9"/>
      <c r="O12" s="22">
        <v>-8.9874300000000004E-2</v>
      </c>
      <c r="P12" s="22">
        <v>96.366699999999994</v>
      </c>
      <c r="Q12" s="22">
        <v>-1.60736E-2</v>
      </c>
      <c r="R12" s="22">
        <v>2</v>
      </c>
      <c r="S12" s="22">
        <v>-9.0454099999999996E-2</v>
      </c>
      <c r="T12">
        <f t="shared" ref="T12:T75" si="2">-Q12/$F$2*1000</f>
        <v>16.073599999999999</v>
      </c>
      <c r="U12">
        <f t="shared" ref="U12:U75" si="3">T12*O12</f>
        <v>-1.4446035484799999</v>
      </c>
      <c r="V12" s="23"/>
      <c r="W12" s="24"/>
      <c r="X12" s="9"/>
      <c r="Y12" s="22">
        <v>1.71997</v>
      </c>
      <c r="Z12" s="22">
        <v>49.068300000000001</v>
      </c>
      <c r="AA12" s="22">
        <v>2.59064E-3</v>
      </c>
      <c r="AB12" s="22">
        <v>2</v>
      </c>
      <c r="AC12" s="22">
        <v>1.71936</v>
      </c>
      <c r="AD12">
        <f t="shared" ref="AD12:AD75" si="4">-AA12/$F$2*1000</f>
        <v>-2.5906400000000001</v>
      </c>
      <c r="AE12">
        <f t="shared" ref="AE12:AE75" si="5">AD12*Y12</f>
        <v>-4.4558230808000001</v>
      </c>
      <c r="AF12" s="9"/>
      <c r="AG12" s="22">
        <v>-8.9874300000000004E-2</v>
      </c>
      <c r="AH12" s="22">
        <v>74.053299999999993</v>
      </c>
      <c r="AI12" s="22">
        <v>-1.6024799999999999E-2</v>
      </c>
      <c r="AJ12" s="22">
        <v>2</v>
      </c>
      <c r="AK12" s="22">
        <v>-9.0423600000000007E-2</v>
      </c>
      <c r="AL12">
        <f t="shared" ref="AL12:AL75" si="6">-AI12/$F$2*1000</f>
        <v>16.024799999999999</v>
      </c>
      <c r="AM12">
        <f t="shared" ref="AM12:AM75" si="7">AL12*AG12</f>
        <v>-1.4402176826399999</v>
      </c>
      <c r="AP12" s="9"/>
      <c r="AQ12" s="22">
        <v>1.71997</v>
      </c>
      <c r="AR12" s="22">
        <v>123.45399999999999</v>
      </c>
      <c r="AS12" s="22">
        <v>2.5662200000000001E-3</v>
      </c>
      <c r="AT12" s="22">
        <v>2</v>
      </c>
      <c r="AU12" s="22">
        <v>1.71875</v>
      </c>
      <c r="AV12">
        <f t="shared" ref="AV12:AV75" si="8">-AS12/$F$2*1000</f>
        <v>-2.5662199999999999</v>
      </c>
      <c r="AW12">
        <f t="shared" ref="AW12:AW75" si="9">AV12*AQ12</f>
        <v>-4.4138214134</v>
      </c>
      <c r="AX12" s="9"/>
      <c r="AY12" s="22">
        <v>-8.9874300000000004E-2</v>
      </c>
      <c r="AZ12" s="22">
        <v>172.74</v>
      </c>
      <c r="BA12" s="22">
        <v>-1.60187E-2</v>
      </c>
      <c r="BB12" s="22">
        <v>2</v>
      </c>
      <c r="BC12" s="22">
        <v>-9.0576199999999996E-2</v>
      </c>
      <c r="BD12">
        <f t="shared" ref="BD12:BD75" si="10">-BA12/$F$2*1000</f>
        <v>16.018699999999999</v>
      </c>
      <c r="BE12">
        <f t="shared" ref="BE12:BE75" si="11">BD12*AY12</f>
        <v>-1.43966944941</v>
      </c>
      <c r="BH12" s="9"/>
      <c r="BI12" s="22">
        <v>1.71997</v>
      </c>
      <c r="BJ12" s="22">
        <v>222.09100000000001</v>
      </c>
      <c r="BK12" s="22">
        <v>2.6361100000000001E-3</v>
      </c>
      <c r="BL12" s="22">
        <v>2</v>
      </c>
      <c r="BM12" s="22">
        <v>1.71906</v>
      </c>
      <c r="BN12">
        <f t="shared" ref="BN12:BN75" si="12">-BK12/$F$2*1000</f>
        <v>-2.63611</v>
      </c>
      <c r="BO12">
        <f t="shared" ref="BO12:BO75" si="13">BN12*BI12</f>
        <v>-4.5340301167000003</v>
      </c>
      <c r="BP12" s="9"/>
      <c r="BQ12" s="22">
        <v>-8.9874300000000004E-2</v>
      </c>
      <c r="BR12" s="22">
        <v>271.29599999999999</v>
      </c>
      <c r="BS12" s="22">
        <v>-1.60187E-2</v>
      </c>
      <c r="BT12" s="22">
        <v>2</v>
      </c>
      <c r="BU12" s="22">
        <v>-9.0545700000000007E-2</v>
      </c>
      <c r="BV12">
        <f t="shared" ref="BV12:BV75" si="14">-BS12/$F$2*1000</f>
        <v>16.018699999999999</v>
      </c>
      <c r="BW12">
        <f t="shared" ref="BW12:BW75" si="15">BV12*BQ12</f>
        <v>-1.43966944941</v>
      </c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1.6905640048849524</v>
      </c>
      <c r="B13" s="19">
        <f>IFERROR(AD9,0)</f>
        <v>15.986747601044705</v>
      </c>
      <c r="C13" s="20">
        <f>IFERROR(AD4,0)</f>
        <v>0.66764971135667861</v>
      </c>
      <c r="D13" s="21">
        <f>IFERROR(AD2,0)</f>
        <v>18.044315075</v>
      </c>
      <c r="E13" s="21">
        <f>IFERROR(AA9,0)</f>
        <v>5.2489278260953691</v>
      </c>
      <c r="F13" s="9"/>
      <c r="G13" s="22">
        <v>1.7149399999999999</v>
      </c>
      <c r="H13" s="22">
        <v>46.994300000000003</v>
      </c>
      <c r="I13" s="22">
        <v>1.21857E-3</v>
      </c>
      <c r="J13" s="22">
        <v>3</v>
      </c>
      <c r="K13" s="22">
        <v>1.71417</v>
      </c>
      <c r="L13">
        <f t="shared" si="0"/>
        <v>-1.2185699999999999</v>
      </c>
      <c r="M13">
        <f t="shared" si="1"/>
        <v>-2.0897744357999999</v>
      </c>
      <c r="N13" s="9"/>
      <c r="O13" s="22">
        <v>-8.4838899999999995E-2</v>
      </c>
      <c r="P13" s="22">
        <v>96.3767</v>
      </c>
      <c r="Q13" s="22">
        <v>-1.60736E-2</v>
      </c>
      <c r="R13" s="22">
        <v>3</v>
      </c>
      <c r="S13" s="22">
        <v>-8.54187E-2</v>
      </c>
      <c r="T13">
        <f t="shared" si="2"/>
        <v>16.073599999999999</v>
      </c>
      <c r="U13">
        <f t="shared" si="3"/>
        <v>-1.3636665430399999</v>
      </c>
      <c r="V13" s="23"/>
      <c r="W13" s="24"/>
      <c r="X13" s="9"/>
      <c r="Y13" s="22">
        <v>1.7149399999999999</v>
      </c>
      <c r="Z13" s="22">
        <v>49.078299999999999</v>
      </c>
      <c r="AA13" s="22">
        <v>2.1072399999999998E-3</v>
      </c>
      <c r="AB13" s="22">
        <v>3</v>
      </c>
      <c r="AC13" s="22">
        <v>1.71417</v>
      </c>
      <c r="AD13">
        <f t="shared" si="4"/>
        <v>-2.10724</v>
      </c>
      <c r="AE13">
        <f t="shared" si="5"/>
        <v>-3.6137901655999998</v>
      </c>
      <c r="AF13" s="9"/>
      <c r="AG13" s="22">
        <v>-8.4838899999999995E-2</v>
      </c>
      <c r="AH13" s="22">
        <v>74.063299999999998</v>
      </c>
      <c r="AI13" s="22">
        <v>-1.60187E-2</v>
      </c>
      <c r="AJ13" s="22">
        <v>3</v>
      </c>
      <c r="AK13" s="22">
        <v>-8.5571300000000003E-2</v>
      </c>
      <c r="AL13">
        <f t="shared" si="6"/>
        <v>16.018699999999999</v>
      </c>
      <c r="AM13">
        <f t="shared" si="7"/>
        <v>-1.3590088874299999</v>
      </c>
      <c r="AP13" s="9"/>
      <c r="AQ13" s="22">
        <v>1.7149399999999999</v>
      </c>
      <c r="AR13" s="22">
        <v>123.464</v>
      </c>
      <c r="AS13" s="22">
        <v>2.0730599999999998E-3</v>
      </c>
      <c r="AT13" s="22">
        <v>3</v>
      </c>
      <c r="AU13" s="22">
        <v>1.71387</v>
      </c>
      <c r="AV13">
        <f t="shared" si="8"/>
        <v>-2.0730599999999999</v>
      </c>
      <c r="AW13">
        <f t="shared" si="9"/>
        <v>-3.5551735163999996</v>
      </c>
      <c r="AX13" s="9"/>
      <c r="AY13" s="22">
        <v>-8.4838899999999995E-2</v>
      </c>
      <c r="AZ13" s="22">
        <v>172.75</v>
      </c>
      <c r="BA13" s="22">
        <v>-1.6009499999999999E-2</v>
      </c>
      <c r="BB13" s="22">
        <v>3</v>
      </c>
      <c r="BC13" s="22">
        <v>-8.5388199999999997E-2</v>
      </c>
      <c r="BD13">
        <f t="shared" si="10"/>
        <v>16.009499999999999</v>
      </c>
      <c r="BE13">
        <f t="shared" si="11"/>
        <v>-1.3582283695499999</v>
      </c>
      <c r="BH13" s="9"/>
      <c r="BI13" s="22">
        <v>1.7149399999999999</v>
      </c>
      <c r="BJ13" s="22">
        <v>222.101</v>
      </c>
      <c r="BK13" s="22">
        <v>2.1102899999999999E-3</v>
      </c>
      <c r="BL13" s="22">
        <v>3</v>
      </c>
      <c r="BM13" s="22">
        <v>1.71387</v>
      </c>
      <c r="BN13">
        <f t="shared" si="12"/>
        <v>-2.11029</v>
      </c>
      <c r="BO13">
        <f t="shared" si="13"/>
        <v>-3.6190207325999997</v>
      </c>
      <c r="BP13" s="9"/>
      <c r="BQ13" s="22">
        <v>-8.4838899999999995E-2</v>
      </c>
      <c r="BR13" s="22">
        <v>271.30599999999998</v>
      </c>
      <c r="BS13" s="22">
        <v>-1.60187E-2</v>
      </c>
      <c r="BT13" s="22">
        <v>3</v>
      </c>
      <c r="BU13" s="22">
        <v>-8.5449200000000003E-2</v>
      </c>
      <c r="BV13">
        <f t="shared" si="14"/>
        <v>16.018699999999999</v>
      </c>
      <c r="BW13">
        <f t="shared" si="15"/>
        <v>-1.3590088874299999</v>
      </c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1.6693979476950482</v>
      </c>
      <c r="B14" s="19">
        <f>IFERROR(AL9,0)</f>
        <v>15.970113640361976</v>
      </c>
      <c r="C14" s="20">
        <f>IFERROR(AL4,0)</f>
        <v>0.64129322681797385</v>
      </c>
      <c r="D14" s="21">
        <f>IFERROR(AL2,0)</f>
        <v>17.097182000000004</v>
      </c>
      <c r="E14" s="21"/>
      <c r="F14" s="9"/>
      <c r="G14" s="22">
        <v>1.7099</v>
      </c>
      <c r="H14" s="22">
        <v>47.004399999999997</v>
      </c>
      <c r="I14" s="22">
        <v>9.4970700000000005E-4</v>
      </c>
      <c r="J14" s="22">
        <v>4</v>
      </c>
      <c r="K14" s="22">
        <v>1.7089799999999999</v>
      </c>
      <c r="L14">
        <f t="shared" si="0"/>
        <v>-0.94970700000000008</v>
      </c>
      <c r="M14">
        <f t="shared" si="1"/>
        <v>-1.6239039993000002</v>
      </c>
      <c r="N14" s="9"/>
      <c r="O14" s="22">
        <v>-7.9803499999999999E-2</v>
      </c>
      <c r="P14" s="22">
        <v>96.386799999999994</v>
      </c>
      <c r="Q14" s="22">
        <v>-1.6076699999999999E-2</v>
      </c>
      <c r="R14" s="22">
        <v>4</v>
      </c>
      <c r="S14" s="22">
        <v>-8.0322299999999999E-2</v>
      </c>
      <c r="T14">
        <f t="shared" si="2"/>
        <v>16.076699999999999</v>
      </c>
      <c r="U14">
        <f t="shared" si="3"/>
        <v>-1.2829769284499999</v>
      </c>
      <c r="V14" s="23"/>
      <c r="W14" s="24"/>
      <c r="X14" s="9"/>
      <c r="Y14" s="22">
        <v>1.7099</v>
      </c>
      <c r="Z14" s="22">
        <v>49.0884</v>
      </c>
      <c r="AA14" s="22">
        <v>1.64825E-3</v>
      </c>
      <c r="AB14" s="22">
        <v>4</v>
      </c>
      <c r="AC14" s="22">
        <v>1.70868</v>
      </c>
      <c r="AD14">
        <f t="shared" si="4"/>
        <v>-1.64825</v>
      </c>
      <c r="AE14">
        <f t="shared" si="5"/>
        <v>-2.8183426749999998</v>
      </c>
      <c r="AF14" s="9"/>
      <c r="AG14" s="22">
        <v>-7.9803499999999999E-2</v>
      </c>
      <c r="AH14" s="22">
        <v>74.073400000000007</v>
      </c>
      <c r="AI14" s="22">
        <v>-1.6012599999999998E-2</v>
      </c>
      <c r="AJ14" s="22">
        <v>4</v>
      </c>
      <c r="AK14" s="22">
        <v>-8.0291699999999994E-2</v>
      </c>
      <c r="AL14">
        <f t="shared" si="6"/>
        <v>16.012599999999999</v>
      </c>
      <c r="AM14">
        <f t="shared" si="7"/>
        <v>-1.2778615241</v>
      </c>
      <c r="AP14" s="9"/>
      <c r="AQ14" s="22">
        <v>1.7099</v>
      </c>
      <c r="AR14" s="22">
        <v>123.474</v>
      </c>
      <c r="AS14" s="22">
        <v>1.59515E-3</v>
      </c>
      <c r="AT14" s="22">
        <v>4</v>
      </c>
      <c r="AU14" s="22">
        <v>1.7083699999999999</v>
      </c>
      <c r="AV14">
        <f t="shared" si="8"/>
        <v>-1.5951500000000001</v>
      </c>
      <c r="AW14">
        <f t="shared" si="9"/>
        <v>-2.727546985</v>
      </c>
      <c r="AX14" s="9"/>
      <c r="AY14" s="22">
        <v>-7.9803499999999999E-2</v>
      </c>
      <c r="AZ14" s="22">
        <v>172.76</v>
      </c>
      <c r="BA14" s="22">
        <v>-1.6003400000000001E-2</v>
      </c>
      <c r="BB14" s="22">
        <v>4</v>
      </c>
      <c r="BC14" s="22">
        <v>-8.0261200000000005E-2</v>
      </c>
      <c r="BD14">
        <f t="shared" si="10"/>
        <v>16.003399999999999</v>
      </c>
      <c r="BE14">
        <f t="shared" si="11"/>
        <v>-1.2771273318999998</v>
      </c>
      <c r="BH14" s="9"/>
      <c r="BI14" s="22">
        <v>1.7099</v>
      </c>
      <c r="BJ14" s="22">
        <v>222.11099999999999</v>
      </c>
      <c r="BK14" s="22">
        <v>1.60187E-3</v>
      </c>
      <c r="BL14" s="22">
        <v>4</v>
      </c>
      <c r="BM14" s="22">
        <v>1.70929</v>
      </c>
      <c r="BN14">
        <f t="shared" si="12"/>
        <v>-1.6018700000000001</v>
      </c>
      <c r="BO14">
        <f t="shared" si="13"/>
        <v>-2.739037513</v>
      </c>
      <c r="BP14" s="9"/>
      <c r="BQ14" s="22">
        <v>-7.9803499999999999E-2</v>
      </c>
      <c r="BR14" s="22">
        <v>271.31599999999997</v>
      </c>
      <c r="BS14" s="22">
        <v>-1.6015600000000001E-2</v>
      </c>
      <c r="BT14" s="22">
        <v>4</v>
      </c>
      <c r="BU14" s="22">
        <v>-8.0505400000000005E-2</v>
      </c>
      <c r="BV14">
        <f t="shared" si="14"/>
        <v>16.015600000000003</v>
      </c>
      <c r="BW14">
        <f t="shared" si="15"/>
        <v>-1.2781009346000003</v>
      </c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1.6914343099892819</v>
      </c>
      <c r="B15" s="19">
        <f>IFERROR(AV9,0)</f>
        <v>15.985370800830806</v>
      </c>
      <c r="C15" s="20">
        <f>IFERROR(AV4,0)</f>
        <v>0.66405067693716424</v>
      </c>
      <c r="D15" s="21">
        <f>IFERROR(AV2,0)</f>
        <v>17.954738087999999</v>
      </c>
      <c r="E15" s="21">
        <f>IFERROR(AS9,0)</f>
        <v>5.5087750829462143</v>
      </c>
      <c r="F15" s="9"/>
      <c r="G15" s="22">
        <v>1.70486</v>
      </c>
      <c r="H15" s="22">
        <v>47.014400000000002</v>
      </c>
      <c r="I15" s="22">
        <v>6.9152799999999996E-4</v>
      </c>
      <c r="J15" s="22">
        <v>5</v>
      </c>
      <c r="K15" s="22">
        <v>1.70441</v>
      </c>
      <c r="L15">
        <f t="shared" si="0"/>
        <v>-0.69152799999999992</v>
      </c>
      <c r="M15">
        <f t="shared" si="1"/>
        <v>-1.1789584260799999</v>
      </c>
      <c r="N15" s="9"/>
      <c r="O15" s="22">
        <v>-7.4768100000000004E-2</v>
      </c>
      <c r="P15" s="22">
        <v>96.396900000000002</v>
      </c>
      <c r="Q15" s="22">
        <v>-1.6076699999999999E-2</v>
      </c>
      <c r="R15" s="22">
        <v>5</v>
      </c>
      <c r="S15" s="22">
        <v>-7.5256299999999998E-2</v>
      </c>
      <c r="T15">
        <f t="shared" si="2"/>
        <v>16.076699999999999</v>
      </c>
      <c r="U15">
        <f t="shared" si="3"/>
        <v>-1.2020243132699999</v>
      </c>
      <c r="V15" s="23"/>
      <c r="W15" s="24"/>
      <c r="X15" s="9"/>
      <c r="Y15" s="22">
        <v>1.70486</v>
      </c>
      <c r="Z15" s="22">
        <v>49.098500000000001</v>
      </c>
      <c r="AA15" s="22">
        <v>1.1987300000000001E-3</v>
      </c>
      <c r="AB15" s="22">
        <v>5</v>
      </c>
      <c r="AC15" s="22">
        <v>1.7034899999999999</v>
      </c>
      <c r="AD15">
        <f t="shared" si="4"/>
        <v>-1.1987300000000001</v>
      </c>
      <c r="AE15">
        <f t="shared" si="5"/>
        <v>-2.0436668278000001</v>
      </c>
      <c r="AF15" s="9"/>
      <c r="AG15" s="22">
        <v>-7.4768100000000004E-2</v>
      </c>
      <c r="AH15" s="22">
        <v>74.083500000000001</v>
      </c>
      <c r="AI15" s="22">
        <v>-1.6009499999999999E-2</v>
      </c>
      <c r="AJ15" s="22">
        <v>5</v>
      </c>
      <c r="AK15" s="22">
        <v>-7.5378399999999998E-2</v>
      </c>
      <c r="AL15">
        <f t="shared" si="6"/>
        <v>16.009499999999999</v>
      </c>
      <c r="AM15">
        <f t="shared" si="7"/>
        <v>-1.19699989695</v>
      </c>
      <c r="AP15" s="9"/>
      <c r="AQ15" s="22">
        <v>1.70486</v>
      </c>
      <c r="AR15" s="22">
        <v>123.48399999999999</v>
      </c>
      <c r="AS15" s="22">
        <v>1.1346399999999999E-3</v>
      </c>
      <c r="AT15" s="22">
        <v>5</v>
      </c>
      <c r="AU15" s="22">
        <v>1.7038</v>
      </c>
      <c r="AV15">
        <f t="shared" si="8"/>
        <v>-1.1346399999999999</v>
      </c>
      <c r="AW15">
        <f t="shared" si="9"/>
        <v>-1.9344023503999999</v>
      </c>
      <c r="AX15" s="9"/>
      <c r="AY15" s="22">
        <v>-7.4768100000000004E-2</v>
      </c>
      <c r="AZ15" s="22">
        <v>172.77</v>
      </c>
      <c r="BA15" s="22">
        <v>-1.6003400000000001E-2</v>
      </c>
      <c r="BB15" s="22">
        <v>5</v>
      </c>
      <c r="BC15" s="22">
        <v>-7.5317400000000007E-2</v>
      </c>
      <c r="BD15">
        <f t="shared" si="10"/>
        <v>16.003399999999999</v>
      </c>
      <c r="BE15">
        <f t="shared" si="11"/>
        <v>-1.19654381154</v>
      </c>
      <c r="BH15" s="9"/>
      <c r="BI15" s="22">
        <v>1.70486</v>
      </c>
      <c r="BJ15" s="22">
        <v>222.12100000000001</v>
      </c>
      <c r="BK15" s="22">
        <v>1.11115E-3</v>
      </c>
      <c r="BL15" s="22">
        <v>5</v>
      </c>
      <c r="BM15" s="22">
        <v>1.7040999999999999</v>
      </c>
      <c r="BN15">
        <f t="shared" si="12"/>
        <v>-1.1111500000000001</v>
      </c>
      <c r="BO15">
        <f t="shared" si="13"/>
        <v>-1.8943551890000001</v>
      </c>
      <c r="BP15" s="9"/>
      <c r="BQ15" s="22">
        <v>-7.4768100000000004E-2</v>
      </c>
      <c r="BR15" s="22">
        <v>271.32600000000002</v>
      </c>
      <c r="BS15" s="22">
        <v>-1.6015600000000001E-2</v>
      </c>
      <c r="BT15" s="22">
        <v>5</v>
      </c>
      <c r="BU15" s="22">
        <v>-7.5408900000000001E-2</v>
      </c>
      <c r="BV15">
        <f t="shared" si="14"/>
        <v>16.015600000000003</v>
      </c>
      <c r="BW15">
        <f t="shared" si="15"/>
        <v>-1.1974559823600002</v>
      </c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1.6697078178106617</v>
      </c>
      <c r="B16" s="19">
        <f>IFERROR(BD9,0)</f>
        <v>15.982248916999538</v>
      </c>
      <c r="C16" s="20">
        <f>IFERROR(BD4,0)</f>
        <v>0.63575851014585927</v>
      </c>
      <c r="D16" s="21">
        <f>IFERROR(BD2,0)</f>
        <v>16.965651950000002</v>
      </c>
      <c r="E16" s="21"/>
      <c r="F16" s="9"/>
      <c r="G16" s="22">
        <v>1.69983</v>
      </c>
      <c r="H16" s="22">
        <v>47.024500000000003</v>
      </c>
      <c r="I16" s="22">
        <v>4.2538500000000002E-4</v>
      </c>
      <c r="J16" s="22">
        <v>6</v>
      </c>
      <c r="K16" s="22">
        <v>1.69861</v>
      </c>
      <c r="L16">
        <f t="shared" si="0"/>
        <v>-0.42538500000000001</v>
      </c>
      <c r="M16">
        <f t="shared" si="1"/>
        <v>-0.72308218454999995</v>
      </c>
      <c r="N16" s="9"/>
      <c r="O16" s="22">
        <v>-6.9732699999999995E-2</v>
      </c>
      <c r="P16" s="22">
        <v>96.406899999999993</v>
      </c>
      <c r="Q16" s="22">
        <v>-1.6079699999999999E-2</v>
      </c>
      <c r="R16" s="22">
        <v>6</v>
      </c>
      <c r="S16" s="22">
        <v>-7.0404099999999997E-2</v>
      </c>
      <c r="T16">
        <f t="shared" si="2"/>
        <v>16.079699999999999</v>
      </c>
      <c r="U16">
        <f t="shared" si="3"/>
        <v>-1.1212808961899998</v>
      </c>
      <c r="V16" s="23"/>
      <c r="W16" s="24"/>
      <c r="X16" s="9"/>
      <c r="Y16" s="22">
        <v>1.69983</v>
      </c>
      <c r="Z16" s="22">
        <v>49.108600000000003</v>
      </c>
      <c r="AA16" s="22">
        <v>7.5714100000000002E-4</v>
      </c>
      <c r="AB16" s="22">
        <v>6</v>
      </c>
      <c r="AC16" s="22">
        <v>1.69861</v>
      </c>
      <c r="AD16">
        <f t="shared" si="4"/>
        <v>-0.75714100000000006</v>
      </c>
      <c r="AE16">
        <f t="shared" si="5"/>
        <v>-1.2870109860300001</v>
      </c>
      <c r="AF16" s="9"/>
      <c r="AG16" s="22">
        <v>-6.9732699999999995E-2</v>
      </c>
      <c r="AH16" s="22">
        <v>74.093500000000006</v>
      </c>
      <c r="AI16" s="22">
        <v>-1.6003400000000001E-2</v>
      </c>
      <c r="AJ16" s="22">
        <v>6</v>
      </c>
      <c r="AK16" s="22">
        <v>-7.0251499999999995E-2</v>
      </c>
      <c r="AL16">
        <f t="shared" si="6"/>
        <v>16.003399999999999</v>
      </c>
      <c r="AM16">
        <f t="shared" si="7"/>
        <v>-1.11596029118</v>
      </c>
      <c r="AP16" s="9"/>
      <c r="AQ16" s="22">
        <v>1.69983</v>
      </c>
      <c r="AR16" s="22">
        <v>123.494</v>
      </c>
      <c r="AS16" s="22">
        <v>6.7535399999999997E-4</v>
      </c>
      <c r="AT16" s="22">
        <v>6</v>
      </c>
      <c r="AU16" s="22">
        <v>1.6995199999999999</v>
      </c>
      <c r="AV16">
        <f t="shared" si="8"/>
        <v>-0.67535400000000001</v>
      </c>
      <c r="AW16">
        <f t="shared" si="9"/>
        <v>-1.1479869898199999</v>
      </c>
      <c r="AX16" s="9"/>
      <c r="AY16" s="22">
        <v>-6.9732699999999995E-2</v>
      </c>
      <c r="AZ16" s="22">
        <v>172.78</v>
      </c>
      <c r="BA16" s="22">
        <v>-1.5997299999999999E-2</v>
      </c>
      <c r="BB16" s="22">
        <v>6</v>
      </c>
      <c r="BC16" s="22">
        <v>-7.0281999999999997E-2</v>
      </c>
      <c r="BD16">
        <f t="shared" si="10"/>
        <v>15.997299999999999</v>
      </c>
      <c r="BE16">
        <f t="shared" si="11"/>
        <v>-1.1155349217099999</v>
      </c>
      <c r="BH16" s="9"/>
      <c r="BI16" s="22">
        <v>1.69983</v>
      </c>
      <c r="BJ16" s="22">
        <v>222.131</v>
      </c>
      <c r="BK16" s="22">
        <v>6.2560999999999997E-4</v>
      </c>
      <c r="BL16" s="22">
        <v>6</v>
      </c>
      <c r="BM16" s="22">
        <v>1.6989099999999999</v>
      </c>
      <c r="BN16">
        <f t="shared" si="12"/>
        <v>-0.62561</v>
      </c>
      <c r="BO16">
        <f t="shared" si="13"/>
        <v>-1.0634306463000001</v>
      </c>
      <c r="BP16" s="9"/>
      <c r="BQ16" s="22">
        <v>-6.9732699999999995E-2</v>
      </c>
      <c r="BR16" s="22">
        <v>271.33600000000001</v>
      </c>
      <c r="BS16" s="22">
        <v>-1.6009499999999999E-2</v>
      </c>
      <c r="BT16" s="22">
        <v>6</v>
      </c>
      <c r="BU16" s="22">
        <v>-7.0343000000000003E-2</v>
      </c>
      <c r="BV16">
        <f t="shared" si="14"/>
        <v>16.009499999999999</v>
      </c>
      <c r="BW16">
        <f t="shared" si="15"/>
        <v>-1.1163856606499998</v>
      </c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1.6920137075291439</v>
      </c>
      <c r="B17" s="19">
        <f>IFERROR(BN9,0)</f>
        <v>15.944518573236016</v>
      </c>
      <c r="C17" s="20">
        <f>IFERROR(BN4,0)</f>
        <v>0.66536985759403022</v>
      </c>
      <c r="D17" s="21">
        <f>IFERROR(BN2,0)</f>
        <v>17.950576895999998</v>
      </c>
      <c r="E17" s="21">
        <f>IFERROR(BK9,0)</f>
        <v>0</v>
      </c>
      <c r="F17" s="9"/>
      <c r="G17" s="22">
        <v>1.69479</v>
      </c>
      <c r="H17" s="22">
        <v>47.034599999999998</v>
      </c>
      <c r="I17" s="22">
        <v>1.5365600000000001E-4</v>
      </c>
      <c r="J17" s="22">
        <v>7</v>
      </c>
      <c r="K17" s="22">
        <v>1.6934199999999999</v>
      </c>
      <c r="L17">
        <f t="shared" si="0"/>
        <v>-0.15365600000000001</v>
      </c>
      <c r="M17">
        <f t="shared" si="1"/>
        <v>-0.26041465224000004</v>
      </c>
      <c r="N17" s="9"/>
      <c r="O17" s="22">
        <v>-6.4697299999999999E-2</v>
      </c>
      <c r="P17" s="22">
        <v>96.417000000000002</v>
      </c>
      <c r="Q17" s="22">
        <v>-1.6079699999999999E-2</v>
      </c>
      <c r="R17" s="22">
        <v>7</v>
      </c>
      <c r="S17" s="22">
        <v>-6.5307599999999993E-2</v>
      </c>
      <c r="T17">
        <f t="shared" si="2"/>
        <v>16.079699999999999</v>
      </c>
      <c r="U17">
        <f t="shared" si="3"/>
        <v>-1.0403131748099999</v>
      </c>
      <c r="V17" s="23"/>
      <c r="W17" s="24"/>
      <c r="X17" s="9"/>
      <c r="Y17" s="22">
        <v>1.69479</v>
      </c>
      <c r="Z17" s="22">
        <v>49.118600000000001</v>
      </c>
      <c r="AA17" s="22">
        <v>3.1872600000000002E-4</v>
      </c>
      <c r="AB17" s="22">
        <v>7</v>
      </c>
      <c r="AC17" s="22">
        <v>1.69434</v>
      </c>
      <c r="AD17">
        <f t="shared" si="4"/>
        <v>-0.31872600000000001</v>
      </c>
      <c r="AE17">
        <f t="shared" si="5"/>
        <v>-0.54017363754000003</v>
      </c>
      <c r="AF17" s="9"/>
      <c r="AG17" s="22">
        <v>-6.4697299999999999E-2</v>
      </c>
      <c r="AH17" s="22">
        <v>74.1036</v>
      </c>
      <c r="AI17" s="22">
        <v>-1.6003400000000001E-2</v>
      </c>
      <c r="AJ17" s="22">
        <v>7</v>
      </c>
      <c r="AK17" s="22">
        <v>-6.5277100000000005E-2</v>
      </c>
      <c r="AL17">
        <f t="shared" si="6"/>
        <v>16.003399999999999</v>
      </c>
      <c r="AM17">
        <f t="shared" si="7"/>
        <v>-1.0353767708199999</v>
      </c>
      <c r="AP17" s="9"/>
      <c r="AQ17" s="22">
        <v>1.69479</v>
      </c>
      <c r="AR17" s="22">
        <v>123.504</v>
      </c>
      <c r="AS17" s="22">
        <v>2.27753E-4</v>
      </c>
      <c r="AT17" s="22">
        <v>7</v>
      </c>
      <c r="AU17" s="22">
        <v>1.69373</v>
      </c>
      <c r="AV17">
        <f t="shared" si="8"/>
        <v>-0.22775300000000001</v>
      </c>
      <c r="AW17">
        <f t="shared" si="9"/>
        <v>-0.38599350687</v>
      </c>
      <c r="AX17" s="9"/>
      <c r="AY17" s="22">
        <v>-6.4697299999999999E-2</v>
      </c>
      <c r="AZ17" s="22">
        <v>172.79</v>
      </c>
      <c r="BA17" s="22">
        <v>-1.5994299999999999E-2</v>
      </c>
      <c r="BB17" s="22">
        <v>7</v>
      </c>
      <c r="BC17" s="22">
        <v>-6.5307599999999993E-2</v>
      </c>
      <c r="BD17">
        <f t="shared" si="10"/>
        <v>15.994299999999999</v>
      </c>
      <c r="BE17">
        <f t="shared" si="11"/>
        <v>-1.0347880253899999</v>
      </c>
      <c r="BH17" s="9"/>
      <c r="BI17" s="22">
        <v>1.69479</v>
      </c>
      <c r="BJ17" s="22">
        <v>222.14099999999999</v>
      </c>
      <c r="BK17" s="22">
        <v>1.6348299999999999E-4</v>
      </c>
      <c r="BL17" s="22">
        <v>7</v>
      </c>
      <c r="BM17" s="22">
        <v>1.69373</v>
      </c>
      <c r="BN17">
        <f t="shared" si="12"/>
        <v>-0.16348299999999999</v>
      </c>
      <c r="BO17">
        <f t="shared" si="13"/>
        <v>-0.27706935357000001</v>
      </c>
      <c r="BP17" s="9"/>
      <c r="BQ17" s="22">
        <v>-6.4697299999999999E-2</v>
      </c>
      <c r="BR17" s="22">
        <v>271.346</v>
      </c>
      <c r="BS17" s="22">
        <v>-1.6009499999999999E-2</v>
      </c>
      <c r="BT17" s="22">
        <v>7</v>
      </c>
      <c r="BU17" s="22">
        <v>-6.5246600000000002E-2</v>
      </c>
      <c r="BV17">
        <f t="shared" si="14"/>
        <v>16.009499999999999</v>
      </c>
      <c r="BW17">
        <f t="shared" si="15"/>
        <v>-1.03577142435</v>
      </c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1.6693739288134013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1.6897599999999999</v>
      </c>
      <c r="H18" s="22">
        <v>47.044699999999999</v>
      </c>
      <c r="I18" s="22">
        <v>-1.2313800000000001E-4</v>
      </c>
      <c r="J18" s="22">
        <v>8</v>
      </c>
      <c r="K18" s="22">
        <v>1.6888399999999999</v>
      </c>
      <c r="L18">
        <f t="shared" si="0"/>
        <v>0.12313800000000001</v>
      </c>
      <c r="M18">
        <f t="shared" si="1"/>
        <v>0.20807366688000001</v>
      </c>
      <c r="N18" s="9"/>
      <c r="O18" s="22">
        <v>-5.9661899999999997E-2</v>
      </c>
      <c r="P18" s="22">
        <v>96.427099999999996</v>
      </c>
      <c r="Q18" s="22">
        <v>-1.6085800000000001E-2</v>
      </c>
      <c r="R18" s="22">
        <v>8</v>
      </c>
      <c r="S18" s="22">
        <v>-6.0150099999999998E-2</v>
      </c>
      <c r="T18">
        <f t="shared" si="2"/>
        <v>16.085800000000003</v>
      </c>
      <c r="U18">
        <f t="shared" si="3"/>
        <v>-0.95970939102000008</v>
      </c>
      <c r="V18" s="23"/>
      <c r="W18" s="24"/>
      <c r="X18" s="9"/>
      <c r="Y18" s="22">
        <v>1.6897599999999999</v>
      </c>
      <c r="Z18" s="22">
        <v>49.128700000000002</v>
      </c>
      <c r="AA18" s="22">
        <v>-1.19354E-4</v>
      </c>
      <c r="AB18" s="22">
        <v>8</v>
      </c>
      <c r="AC18" s="22">
        <v>1.6891499999999999</v>
      </c>
      <c r="AD18">
        <f t="shared" si="4"/>
        <v>0.119354</v>
      </c>
      <c r="AE18">
        <f t="shared" si="5"/>
        <v>0.20167961503999998</v>
      </c>
      <c r="AF18" s="9"/>
      <c r="AG18" s="22">
        <v>-5.9661899999999997E-2</v>
      </c>
      <c r="AH18" s="22">
        <v>74.113699999999994</v>
      </c>
      <c r="AI18" s="22">
        <v>-1.60065E-2</v>
      </c>
      <c r="AJ18" s="22">
        <v>8</v>
      </c>
      <c r="AK18" s="22">
        <v>-6.0272199999999998E-2</v>
      </c>
      <c r="AL18">
        <f t="shared" si="6"/>
        <v>16.006499999999999</v>
      </c>
      <c r="AM18">
        <f t="shared" si="7"/>
        <v>-0.95497820234999986</v>
      </c>
      <c r="AP18" s="9"/>
      <c r="AQ18" s="22">
        <v>1.6897599999999999</v>
      </c>
      <c r="AR18" s="22">
        <v>123.514</v>
      </c>
      <c r="AS18" s="22">
        <v>-2.26624E-4</v>
      </c>
      <c r="AT18" s="22">
        <v>8</v>
      </c>
      <c r="AU18" s="22">
        <v>1.6891499999999999</v>
      </c>
      <c r="AV18">
        <f t="shared" si="8"/>
        <v>0.22662399999999999</v>
      </c>
      <c r="AW18">
        <f t="shared" si="9"/>
        <v>0.38294017023999999</v>
      </c>
      <c r="AX18" s="9"/>
      <c r="AY18" s="22">
        <v>-5.9661899999999997E-2</v>
      </c>
      <c r="AZ18" s="22">
        <v>172.80099999999999</v>
      </c>
      <c r="BA18" s="22">
        <v>-1.5997299999999999E-2</v>
      </c>
      <c r="BB18" s="22">
        <v>8</v>
      </c>
      <c r="BC18" s="22">
        <v>-6.0180699999999997E-2</v>
      </c>
      <c r="BD18">
        <f t="shared" si="10"/>
        <v>15.997299999999999</v>
      </c>
      <c r="BE18">
        <f t="shared" si="11"/>
        <v>-0.95442931286999988</v>
      </c>
      <c r="BH18" s="9"/>
      <c r="BI18" s="22">
        <v>1.6897599999999999</v>
      </c>
      <c r="BJ18" s="22">
        <v>222.15100000000001</v>
      </c>
      <c r="BK18" s="22">
        <v>-3.0230699999999998E-4</v>
      </c>
      <c r="BL18" s="22">
        <v>8</v>
      </c>
      <c r="BM18" s="22">
        <v>1.6888399999999999</v>
      </c>
      <c r="BN18">
        <f t="shared" si="12"/>
        <v>0.30230699999999999</v>
      </c>
      <c r="BO18">
        <f t="shared" si="13"/>
        <v>0.51082627631999999</v>
      </c>
      <c r="BP18" s="9"/>
      <c r="BQ18" s="22">
        <v>-5.9661899999999997E-2</v>
      </c>
      <c r="BR18" s="22">
        <v>271.35599999999999</v>
      </c>
      <c r="BS18" s="22">
        <v>-1.6009499999999999E-2</v>
      </c>
      <c r="BT18" s="22">
        <v>8</v>
      </c>
      <c r="BU18" s="22">
        <v>-6.0211199999999999E-2</v>
      </c>
      <c r="BV18">
        <f t="shared" si="14"/>
        <v>16.009499999999999</v>
      </c>
      <c r="BW18">
        <f t="shared" si="15"/>
        <v>-0.95515718804999994</v>
      </c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0.66536985759403022</v>
      </c>
      <c r="D19" s="21">
        <f>IFERROR(CF2,0)</f>
        <v>0</v>
      </c>
      <c r="E19" s="21">
        <f>IFERROR(CC9,0)</f>
        <v>0</v>
      </c>
      <c r="F19" s="9"/>
      <c r="G19" s="22">
        <v>1.68472</v>
      </c>
      <c r="H19" s="22">
        <v>47.054699999999997</v>
      </c>
      <c r="I19" s="22">
        <v>-4.0222199999999999E-4</v>
      </c>
      <c r="J19" s="22">
        <v>9</v>
      </c>
      <c r="K19" s="22">
        <v>1.6836500000000001</v>
      </c>
      <c r="L19">
        <f t="shared" si="0"/>
        <v>0.40222199999999997</v>
      </c>
      <c r="M19">
        <f t="shared" si="1"/>
        <v>0.67763144783999996</v>
      </c>
      <c r="N19" s="9"/>
      <c r="O19" s="22">
        <v>-5.4626500000000001E-2</v>
      </c>
      <c r="P19" s="22">
        <v>96.437200000000004</v>
      </c>
      <c r="Q19" s="22">
        <v>-1.60889E-2</v>
      </c>
      <c r="R19" s="22">
        <v>9</v>
      </c>
      <c r="S19" s="22">
        <v>-5.5267299999999998E-2</v>
      </c>
      <c r="T19">
        <f t="shared" si="2"/>
        <v>16.088899999999999</v>
      </c>
      <c r="U19">
        <f t="shared" si="3"/>
        <v>-0.87888029584999994</v>
      </c>
      <c r="V19" s="23"/>
      <c r="W19" s="24"/>
      <c r="X19" s="9"/>
      <c r="Y19" s="22">
        <v>1.68472</v>
      </c>
      <c r="Z19" s="22">
        <v>49.138800000000003</v>
      </c>
      <c r="AA19" s="22">
        <v>-5.4687500000000005E-4</v>
      </c>
      <c r="AB19" s="22">
        <v>9</v>
      </c>
      <c r="AC19" s="22">
        <v>1.6836500000000001</v>
      </c>
      <c r="AD19">
        <f t="shared" si="4"/>
        <v>0.546875</v>
      </c>
      <c r="AE19">
        <f t="shared" si="5"/>
        <v>0.92133125000000005</v>
      </c>
      <c r="AF19" s="9"/>
      <c r="AG19" s="22">
        <v>-5.4626500000000001E-2</v>
      </c>
      <c r="AH19" s="22">
        <v>74.123699999999999</v>
      </c>
      <c r="AI19" s="22">
        <v>-1.60065E-2</v>
      </c>
      <c r="AJ19" s="22">
        <v>9</v>
      </c>
      <c r="AK19" s="22">
        <v>-5.52063E-2</v>
      </c>
      <c r="AL19">
        <f t="shared" si="6"/>
        <v>16.006499999999999</v>
      </c>
      <c r="AM19">
        <f t="shared" si="7"/>
        <v>-0.87437907225</v>
      </c>
      <c r="AP19" s="9"/>
      <c r="AQ19" s="22">
        <v>1.68472</v>
      </c>
      <c r="AR19" s="22">
        <v>123.524</v>
      </c>
      <c r="AS19" s="22">
        <v>-6.6680899999999998E-4</v>
      </c>
      <c r="AT19" s="22">
        <v>9</v>
      </c>
      <c r="AU19" s="22">
        <v>1.6833499999999999</v>
      </c>
      <c r="AV19">
        <f t="shared" si="8"/>
        <v>0.66680899999999999</v>
      </c>
      <c r="AW19">
        <f t="shared" si="9"/>
        <v>1.12338645848</v>
      </c>
      <c r="AX19" s="9"/>
      <c r="AY19" s="22">
        <v>-5.4626500000000001E-2</v>
      </c>
      <c r="AZ19" s="22">
        <v>172.81100000000001</v>
      </c>
      <c r="BA19" s="22">
        <v>-1.5997299999999999E-2</v>
      </c>
      <c r="BB19" s="22">
        <v>9</v>
      </c>
      <c r="BC19" s="22">
        <v>-5.5236800000000003E-2</v>
      </c>
      <c r="BD19">
        <f t="shared" si="10"/>
        <v>15.997299999999999</v>
      </c>
      <c r="BE19">
        <f t="shared" si="11"/>
        <v>-0.87387650844999998</v>
      </c>
      <c r="BH19" s="9"/>
      <c r="BI19" s="22">
        <v>1.68472</v>
      </c>
      <c r="BJ19" s="22">
        <v>222.161</v>
      </c>
      <c r="BK19" s="22">
        <v>-7.5134300000000002E-4</v>
      </c>
      <c r="BL19" s="22">
        <v>9</v>
      </c>
      <c r="BM19" s="22">
        <v>1.6836500000000001</v>
      </c>
      <c r="BN19">
        <f t="shared" si="12"/>
        <v>0.75134299999999998</v>
      </c>
      <c r="BO19">
        <f t="shared" si="13"/>
        <v>1.26580257896</v>
      </c>
      <c r="BP19" s="9"/>
      <c r="BQ19" s="22">
        <v>-5.4626500000000001E-2</v>
      </c>
      <c r="BR19" s="22">
        <v>271.36599999999999</v>
      </c>
      <c r="BS19" s="22">
        <v>-1.6012599999999998E-2</v>
      </c>
      <c r="BT19" s="22">
        <v>9</v>
      </c>
      <c r="BU19" s="22">
        <v>-5.5236800000000003E-2</v>
      </c>
      <c r="BV19">
        <f t="shared" si="14"/>
        <v>16.012599999999999</v>
      </c>
      <c r="BW19">
        <f t="shared" si="15"/>
        <v>-0.87471229389999994</v>
      </c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1.6796899999999999</v>
      </c>
      <c r="H20" s="22">
        <v>47.064799999999998</v>
      </c>
      <c r="I20" s="22">
        <v>-6.8542500000000003E-4</v>
      </c>
      <c r="J20" s="22">
        <v>10</v>
      </c>
      <c r="K20" s="22">
        <v>1.6787700000000001</v>
      </c>
      <c r="L20">
        <f t="shared" si="0"/>
        <v>0.68542500000000006</v>
      </c>
      <c r="M20">
        <f t="shared" si="1"/>
        <v>1.1513015182499999</v>
      </c>
      <c r="N20" s="9"/>
      <c r="O20" s="22">
        <v>-4.9591099999999999E-2</v>
      </c>
      <c r="P20" s="22">
        <v>96.447199999999995</v>
      </c>
      <c r="Q20" s="22">
        <v>-1.60889E-2</v>
      </c>
      <c r="R20" s="22">
        <v>10</v>
      </c>
      <c r="S20" s="22">
        <v>-5.02014E-2</v>
      </c>
      <c r="T20">
        <f t="shared" si="2"/>
        <v>16.088899999999999</v>
      </c>
      <c r="U20">
        <f t="shared" si="3"/>
        <v>-0.7978662487899999</v>
      </c>
      <c r="V20" s="23"/>
      <c r="W20" s="24"/>
      <c r="X20" s="9"/>
      <c r="Y20" s="22">
        <v>1.6796899999999999</v>
      </c>
      <c r="Z20" s="22">
        <v>49.148800000000001</v>
      </c>
      <c r="AA20" s="22">
        <v>-9.6618699999999997E-4</v>
      </c>
      <c r="AB20" s="22">
        <v>10</v>
      </c>
      <c r="AC20" s="22">
        <v>1.6790799999999999</v>
      </c>
      <c r="AD20">
        <f t="shared" si="4"/>
        <v>0.96618700000000002</v>
      </c>
      <c r="AE20">
        <f t="shared" si="5"/>
        <v>1.6228946420299999</v>
      </c>
      <c r="AF20" s="9"/>
      <c r="AG20" s="22">
        <v>-4.9591099999999999E-2</v>
      </c>
      <c r="AH20" s="22">
        <v>74.133799999999994</v>
      </c>
      <c r="AI20" s="22">
        <v>-1.6003400000000001E-2</v>
      </c>
      <c r="AJ20" s="22">
        <v>10</v>
      </c>
      <c r="AK20" s="22">
        <v>-5.0140400000000002E-2</v>
      </c>
      <c r="AL20">
        <f t="shared" si="6"/>
        <v>16.003399999999999</v>
      </c>
      <c r="AM20">
        <f t="shared" si="7"/>
        <v>-0.79362620973999998</v>
      </c>
      <c r="AP20" s="9"/>
      <c r="AQ20" s="22">
        <v>1.6796899999999999</v>
      </c>
      <c r="AR20" s="22">
        <v>123.53400000000001</v>
      </c>
      <c r="AS20" s="22">
        <v>-1.1013799999999999E-3</v>
      </c>
      <c r="AT20" s="22">
        <v>10</v>
      </c>
      <c r="AU20" s="22">
        <v>1.6787700000000001</v>
      </c>
      <c r="AV20">
        <f t="shared" si="8"/>
        <v>1.1013799999999998</v>
      </c>
      <c r="AW20">
        <f t="shared" si="9"/>
        <v>1.8499769721999995</v>
      </c>
      <c r="AX20" s="9"/>
      <c r="AY20" s="22">
        <v>-4.9591099999999999E-2</v>
      </c>
      <c r="AZ20" s="22">
        <v>172.821</v>
      </c>
      <c r="BA20" s="22">
        <v>-1.5997299999999999E-2</v>
      </c>
      <c r="BB20" s="22">
        <v>10</v>
      </c>
      <c r="BC20" s="22">
        <v>-5.0140400000000002E-2</v>
      </c>
      <c r="BD20">
        <f t="shared" si="10"/>
        <v>15.997299999999999</v>
      </c>
      <c r="BE20">
        <f t="shared" si="11"/>
        <v>-0.79332370402999997</v>
      </c>
      <c r="BH20" s="9"/>
      <c r="BI20" s="22">
        <v>1.6796899999999999</v>
      </c>
      <c r="BJ20" s="22">
        <v>222.17099999999999</v>
      </c>
      <c r="BK20" s="22">
        <v>-1.20758E-3</v>
      </c>
      <c r="BL20" s="22">
        <v>10</v>
      </c>
      <c r="BM20" s="22">
        <v>1.6787700000000001</v>
      </c>
      <c r="BN20">
        <f t="shared" si="12"/>
        <v>1.2075799999999999</v>
      </c>
      <c r="BO20">
        <f t="shared" si="13"/>
        <v>2.0283600501999999</v>
      </c>
      <c r="BP20" s="9"/>
      <c r="BQ20" s="22">
        <v>-4.9591099999999999E-2</v>
      </c>
      <c r="BR20" s="22">
        <v>271.37700000000001</v>
      </c>
      <c r="BS20" s="22">
        <v>-1.6015600000000001E-2</v>
      </c>
      <c r="BT20" s="22">
        <v>10</v>
      </c>
      <c r="BU20" s="22">
        <v>-5.0170899999999997E-2</v>
      </c>
      <c r="BV20">
        <f t="shared" si="14"/>
        <v>16.015600000000003</v>
      </c>
      <c r="BW20">
        <f t="shared" si="15"/>
        <v>-0.79423122116000011</v>
      </c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1.67465</v>
      </c>
      <c r="H21" s="22">
        <v>47.0749</v>
      </c>
      <c r="I21" s="22">
        <v>-9.7259500000000004E-4</v>
      </c>
      <c r="J21" s="22">
        <v>11</v>
      </c>
      <c r="K21" s="22">
        <v>1.6732800000000001</v>
      </c>
      <c r="L21">
        <f t="shared" si="0"/>
        <v>0.97259499999999999</v>
      </c>
      <c r="M21">
        <f t="shared" si="1"/>
        <v>1.62875621675</v>
      </c>
      <c r="N21" s="9"/>
      <c r="O21" s="22">
        <v>-4.4555699999999997E-2</v>
      </c>
      <c r="P21" s="22">
        <v>96.457300000000004</v>
      </c>
      <c r="Q21" s="22">
        <v>-1.6091899999999999E-2</v>
      </c>
      <c r="R21" s="22">
        <v>11</v>
      </c>
      <c r="S21" s="22">
        <v>-4.49127E-2</v>
      </c>
      <c r="T21">
        <f t="shared" si="2"/>
        <v>16.091899999999999</v>
      </c>
      <c r="U21">
        <f t="shared" si="3"/>
        <v>-0.71698586882999993</v>
      </c>
      <c r="V21" s="23"/>
      <c r="W21" s="24"/>
      <c r="X21" s="9"/>
      <c r="Y21" s="22">
        <v>1.67465</v>
      </c>
      <c r="Z21" s="22">
        <v>49.158900000000003</v>
      </c>
      <c r="AA21" s="22">
        <v>-1.3974E-3</v>
      </c>
      <c r="AB21" s="22">
        <v>11</v>
      </c>
      <c r="AC21" s="22">
        <v>1.6729700000000001</v>
      </c>
      <c r="AD21">
        <f t="shared" si="4"/>
        <v>1.3974</v>
      </c>
      <c r="AE21">
        <f t="shared" si="5"/>
        <v>2.34015591</v>
      </c>
      <c r="AF21" s="9"/>
      <c r="AG21" s="22">
        <v>-4.4555699999999997E-2</v>
      </c>
      <c r="AH21" s="22">
        <v>74.143900000000002</v>
      </c>
      <c r="AI21" s="22">
        <v>-1.6000400000000001E-2</v>
      </c>
      <c r="AJ21" s="22">
        <v>11</v>
      </c>
      <c r="AK21" s="22">
        <v>-4.4970700000000002E-2</v>
      </c>
      <c r="AL21">
        <f t="shared" si="6"/>
        <v>16.000400000000003</v>
      </c>
      <c r="AM21">
        <f t="shared" si="7"/>
        <v>-0.71290902228000008</v>
      </c>
      <c r="AP21" s="9"/>
      <c r="AQ21" s="22">
        <v>1.67465</v>
      </c>
      <c r="AR21" s="22">
        <v>123.544</v>
      </c>
      <c r="AS21" s="22">
        <v>-1.53137E-3</v>
      </c>
      <c r="AT21" s="22">
        <v>11</v>
      </c>
      <c r="AU21" s="22">
        <v>1.6738900000000001</v>
      </c>
      <c r="AV21">
        <f t="shared" si="8"/>
        <v>1.5313699999999999</v>
      </c>
      <c r="AW21">
        <f t="shared" si="9"/>
        <v>2.5645087704999998</v>
      </c>
      <c r="AX21" s="9"/>
      <c r="AY21" s="22">
        <v>-4.4555699999999997E-2</v>
      </c>
      <c r="AZ21" s="22">
        <v>172.83099999999999</v>
      </c>
      <c r="BA21" s="22">
        <v>-1.5997299999999999E-2</v>
      </c>
      <c r="BB21" s="22">
        <v>11</v>
      </c>
      <c r="BC21" s="22">
        <v>-4.4937100000000001E-2</v>
      </c>
      <c r="BD21">
        <f t="shared" si="10"/>
        <v>15.997299999999999</v>
      </c>
      <c r="BE21">
        <f t="shared" si="11"/>
        <v>-0.71277089960999995</v>
      </c>
      <c r="BH21" s="9"/>
      <c r="BI21" s="22">
        <v>1.67465</v>
      </c>
      <c r="BJ21" s="22">
        <v>222.18100000000001</v>
      </c>
      <c r="BK21" s="22">
        <v>-1.6409300000000001E-3</v>
      </c>
      <c r="BL21" s="22">
        <v>11</v>
      </c>
      <c r="BM21" s="22">
        <v>1.6741900000000001</v>
      </c>
      <c r="BN21">
        <f t="shared" si="12"/>
        <v>1.64093</v>
      </c>
      <c r="BO21">
        <f t="shared" si="13"/>
        <v>2.7479834245000001</v>
      </c>
      <c r="BP21" s="9"/>
      <c r="BQ21" s="22">
        <v>-4.4555699999999997E-2</v>
      </c>
      <c r="BR21" s="22">
        <v>271.387</v>
      </c>
      <c r="BS21" s="22">
        <v>-1.60065E-2</v>
      </c>
      <c r="BT21" s="22">
        <v>11</v>
      </c>
      <c r="BU21" s="22">
        <v>-4.4949299999999998E-2</v>
      </c>
      <c r="BV21">
        <f t="shared" si="14"/>
        <v>16.006499999999999</v>
      </c>
      <c r="BW21">
        <f t="shared" si="15"/>
        <v>-0.71318081204999995</v>
      </c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1.6696200000000001</v>
      </c>
      <c r="H22" s="22">
        <v>47.084899999999998</v>
      </c>
      <c r="I22" s="22">
        <v>-1.2673999999999999E-3</v>
      </c>
      <c r="J22" s="22">
        <v>12</v>
      </c>
      <c r="K22" s="22">
        <v>1.6684000000000001</v>
      </c>
      <c r="L22">
        <f t="shared" si="0"/>
        <v>1.2673999999999999</v>
      </c>
      <c r="M22">
        <f t="shared" si="1"/>
        <v>2.1160763879999998</v>
      </c>
      <c r="N22" s="9"/>
      <c r="O22" s="22">
        <v>-3.9520300000000001E-2</v>
      </c>
      <c r="P22" s="22">
        <v>96.467399999999998</v>
      </c>
      <c r="Q22" s="22">
        <v>-1.6085800000000001E-2</v>
      </c>
      <c r="R22" s="22">
        <v>12</v>
      </c>
      <c r="S22" s="22">
        <v>-3.9926099999999999E-2</v>
      </c>
      <c r="T22">
        <f t="shared" si="2"/>
        <v>16.085800000000003</v>
      </c>
      <c r="U22">
        <f t="shared" si="3"/>
        <v>-0.63571564174000017</v>
      </c>
      <c r="V22" s="23"/>
      <c r="W22" s="24"/>
      <c r="X22" s="9"/>
      <c r="Y22" s="22">
        <v>1.6696200000000001</v>
      </c>
      <c r="Z22" s="22">
        <v>49.168999999999997</v>
      </c>
      <c r="AA22" s="22">
        <v>-1.8136599999999999E-3</v>
      </c>
      <c r="AB22" s="22">
        <v>12</v>
      </c>
      <c r="AC22" s="22">
        <v>1.6687000000000001</v>
      </c>
      <c r="AD22">
        <f t="shared" si="4"/>
        <v>1.8136599999999998</v>
      </c>
      <c r="AE22">
        <f t="shared" si="5"/>
        <v>3.0281230091999998</v>
      </c>
      <c r="AF22" s="9"/>
      <c r="AG22" s="22">
        <v>-3.9520300000000001E-2</v>
      </c>
      <c r="AH22" s="22">
        <v>74.153999999999996</v>
      </c>
      <c r="AI22" s="22">
        <v>-1.6000400000000001E-2</v>
      </c>
      <c r="AJ22" s="22">
        <v>12</v>
      </c>
      <c r="AK22" s="22">
        <v>-3.9849900000000001E-2</v>
      </c>
      <c r="AL22">
        <f t="shared" si="6"/>
        <v>16.000400000000003</v>
      </c>
      <c r="AM22">
        <f t="shared" si="7"/>
        <v>-0.63234060812000015</v>
      </c>
      <c r="AP22" s="9"/>
      <c r="AQ22" s="22">
        <v>1.6696200000000001</v>
      </c>
      <c r="AR22" s="22">
        <v>123.554</v>
      </c>
      <c r="AS22" s="22">
        <v>-1.9610600000000001E-3</v>
      </c>
      <c r="AT22" s="22">
        <v>12</v>
      </c>
      <c r="AU22" s="22">
        <v>1.6687000000000001</v>
      </c>
      <c r="AV22">
        <f t="shared" si="8"/>
        <v>1.9610600000000002</v>
      </c>
      <c r="AW22">
        <f t="shared" si="9"/>
        <v>3.2742249972000006</v>
      </c>
      <c r="AX22" s="9"/>
      <c r="AY22" s="22">
        <v>-3.9520300000000001E-2</v>
      </c>
      <c r="AZ22" s="22">
        <v>172.84100000000001</v>
      </c>
      <c r="BA22" s="22">
        <v>-1.5997299999999999E-2</v>
      </c>
      <c r="BB22" s="22">
        <v>12</v>
      </c>
      <c r="BC22" s="22">
        <v>-3.9932299999999997E-2</v>
      </c>
      <c r="BD22">
        <f t="shared" si="10"/>
        <v>15.997299999999999</v>
      </c>
      <c r="BE22">
        <f t="shared" si="11"/>
        <v>-0.63221809518999994</v>
      </c>
      <c r="BH22" s="9"/>
      <c r="BI22" s="22">
        <v>1.6696200000000001</v>
      </c>
      <c r="BJ22" s="22">
        <v>222.191</v>
      </c>
      <c r="BK22" s="22">
        <v>-2.0703100000000001E-3</v>
      </c>
      <c r="BL22" s="22">
        <v>12</v>
      </c>
      <c r="BM22" s="22">
        <v>1.6690100000000001</v>
      </c>
      <c r="BN22">
        <f t="shared" si="12"/>
        <v>2.0703100000000001</v>
      </c>
      <c r="BO22">
        <f t="shared" si="13"/>
        <v>3.4566309822000005</v>
      </c>
      <c r="BP22" s="9"/>
      <c r="BQ22" s="22">
        <v>-3.9520300000000001E-2</v>
      </c>
      <c r="BR22" s="22">
        <v>271.39699999999999</v>
      </c>
      <c r="BS22" s="22">
        <v>-1.6003400000000001E-2</v>
      </c>
      <c r="BT22" s="22">
        <v>12</v>
      </c>
      <c r="BU22" s="22">
        <v>-3.9822400000000001E-2</v>
      </c>
      <c r="BV22">
        <f t="shared" si="14"/>
        <v>16.003399999999999</v>
      </c>
      <c r="BW22">
        <f t="shared" si="15"/>
        <v>-0.63245916901999999</v>
      </c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1.6645799999999999</v>
      </c>
      <c r="H23" s="22">
        <v>47.094999999999999</v>
      </c>
      <c r="I23" s="22">
        <v>-1.5530400000000001E-3</v>
      </c>
      <c r="J23" s="22">
        <v>13</v>
      </c>
      <c r="K23" s="22">
        <v>1.66351</v>
      </c>
      <c r="L23">
        <f t="shared" si="0"/>
        <v>1.5530400000000002</v>
      </c>
      <c r="M23">
        <f t="shared" si="1"/>
        <v>2.5851593232000001</v>
      </c>
      <c r="N23" s="9"/>
      <c r="O23" s="22">
        <v>-3.4484899999999999E-2</v>
      </c>
      <c r="P23" s="22">
        <v>96.477400000000003</v>
      </c>
      <c r="Q23" s="22">
        <v>-1.6082800000000001E-2</v>
      </c>
      <c r="R23" s="22">
        <v>13</v>
      </c>
      <c r="S23" s="22">
        <v>-3.4814499999999998E-2</v>
      </c>
      <c r="T23">
        <f t="shared" si="2"/>
        <v>16.082800000000002</v>
      </c>
      <c r="U23">
        <f t="shared" si="3"/>
        <v>-0.5546137497200001</v>
      </c>
      <c r="V23" s="23"/>
      <c r="W23" s="24"/>
      <c r="X23" s="9"/>
      <c r="Y23" s="22">
        <v>1.6645799999999999</v>
      </c>
      <c r="Z23" s="22">
        <v>49.179099999999998</v>
      </c>
      <c r="AA23" s="22">
        <v>-2.2244299999999999E-3</v>
      </c>
      <c r="AB23" s="22">
        <v>13</v>
      </c>
      <c r="AC23" s="22">
        <v>1.6632100000000001</v>
      </c>
      <c r="AD23">
        <f t="shared" si="4"/>
        <v>2.2244299999999999</v>
      </c>
      <c r="AE23">
        <f t="shared" si="5"/>
        <v>3.7027416893999998</v>
      </c>
      <c r="AF23" s="9"/>
      <c r="AG23" s="22">
        <v>-3.4484899999999999E-2</v>
      </c>
      <c r="AH23" s="22">
        <v>74.164000000000001</v>
      </c>
      <c r="AI23" s="22">
        <v>-1.5997299999999999E-2</v>
      </c>
      <c r="AJ23" s="22">
        <v>13</v>
      </c>
      <c r="AK23" s="22">
        <v>-3.48358E-2</v>
      </c>
      <c r="AL23">
        <f t="shared" si="6"/>
        <v>15.997299999999999</v>
      </c>
      <c r="AM23">
        <f t="shared" si="7"/>
        <v>-0.55166529076999993</v>
      </c>
      <c r="AP23" s="9"/>
      <c r="AQ23" s="22">
        <v>1.6645799999999999</v>
      </c>
      <c r="AR23" s="22">
        <v>123.56399999999999</v>
      </c>
      <c r="AS23" s="22">
        <v>-2.37732E-3</v>
      </c>
      <c r="AT23" s="22">
        <v>13</v>
      </c>
      <c r="AU23" s="22">
        <v>1.6638200000000001</v>
      </c>
      <c r="AV23">
        <f t="shared" si="8"/>
        <v>2.3773200000000001</v>
      </c>
      <c r="AW23">
        <f t="shared" si="9"/>
        <v>3.9572393256000002</v>
      </c>
      <c r="AX23" s="9"/>
      <c r="AY23" s="22">
        <v>-3.4484899999999999E-2</v>
      </c>
      <c r="AZ23" s="22">
        <v>172.851</v>
      </c>
      <c r="BA23" s="22">
        <v>-1.6000400000000001E-2</v>
      </c>
      <c r="BB23" s="22">
        <v>13</v>
      </c>
      <c r="BC23" s="22">
        <v>-3.4771700000000003E-2</v>
      </c>
      <c r="BD23">
        <f t="shared" si="10"/>
        <v>16.000400000000003</v>
      </c>
      <c r="BE23">
        <f t="shared" si="11"/>
        <v>-0.5517721939600001</v>
      </c>
      <c r="BH23" s="9"/>
      <c r="BI23" s="22">
        <v>1.6645799999999999</v>
      </c>
      <c r="BJ23" s="22">
        <v>222.20099999999999</v>
      </c>
      <c r="BK23" s="22">
        <v>-2.4850499999999999E-3</v>
      </c>
      <c r="BL23" s="22">
        <v>13</v>
      </c>
      <c r="BM23" s="22">
        <v>1.6632100000000001</v>
      </c>
      <c r="BN23">
        <f t="shared" si="12"/>
        <v>2.4850499999999998</v>
      </c>
      <c r="BO23">
        <f t="shared" si="13"/>
        <v>4.1365645289999993</v>
      </c>
      <c r="BP23" s="9"/>
      <c r="BQ23" s="22">
        <v>-3.4484899999999999E-2</v>
      </c>
      <c r="BR23" s="22">
        <v>271.40699999999998</v>
      </c>
      <c r="BS23" s="22">
        <v>-1.5997299999999999E-2</v>
      </c>
      <c r="BT23" s="22">
        <v>13</v>
      </c>
      <c r="BU23" s="22">
        <v>-3.4832799999999997E-2</v>
      </c>
      <c r="BV23">
        <f t="shared" si="14"/>
        <v>15.997299999999999</v>
      </c>
      <c r="BW23">
        <f t="shared" si="15"/>
        <v>-0.55166529076999993</v>
      </c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1.6595500000000001</v>
      </c>
      <c r="H24" s="22">
        <v>47.1051</v>
      </c>
      <c r="I24" s="22">
        <v>-1.8548600000000001E-3</v>
      </c>
      <c r="J24" s="22">
        <v>14</v>
      </c>
      <c r="K24" s="22">
        <v>1.6583300000000001</v>
      </c>
      <c r="L24">
        <f t="shared" si="0"/>
        <v>1.85486</v>
      </c>
      <c r="M24">
        <f t="shared" si="1"/>
        <v>3.0782329129999999</v>
      </c>
      <c r="N24" s="9"/>
      <c r="O24" s="22">
        <v>-2.94495E-2</v>
      </c>
      <c r="P24" s="22">
        <v>96.487499999999997</v>
      </c>
      <c r="Q24" s="22">
        <v>-1.6076699999999999E-2</v>
      </c>
      <c r="R24" s="22">
        <v>14</v>
      </c>
      <c r="S24" s="22">
        <v>-2.9711899999999999E-2</v>
      </c>
      <c r="T24">
        <f t="shared" si="2"/>
        <v>16.076699999999999</v>
      </c>
      <c r="U24">
        <f t="shared" si="3"/>
        <v>-0.47345077664999996</v>
      </c>
      <c r="V24" s="23"/>
      <c r="W24" s="24"/>
      <c r="X24" s="9"/>
      <c r="Y24" s="22">
        <v>1.6595500000000001</v>
      </c>
      <c r="Z24" s="22">
        <v>49.189100000000003</v>
      </c>
      <c r="AA24" s="22">
        <v>-2.6180999999999999E-3</v>
      </c>
      <c r="AB24" s="22">
        <v>14</v>
      </c>
      <c r="AC24" s="22">
        <v>1.65863</v>
      </c>
      <c r="AD24">
        <f t="shared" si="4"/>
        <v>2.6181000000000001</v>
      </c>
      <c r="AE24">
        <f t="shared" si="5"/>
        <v>4.3448678550000004</v>
      </c>
      <c r="AF24" s="9"/>
      <c r="AG24" s="22">
        <v>-2.94495E-2</v>
      </c>
      <c r="AH24" s="22">
        <v>74.174099999999996</v>
      </c>
      <c r="AI24" s="22">
        <v>-1.5991200000000001E-2</v>
      </c>
      <c r="AJ24" s="22">
        <v>14</v>
      </c>
      <c r="AK24" s="22">
        <v>-2.9815700000000001E-2</v>
      </c>
      <c r="AL24">
        <f t="shared" si="6"/>
        <v>15.991200000000001</v>
      </c>
      <c r="AM24">
        <f t="shared" si="7"/>
        <v>-0.47093284440000005</v>
      </c>
      <c r="AP24" s="9"/>
      <c r="AQ24" s="22">
        <v>1.6595500000000001</v>
      </c>
      <c r="AR24" s="22">
        <v>123.575</v>
      </c>
      <c r="AS24" s="22">
        <v>-2.7902199999999999E-3</v>
      </c>
      <c r="AT24" s="22">
        <v>14</v>
      </c>
      <c r="AU24" s="22">
        <v>1.65863</v>
      </c>
      <c r="AV24">
        <f t="shared" si="8"/>
        <v>2.7902200000000001</v>
      </c>
      <c r="AW24">
        <f t="shared" si="9"/>
        <v>4.6305096010000009</v>
      </c>
      <c r="AX24" s="9"/>
      <c r="AY24" s="22">
        <v>-2.94495E-2</v>
      </c>
      <c r="AZ24" s="22">
        <v>172.86099999999999</v>
      </c>
      <c r="BA24" s="22">
        <v>-1.5994299999999999E-2</v>
      </c>
      <c r="BB24" s="22">
        <v>14</v>
      </c>
      <c r="BC24" s="22">
        <v>-2.97668E-2</v>
      </c>
      <c r="BD24">
        <f t="shared" si="10"/>
        <v>15.994299999999999</v>
      </c>
      <c r="BE24">
        <f t="shared" si="11"/>
        <v>-0.47102413784999997</v>
      </c>
      <c r="BH24" s="9"/>
      <c r="BI24" s="22">
        <v>1.6595500000000001</v>
      </c>
      <c r="BJ24" s="22">
        <v>222.21100000000001</v>
      </c>
      <c r="BK24" s="22">
        <v>-2.89734E-3</v>
      </c>
      <c r="BL24" s="22">
        <v>14</v>
      </c>
      <c r="BM24" s="22">
        <v>1.6589400000000001</v>
      </c>
      <c r="BN24">
        <f t="shared" si="12"/>
        <v>2.8973399999999998</v>
      </c>
      <c r="BO24">
        <f t="shared" si="13"/>
        <v>4.8082805969999995</v>
      </c>
      <c r="BP24" s="9"/>
      <c r="BQ24" s="22">
        <v>-2.94495E-2</v>
      </c>
      <c r="BR24" s="22">
        <v>271.41699999999997</v>
      </c>
      <c r="BS24" s="22">
        <v>-1.6000400000000001E-2</v>
      </c>
      <c r="BT24" s="22">
        <v>14</v>
      </c>
      <c r="BU24" s="22">
        <v>-2.9776E-2</v>
      </c>
      <c r="BV24">
        <f t="shared" si="14"/>
        <v>16.000400000000003</v>
      </c>
      <c r="BW24">
        <f t="shared" si="15"/>
        <v>-0.47120377980000006</v>
      </c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1.6545099999999999</v>
      </c>
      <c r="H25" s="22">
        <v>47.115200000000002</v>
      </c>
      <c r="I25" s="22">
        <v>-2.14233E-3</v>
      </c>
      <c r="J25" s="22">
        <v>15</v>
      </c>
      <c r="K25" s="22">
        <v>1.6537500000000001</v>
      </c>
      <c r="L25">
        <f t="shared" si="0"/>
        <v>2.1423299999999998</v>
      </c>
      <c r="M25">
        <f t="shared" si="1"/>
        <v>3.5445064082999997</v>
      </c>
      <c r="N25" s="9"/>
      <c r="O25" s="22">
        <v>-2.4414100000000001E-2</v>
      </c>
      <c r="P25" s="22">
        <v>96.497600000000006</v>
      </c>
      <c r="Q25" s="22">
        <v>-1.6070600000000001E-2</v>
      </c>
      <c r="R25" s="22">
        <v>15</v>
      </c>
      <c r="S25" s="22">
        <v>-2.4771100000000001E-2</v>
      </c>
      <c r="T25">
        <f t="shared" si="2"/>
        <v>16.070600000000002</v>
      </c>
      <c r="U25">
        <f t="shared" si="3"/>
        <v>-0.39234923546000006</v>
      </c>
      <c r="V25" s="23"/>
      <c r="W25" s="24"/>
      <c r="X25" s="9"/>
      <c r="Y25" s="22">
        <v>1.6545099999999999</v>
      </c>
      <c r="Z25" s="22">
        <v>49.199199999999998</v>
      </c>
      <c r="AA25" s="22">
        <v>-3.0084199999999999E-3</v>
      </c>
      <c r="AB25" s="22">
        <v>15</v>
      </c>
      <c r="AC25" s="22">
        <v>1.65344</v>
      </c>
      <c r="AD25">
        <f t="shared" si="4"/>
        <v>3.0084200000000001</v>
      </c>
      <c r="AE25">
        <f t="shared" si="5"/>
        <v>4.9774609741999996</v>
      </c>
      <c r="AF25" s="9"/>
      <c r="AG25" s="22">
        <v>-2.4414100000000001E-2</v>
      </c>
      <c r="AH25" s="22">
        <v>74.184200000000004</v>
      </c>
      <c r="AI25" s="22">
        <v>-1.5982099999999999E-2</v>
      </c>
      <c r="AJ25" s="22">
        <v>15</v>
      </c>
      <c r="AK25" s="22">
        <v>-2.4795500000000002E-2</v>
      </c>
      <c r="AL25">
        <f t="shared" si="6"/>
        <v>15.982099999999999</v>
      </c>
      <c r="AM25">
        <f t="shared" si="7"/>
        <v>-0.39018858760999997</v>
      </c>
      <c r="AP25" s="9"/>
      <c r="AQ25" s="22">
        <v>1.6545099999999999</v>
      </c>
      <c r="AR25" s="22">
        <v>123.58499999999999</v>
      </c>
      <c r="AS25" s="22">
        <v>-3.1863400000000002E-3</v>
      </c>
      <c r="AT25" s="22">
        <v>15</v>
      </c>
      <c r="AU25" s="22">
        <v>1.6525300000000001</v>
      </c>
      <c r="AV25">
        <f t="shared" si="8"/>
        <v>3.1863400000000004</v>
      </c>
      <c r="AW25">
        <f t="shared" si="9"/>
        <v>5.2718313934000003</v>
      </c>
      <c r="AX25" s="9"/>
      <c r="AY25" s="22">
        <v>-2.4414100000000001E-2</v>
      </c>
      <c r="AZ25" s="22">
        <v>172.87100000000001</v>
      </c>
      <c r="BA25" s="22">
        <v>-1.5991200000000001E-2</v>
      </c>
      <c r="BB25" s="22">
        <v>15</v>
      </c>
      <c r="BC25" s="22">
        <v>-2.47192E-2</v>
      </c>
      <c r="BD25">
        <f t="shared" si="10"/>
        <v>15.991200000000001</v>
      </c>
      <c r="BE25">
        <f t="shared" si="11"/>
        <v>-0.39041075592000002</v>
      </c>
      <c r="BH25" s="9"/>
      <c r="BI25" s="22">
        <v>1.6545099999999999</v>
      </c>
      <c r="BJ25" s="22">
        <v>222.221</v>
      </c>
      <c r="BK25" s="22">
        <v>-3.2919300000000002E-3</v>
      </c>
      <c r="BL25" s="22">
        <v>15</v>
      </c>
      <c r="BM25" s="22">
        <v>1.6531400000000001</v>
      </c>
      <c r="BN25">
        <f t="shared" si="12"/>
        <v>3.2919300000000002</v>
      </c>
      <c r="BO25">
        <f t="shared" si="13"/>
        <v>5.4465311043</v>
      </c>
      <c r="BP25" s="9"/>
      <c r="BQ25" s="22">
        <v>-2.4414100000000001E-2</v>
      </c>
      <c r="BR25" s="22">
        <v>271.42700000000002</v>
      </c>
      <c r="BS25" s="22">
        <v>-1.5997299999999999E-2</v>
      </c>
      <c r="BT25" s="22">
        <v>15</v>
      </c>
      <c r="BU25" s="22">
        <v>-2.4780300000000002E-2</v>
      </c>
      <c r="BV25">
        <f t="shared" si="14"/>
        <v>15.997299999999999</v>
      </c>
      <c r="BW25">
        <f t="shared" si="15"/>
        <v>-0.39055968193000001</v>
      </c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1.6494800000000001</v>
      </c>
      <c r="H26" s="22">
        <v>47.1252</v>
      </c>
      <c r="I26" s="22">
        <v>-2.44904E-3</v>
      </c>
      <c r="J26" s="22">
        <v>16</v>
      </c>
      <c r="K26" s="22">
        <v>1.64856</v>
      </c>
      <c r="L26">
        <f t="shared" si="0"/>
        <v>2.4490400000000001</v>
      </c>
      <c r="M26">
        <f t="shared" si="1"/>
        <v>4.0396424992000002</v>
      </c>
      <c r="N26" s="9"/>
      <c r="O26" s="22">
        <v>-1.9378699999999999E-2</v>
      </c>
      <c r="P26" s="22">
        <v>96.5077</v>
      </c>
      <c r="Q26" s="22">
        <v>-1.6064499999999999E-2</v>
      </c>
      <c r="R26" s="22">
        <v>16</v>
      </c>
      <c r="S26" s="22">
        <v>-1.9711300000000001E-2</v>
      </c>
      <c r="T26">
        <f t="shared" si="2"/>
        <v>16.064499999999999</v>
      </c>
      <c r="U26">
        <f t="shared" si="3"/>
        <v>-0.31130912614999995</v>
      </c>
      <c r="V26" s="23"/>
      <c r="W26" s="24"/>
      <c r="X26" s="9"/>
      <c r="Y26" s="22">
        <v>1.6494800000000001</v>
      </c>
      <c r="Z26" s="22">
        <v>49.209299999999999</v>
      </c>
      <c r="AA26" s="22">
        <v>-3.3975199999999998E-3</v>
      </c>
      <c r="AB26" s="22">
        <v>16</v>
      </c>
      <c r="AC26" s="22">
        <v>1.64856</v>
      </c>
      <c r="AD26">
        <f t="shared" si="4"/>
        <v>3.3975199999999997</v>
      </c>
      <c r="AE26">
        <f t="shared" si="5"/>
        <v>5.6041412895999994</v>
      </c>
      <c r="AF26" s="9"/>
      <c r="AG26" s="22">
        <v>-1.9378699999999999E-2</v>
      </c>
      <c r="AH26" s="22">
        <v>74.194199999999995</v>
      </c>
      <c r="AI26" s="22">
        <v>-1.5979E-2</v>
      </c>
      <c r="AJ26" s="22">
        <v>16</v>
      </c>
      <c r="AK26" s="22">
        <v>-1.9751000000000001E-2</v>
      </c>
      <c r="AL26">
        <f t="shared" si="6"/>
        <v>15.979000000000001</v>
      </c>
      <c r="AM26">
        <f t="shared" si="7"/>
        <v>-0.30965224730000002</v>
      </c>
      <c r="AP26" s="9"/>
      <c r="AQ26" s="22">
        <v>1.6494800000000001</v>
      </c>
      <c r="AR26" s="22">
        <v>123.595</v>
      </c>
      <c r="AS26" s="22">
        <v>-3.5797099999999998E-3</v>
      </c>
      <c r="AT26" s="22">
        <v>16</v>
      </c>
      <c r="AU26" s="22">
        <v>1.64825</v>
      </c>
      <c r="AV26">
        <f t="shared" si="8"/>
        <v>3.5797099999999999</v>
      </c>
      <c r="AW26">
        <f t="shared" si="9"/>
        <v>5.9046600508000004</v>
      </c>
      <c r="AX26" s="9"/>
      <c r="AY26" s="22">
        <v>-1.9378699999999999E-2</v>
      </c>
      <c r="AZ26" s="22">
        <v>172.881</v>
      </c>
      <c r="BA26" s="22">
        <v>-1.5991200000000001E-2</v>
      </c>
      <c r="BB26" s="22">
        <v>16</v>
      </c>
      <c r="BC26" s="22">
        <v>-1.97266E-2</v>
      </c>
      <c r="BD26">
        <f t="shared" si="10"/>
        <v>15.991200000000001</v>
      </c>
      <c r="BE26">
        <f t="shared" si="11"/>
        <v>-0.30988866743999999</v>
      </c>
      <c r="BH26" s="9"/>
      <c r="BI26" s="22">
        <v>1.6494800000000001</v>
      </c>
      <c r="BJ26" s="22">
        <v>222.232</v>
      </c>
      <c r="BK26" s="22">
        <v>-3.6929300000000001E-3</v>
      </c>
      <c r="BL26" s="22">
        <v>16</v>
      </c>
      <c r="BM26" s="22">
        <v>1.64825</v>
      </c>
      <c r="BN26">
        <f t="shared" si="12"/>
        <v>3.69293</v>
      </c>
      <c r="BO26">
        <f t="shared" si="13"/>
        <v>6.0914141764000007</v>
      </c>
      <c r="BP26" s="9"/>
      <c r="BQ26" s="22">
        <v>-1.9378699999999999E-2</v>
      </c>
      <c r="BR26" s="22">
        <v>271.43700000000001</v>
      </c>
      <c r="BS26" s="22">
        <v>-1.5985099999999999E-2</v>
      </c>
      <c r="BT26" s="22">
        <v>16</v>
      </c>
      <c r="BU26" s="22">
        <v>-1.97021E-2</v>
      </c>
      <c r="BV26">
        <f t="shared" si="14"/>
        <v>15.985099999999999</v>
      </c>
      <c r="BW26">
        <f t="shared" si="15"/>
        <v>-0.30977045736999997</v>
      </c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1.6444399999999999</v>
      </c>
      <c r="H27" s="22">
        <v>47.135300000000001</v>
      </c>
      <c r="I27" s="22">
        <v>-2.74231E-3</v>
      </c>
      <c r="J27" s="22">
        <v>17</v>
      </c>
      <c r="K27" s="22">
        <v>1.64398</v>
      </c>
      <c r="L27">
        <f t="shared" si="0"/>
        <v>2.7423099999999998</v>
      </c>
      <c r="M27">
        <f t="shared" si="1"/>
        <v>4.5095642563999991</v>
      </c>
      <c r="N27" s="9"/>
      <c r="O27" s="22">
        <v>-1.43433E-2</v>
      </c>
      <c r="P27" s="22">
        <v>96.517700000000005</v>
      </c>
      <c r="Q27" s="22">
        <v>-1.6058300000000001E-2</v>
      </c>
      <c r="R27" s="22">
        <v>17</v>
      </c>
      <c r="S27" s="22">
        <v>-1.46851E-2</v>
      </c>
      <c r="T27">
        <f t="shared" si="2"/>
        <v>16.058300000000003</v>
      </c>
      <c r="U27">
        <f t="shared" si="3"/>
        <v>-0.23032901439000003</v>
      </c>
      <c r="X27" s="9"/>
      <c r="Y27" s="22">
        <v>1.6444399999999999</v>
      </c>
      <c r="Z27" s="22">
        <v>49.219299999999997</v>
      </c>
      <c r="AA27" s="22">
        <v>-3.7701399999999999E-3</v>
      </c>
      <c r="AB27" s="22">
        <v>17</v>
      </c>
      <c r="AC27" s="22">
        <v>1.64307</v>
      </c>
      <c r="AD27">
        <f t="shared" si="4"/>
        <v>3.77014</v>
      </c>
      <c r="AE27">
        <f t="shared" si="5"/>
        <v>6.1997690215999999</v>
      </c>
      <c r="AF27" s="9"/>
      <c r="AG27" s="22">
        <v>-1.43433E-2</v>
      </c>
      <c r="AH27" s="22">
        <v>74.204300000000003</v>
      </c>
      <c r="AI27" s="22">
        <v>-1.5979E-2</v>
      </c>
      <c r="AJ27" s="22">
        <v>17</v>
      </c>
      <c r="AK27" s="22">
        <v>-1.46576E-2</v>
      </c>
      <c r="AL27">
        <f t="shared" si="6"/>
        <v>15.979000000000001</v>
      </c>
      <c r="AM27">
        <f t="shared" si="7"/>
        <v>-0.2291915907</v>
      </c>
      <c r="AP27" s="9"/>
      <c r="AQ27" s="22">
        <v>1.6444399999999999</v>
      </c>
      <c r="AR27" s="22">
        <v>123.605</v>
      </c>
      <c r="AS27" s="22">
        <v>-3.9446999999999998E-3</v>
      </c>
      <c r="AT27" s="22">
        <v>17</v>
      </c>
      <c r="AU27" s="22">
        <v>1.64337</v>
      </c>
      <c r="AV27">
        <f t="shared" si="8"/>
        <v>3.9446999999999997</v>
      </c>
      <c r="AW27">
        <f t="shared" si="9"/>
        <v>6.4868224679999988</v>
      </c>
      <c r="AX27" s="9"/>
      <c r="AY27" s="22">
        <v>-1.43433E-2</v>
      </c>
      <c r="AZ27" s="22">
        <v>172.89099999999999</v>
      </c>
      <c r="BA27" s="22">
        <v>-1.5988200000000001E-2</v>
      </c>
      <c r="BB27" s="22">
        <v>17</v>
      </c>
      <c r="BC27" s="22">
        <v>-1.46576E-2</v>
      </c>
      <c r="BD27">
        <f t="shared" si="10"/>
        <v>15.988200000000001</v>
      </c>
      <c r="BE27">
        <f t="shared" si="11"/>
        <v>-0.22932354906000002</v>
      </c>
      <c r="BH27" s="9"/>
      <c r="BI27" s="22">
        <v>1.6444399999999999</v>
      </c>
      <c r="BJ27" s="22">
        <v>222.24199999999999</v>
      </c>
      <c r="BK27" s="22">
        <v>-4.0701299999999999E-3</v>
      </c>
      <c r="BL27" s="22">
        <v>17</v>
      </c>
      <c r="BM27" s="22">
        <v>1.64368</v>
      </c>
      <c r="BN27">
        <f t="shared" si="12"/>
        <v>4.0701299999999998</v>
      </c>
      <c r="BO27">
        <f t="shared" si="13"/>
        <v>6.6930845771999996</v>
      </c>
      <c r="BP27" s="9"/>
      <c r="BQ27" s="22">
        <v>-1.43433E-2</v>
      </c>
      <c r="BR27" s="22">
        <v>271.447</v>
      </c>
      <c r="BS27" s="22">
        <v>-1.5979E-2</v>
      </c>
      <c r="BT27" s="22">
        <v>17</v>
      </c>
      <c r="BU27" s="22">
        <v>-1.4694199999999999E-2</v>
      </c>
      <c r="BV27">
        <f t="shared" si="14"/>
        <v>15.979000000000001</v>
      </c>
      <c r="BW27">
        <f t="shared" si="15"/>
        <v>-0.2291915907</v>
      </c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1.6394</v>
      </c>
      <c r="H28" s="22">
        <v>47.145400000000002</v>
      </c>
      <c r="I28" s="22">
        <v>-3.0453500000000001E-3</v>
      </c>
      <c r="J28" s="22">
        <v>18</v>
      </c>
      <c r="K28" s="22">
        <v>1.63818</v>
      </c>
      <c r="L28">
        <f t="shared" si="0"/>
        <v>3.04535</v>
      </c>
      <c r="M28">
        <f t="shared" si="1"/>
        <v>4.9925467899999996</v>
      </c>
      <c r="N28" s="9"/>
      <c r="O28" s="22">
        <v>-9.3078599999999994E-3</v>
      </c>
      <c r="P28" s="22">
        <v>96.527799999999999</v>
      </c>
      <c r="Q28" s="22">
        <v>-1.6055300000000002E-2</v>
      </c>
      <c r="R28" s="22">
        <v>18</v>
      </c>
      <c r="S28" s="22">
        <v>-9.7473100000000003E-3</v>
      </c>
      <c r="T28">
        <f t="shared" si="2"/>
        <v>16.055300000000003</v>
      </c>
      <c r="U28">
        <f t="shared" si="3"/>
        <v>-0.14944048465800003</v>
      </c>
      <c r="X28" s="9"/>
      <c r="Y28" s="22">
        <v>1.6394</v>
      </c>
      <c r="Z28" s="22">
        <v>49.229399999999998</v>
      </c>
      <c r="AA28" s="22">
        <v>-4.1336100000000002E-3</v>
      </c>
      <c r="AB28" s="22">
        <v>18</v>
      </c>
      <c r="AC28" s="22">
        <v>1.63818</v>
      </c>
      <c r="AD28">
        <f t="shared" si="4"/>
        <v>4.13361</v>
      </c>
      <c r="AE28">
        <f t="shared" si="5"/>
        <v>6.7766402340000003</v>
      </c>
      <c r="AF28" s="9"/>
      <c r="AG28" s="22">
        <v>-9.3078599999999994E-3</v>
      </c>
      <c r="AH28" s="22">
        <v>74.214399999999998</v>
      </c>
      <c r="AI28" s="22">
        <v>-1.5976000000000001E-2</v>
      </c>
      <c r="AJ28" s="22">
        <v>18</v>
      </c>
      <c r="AK28" s="22">
        <v>-9.6221899999999992E-3</v>
      </c>
      <c r="AL28">
        <f t="shared" si="6"/>
        <v>15.976000000000001</v>
      </c>
      <c r="AM28">
        <f t="shared" si="7"/>
        <v>-0.14870237136</v>
      </c>
      <c r="AP28" s="9"/>
      <c r="AQ28" s="22">
        <v>1.6394</v>
      </c>
      <c r="AR28" s="22">
        <v>123.61499999999999</v>
      </c>
      <c r="AS28" s="22">
        <v>-4.3142700000000003E-3</v>
      </c>
      <c r="AT28" s="22">
        <v>18</v>
      </c>
      <c r="AU28" s="22">
        <v>1.63879</v>
      </c>
      <c r="AV28">
        <f t="shared" si="8"/>
        <v>4.3142700000000005</v>
      </c>
      <c r="AW28">
        <f t="shared" si="9"/>
        <v>7.0728142380000003</v>
      </c>
      <c r="AX28" s="9"/>
      <c r="AY28" s="22">
        <v>-9.3078599999999994E-3</v>
      </c>
      <c r="AZ28" s="22">
        <v>172.90100000000001</v>
      </c>
      <c r="BA28" s="22">
        <v>-1.5985099999999999E-2</v>
      </c>
      <c r="BB28" s="22">
        <v>18</v>
      </c>
      <c r="BC28" s="22">
        <v>-9.6404999999999998E-3</v>
      </c>
      <c r="BD28">
        <f t="shared" si="10"/>
        <v>15.985099999999999</v>
      </c>
      <c r="BE28">
        <f t="shared" si="11"/>
        <v>-0.14878707288599999</v>
      </c>
      <c r="BH28" s="9"/>
      <c r="BI28" s="22">
        <v>1.6394</v>
      </c>
      <c r="BJ28" s="22">
        <v>222.25200000000001</v>
      </c>
      <c r="BK28" s="22">
        <v>-4.4454999999999998E-3</v>
      </c>
      <c r="BL28" s="22">
        <v>18</v>
      </c>
      <c r="BM28" s="22">
        <v>1.63788</v>
      </c>
      <c r="BN28">
        <f t="shared" si="12"/>
        <v>4.4455</v>
      </c>
      <c r="BO28">
        <f t="shared" si="13"/>
        <v>7.2879527</v>
      </c>
      <c r="BP28" s="9"/>
      <c r="BQ28" s="22">
        <v>-9.3078599999999994E-3</v>
      </c>
      <c r="BR28" s="22">
        <v>271.45699999999999</v>
      </c>
      <c r="BS28" s="22">
        <v>-1.5972900000000002E-2</v>
      </c>
      <c r="BT28" s="22">
        <v>18</v>
      </c>
      <c r="BU28" s="22">
        <v>-9.6099900000000005E-3</v>
      </c>
      <c r="BV28">
        <f t="shared" si="14"/>
        <v>15.972900000000001</v>
      </c>
      <c r="BW28">
        <f t="shared" si="15"/>
        <v>-0.148673516994</v>
      </c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1.6343700000000001</v>
      </c>
      <c r="H29" s="22">
        <v>47.1554</v>
      </c>
      <c r="I29" s="22">
        <v>-3.3395400000000002E-3</v>
      </c>
      <c r="J29" s="22">
        <v>19</v>
      </c>
      <c r="K29" s="22">
        <v>1.6333</v>
      </c>
      <c r="L29">
        <f t="shared" si="0"/>
        <v>3.3395400000000004</v>
      </c>
      <c r="M29">
        <f t="shared" si="1"/>
        <v>5.4580439898000011</v>
      </c>
      <c r="N29" s="9"/>
      <c r="O29" s="22">
        <v>-4.2724599999999996E-3</v>
      </c>
      <c r="P29" s="22">
        <v>96.537899999999993</v>
      </c>
      <c r="Q29" s="22">
        <v>-1.60492E-2</v>
      </c>
      <c r="R29" s="22">
        <v>19</v>
      </c>
      <c r="S29" s="22">
        <v>-4.5623800000000004E-3</v>
      </c>
      <c r="T29">
        <f t="shared" si="2"/>
        <v>16.049199999999999</v>
      </c>
      <c r="U29">
        <f t="shared" si="3"/>
        <v>-6.8569565031999985E-2</v>
      </c>
      <c r="X29" s="9"/>
      <c r="Y29" s="22">
        <v>1.6343700000000001</v>
      </c>
      <c r="Z29" s="22">
        <v>49.2395</v>
      </c>
      <c r="AA29" s="22">
        <v>-4.4882200000000002E-3</v>
      </c>
      <c r="AB29" s="22">
        <v>19</v>
      </c>
      <c r="AC29" s="22">
        <v>1.63361</v>
      </c>
      <c r="AD29">
        <f t="shared" si="4"/>
        <v>4.4882200000000001</v>
      </c>
      <c r="AE29">
        <f t="shared" si="5"/>
        <v>7.335412121400001</v>
      </c>
      <c r="AF29" s="9"/>
      <c r="AG29" s="22">
        <v>-4.2724599999999996E-3</v>
      </c>
      <c r="AH29" s="22">
        <v>74.224500000000006</v>
      </c>
      <c r="AI29" s="22">
        <v>-1.5976000000000001E-2</v>
      </c>
      <c r="AJ29" s="22">
        <v>19</v>
      </c>
      <c r="AK29" s="22">
        <v>-4.5867900000000003E-3</v>
      </c>
      <c r="AL29">
        <f t="shared" si="6"/>
        <v>15.976000000000001</v>
      </c>
      <c r="AM29">
        <f t="shared" si="7"/>
        <v>-6.8256820959999992E-2</v>
      </c>
      <c r="AP29" s="9"/>
      <c r="AQ29" s="22">
        <v>1.6343700000000001</v>
      </c>
      <c r="AR29" s="22">
        <v>123.625</v>
      </c>
      <c r="AS29" s="22">
        <v>-4.6698E-3</v>
      </c>
      <c r="AT29" s="22">
        <v>19</v>
      </c>
      <c r="AU29" s="22">
        <v>1.6333</v>
      </c>
      <c r="AV29">
        <f t="shared" si="8"/>
        <v>4.6698000000000004</v>
      </c>
      <c r="AW29">
        <f t="shared" si="9"/>
        <v>7.6321810260000014</v>
      </c>
      <c r="AX29" s="9"/>
      <c r="AY29" s="22">
        <v>-4.2724599999999996E-3</v>
      </c>
      <c r="AZ29" s="22">
        <v>172.911</v>
      </c>
      <c r="BA29" s="22">
        <v>-1.5985099999999999E-2</v>
      </c>
      <c r="BB29" s="22">
        <v>19</v>
      </c>
      <c r="BC29" s="22">
        <v>-4.6386700000000001E-3</v>
      </c>
      <c r="BD29">
        <f t="shared" si="10"/>
        <v>15.985099999999999</v>
      </c>
      <c r="BE29">
        <f t="shared" si="11"/>
        <v>-6.8295700345999993E-2</v>
      </c>
      <c r="BH29" s="9"/>
      <c r="BI29" s="22">
        <v>1.6343700000000001</v>
      </c>
      <c r="BJ29" s="22">
        <v>222.262</v>
      </c>
      <c r="BK29" s="22">
        <v>-4.7940099999999996E-3</v>
      </c>
      <c r="BL29" s="22">
        <v>19</v>
      </c>
      <c r="BM29" s="22">
        <v>1.633</v>
      </c>
      <c r="BN29">
        <f t="shared" si="12"/>
        <v>4.7940099999999992</v>
      </c>
      <c r="BO29">
        <f t="shared" si="13"/>
        <v>7.8351861236999989</v>
      </c>
      <c r="BP29" s="9"/>
      <c r="BQ29" s="22">
        <v>-4.2724599999999996E-3</v>
      </c>
      <c r="BR29" s="22">
        <v>271.46699999999998</v>
      </c>
      <c r="BS29" s="22">
        <v>-1.5972900000000002E-2</v>
      </c>
      <c r="BT29" s="22">
        <v>19</v>
      </c>
      <c r="BU29" s="22">
        <v>-4.6081500000000001E-3</v>
      </c>
      <c r="BV29">
        <f t="shared" si="14"/>
        <v>15.972900000000001</v>
      </c>
      <c r="BW29">
        <f t="shared" si="15"/>
        <v>-6.8243576333999995E-2</v>
      </c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1.6293299999999999</v>
      </c>
      <c r="H30" s="22">
        <v>47.165500000000002</v>
      </c>
      <c r="I30" s="22">
        <v>-3.6392199999999999E-3</v>
      </c>
      <c r="J30" s="22">
        <v>20</v>
      </c>
      <c r="K30" s="22">
        <v>1.62842</v>
      </c>
      <c r="L30">
        <f t="shared" si="0"/>
        <v>3.6392199999999999</v>
      </c>
      <c r="M30">
        <f t="shared" si="1"/>
        <v>5.9294903225999995</v>
      </c>
      <c r="N30" s="9"/>
      <c r="O30" s="22">
        <v>7.6293900000000002E-4</v>
      </c>
      <c r="P30" s="22">
        <v>96.547899999999998</v>
      </c>
      <c r="Q30" s="22">
        <v>-1.60492E-2</v>
      </c>
      <c r="R30" s="22">
        <v>20</v>
      </c>
      <c r="S30" s="22">
        <v>5.3100599999999999E-4</v>
      </c>
      <c r="T30">
        <f t="shared" si="2"/>
        <v>16.049199999999999</v>
      </c>
      <c r="U30">
        <f t="shared" si="3"/>
        <v>1.2244560598799999E-2</v>
      </c>
      <c r="X30" s="9"/>
      <c r="Y30" s="22">
        <v>1.6293299999999999</v>
      </c>
      <c r="Z30" s="22">
        <v>49.249600000000001</v>
      </c>
      <c r="AA30" s="22">
        <v>-4.8239099999999998E-3</v>
      </c>
      <c r="AB30" s="22">
        <v>20</v>
      </c>
      <c r="AC30" s="22">
        <v>1.62842</v>
      </c>
      <c r="AD30">
        <f t="shared" si="4"/>
        <v>4.8239099999999997</v>
      </c>
      <c r="AE30">
        <f t="shared" si="5"/>
        <v>7.8597412802999989</v>
      </c>
      <c r="AF30" s="9"/>
      <c r="AG30" s="22">
        <v>7.6293900000000002E-4</v>
      </c>
      <c r="AH30" s="22">
        <v>74.234499999999997</v>
      </c>
      <c r="AI30" s="22">
        <v>-1.5969799999999999E-2</v>
      </c>
      <c r="AJ30" s="22">
        <v>20</v>
      </c>
      <c r="AK30" s="22">
        <v>5.1269499999999997E-4</v>
      </c>
      <c r="AL30">
        <f t="shared" si="6"/>
        <v>15.969799999999999</v>
      </c>
      <c r="AM30">
        <f t="shared" si="7"/>
        <v>1.21839832422E-2</v>
      </c>
      <c r="AP30" s="9"/>
      <c r="AQ30" s="22">
        <v>1.6293299999999999</v>
      </c>
      <c r="AR30" s="22">
        <v>123.63500000000001</v>
      </c>
      <c r="AS30" s="22">
        <v>-5.0109899999999999E-3</v>
      </c>
      <c r="AT30" s="22">
        <v>20</v>
      </c>
      <c r="AU30" s="22">
        <v>1.6281099999999999</v>
      </c>
      <c r="AV30">
        <f t="shared" si="8"/>
        <v>5.0109899999999996</v>
      </c>
      <c r="AW30">
        <f t="shared" si="9"/>
        <v>8.1645563366999987</v>
      </c>
      <c r="AX30" s="9"/>
      <c r="AY30" s="22">
        <v>7.6293900000000002E-4</v>
      </c>
      <c r="AZ30" s="22">
        <v>172.92099999999999</v>
      </c>
      <c r="BA30" s="22">
        <v>-1.5982099999999999E-2</v>
      </c>
      <c r="BB30" s="22">
        <v>20</v>
      </c>
      <c r="BC30" s="22">
        <v>5.0354000000000002E-4</v>
      </c>
      <c r="BD30">
        <f t="shared" si="10"/>
        <v>15.982099999999999</v>
      </c>
      <c r="BE30">
        <f t="shared" si="11"/>
        <v>1.21933673919E-2</v>
      </c>
      <c r="BH30" s="9"/>
      <c r="BI30" s="22">
        <v>1.6293299999999999</v>
      </c>
      <c r="BJ30" s="22">
        <v>222.27199999999999</v>
      </c>
      <c r="BK30" s="22">
        <v>-5.1422100000000004E-3</v>
      </c>
      <c r="BL30" s="22">
        <v>20</v>
      </c>
      <c r="BM30" s="22">
        <v>1.62842</v>
      </c>
      <c r="BN30">
        <f t="shared" si="12"/>
        <v>5.1422100000000004</v>
      </c>
      <c r="BO30">
        <f t="shared" si="13"/>
        <v>8.378357019300001</v>
      </c>
      <c r="BP30" s="9"/>
      <c r="BQ30" s="22">
        <v>7.6293900000000002E-4</v>
      </c>
      <c r="BR30" s="22">
        <v>271.47699999999998</v>
      </c>
      <c r="BS30" s="22">
        <v>-1.5972900000000002E-2</v>
      </c>
      <c r="BT30" s="22">
        <v>20</v>
      </c>
      <c r="BU30" s="22">
        <v>4.9133300000000005E-4</v>
      </c>
      <c r="BV30">
        <f t="shared" si="14"/>
        <v>15.972900000000001</v>
      </c>
      <c r="BW30">
        <f t="shared" si="15"/>
        <v>1.21863483531E-2</v>
      </c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1.6243000000000001</v>
      </c>
      <c r="H31" s="22">
        <v>47.175600000000003</v>
      </c>
      <c r="I31" s="22">
        <v>-3.93341E-3</v>
      </c>
      <c r="J31" s="22">
        <v>21</v>
      </c>
      <c r="K31" s="22">
        <v>1.62384</v>
      </c>
      <c r="L31">
        <f t="shared" si="0"/>
        <v>3.9334099999999999</v>
      </c>
      <c r="M31">
        <f t="shared" si="1"/>
        <v>6.3890378630000004</v>
      </c>
      <c r="N31" s="9"/>
      <c r="O31" s="22">
        <v>5.7983399999999999E-3</v>
      </c>
      <c r="P31" s="22">
        <v>96.558000000000007</v>
      </c>
      <c r="Q31" s="22">
        <v>-1.60492E-2</v>
      </c>
      <c r="R31" s="22">
        <v>21</v>
      </c>
      <c r="S31" s="22">
        <v>5.5053699999999999E-3</v>
      </c>
      <c r="T31">
        <f t="shared" si="2"/>
        <v>16.049199999999999</v>
      </c>
      <c r="U31">
        <f t="shared" si="3"/>
        <v>9.3058718327999987E-2</v>
      </c>
      <c r="X31" s="9"/>
      <c r="Y31" s="22">
        <v>1.6243000000000001</v>
      </c>
      <c r="Z31" s="22">
        <v>49.259599999999999</v>
      </c>
      <c r="AA31" s="22">
        <v>-5.1574699999999999E-3</v>
      </c>
      <c r="AB31" s="22">
        <v>21</v>
      </c>
      <c r="AC31" s="22">
        <v>1.62323</v>
      </c>
      <c r="AD31">
        <f t="shared" si="4"/>
        <v>5.15747</v>
      </c>
      <c r="AE31">
        <f t="shared" si="5"/>
        <v>8.3772785210000009</v>
      </c>
      <c r="AF31" s="9"/>
      <c r="AG31" s="22">
        <v>5.7983399999999999E-3</v>
      </c>
      <c r="AH31" s="22">
        <v>74.244600000000005</v>
      </c>
      <c r="AI31" s="22">
        <v>-1.59668E-2</v>
      </c>
      <c r="AJ31" s="22">
        <v>21</v>
      </c>
      <c r="AK31" s="22">
        <v>5.53894E-3</v>
      </c>
      <c r="AL31">
        <f t="shared" si="6"/>
        <v>15.966799999999999</v>
      </c>
      <c r="AM31">
        <f t="shared" si="7"/>
        <v>9.2580935111999996E-2</v>
      </c>
      <c r="AP31" s="9"/>
      <c r="AQ31" s="22">
        <v>1.6243000000000001</v>
      </c>
      <c r="AR31" s="22">
        <v>123.645</v>
      </c>
      <c r="AS31" s="22">
        <v>-5.33447E-3</v>
      </c>
      <c r="AT31" s="22">
        <v>21</v>
      </c>
      <c r="AU31" s="22">
        <v>1.62354</v>
      </c>
      <c r="AV31">
        <f t="shared" si="8"/>
        <v>5.3344699999999996</v>
      </c>
      <c r="AW31">
        <f t="shared" si="9"/>
        <v>8.6647796209999992</v>
      </c>
      <c r="AX31" s="9"/>
      <c r="AY31" s="22">
        <v>5.7983399999999999E-3</v>
      </c>
      <c r="AZ31" s="22">
        <v>172.93100000000001</v>
      </c>
      <c r="BA31" s="22">
        <v>-1.5979E-2</v>
      </c>
      <c r="BB31" s="22">
        <v>21</v>
      </c>
      <c r="BC31" s="22">
        <v>5.5053699999999999E-3</v>
      </c>
      <c r="BD31">
        <f t="shared" si="10"/>
        <v>15.979000000000001</v>
      </c>
      <c r="BE31">
        <f t="shared" si="11"/>
        <v>9.2651674860000005E-2</v>
      </c>
      <c r="BH31" s="9"/>
      <c r="BI31" s="22">
        <v>1.6243000000000001</v>
      </c>
      <c r="BJ31" s="22">
        <v>222.28200000000001</v>
      </c>
      <c r="BK31" s="22">
        <v>-5.4687499999999997E-3</v>
      </c>
      <c r="BL31" s="22">
        <v>21</v>
      </c>
      <c r="BM31" s="22">
        <v>1.62323</v>
      </c>
      <c r="BN31">
        <f t="shared" si="12"/>
        <v>5.46875</v>
      </c>
      <c r="BO31">
        <f t="shared" si="13"/>
        <v>8.8828906249999999</v>
      </c>
      <c r="BP31" s="9"/>
      <c r="BQ31" s="22">
        <v>5.7983399999999999E-3</v>
      </c>
      <c r="BR31" s="22">
        <v>271.48700000000002</v>
      </c>
      <c r="BS31" s="22">
        <v>-1.5969799999999999E-2</v>
      </c>
      <c r="BT31" s="22">
        <v>21</v>
      </c>
      <c r="BU31" s="22">
        <v>5.5419900000000001E-3</v>
      </c>
      <c r="BV31">
        <f t="shared" si="14"/>
        <v>15.969799999999999</v>
      </c>
      <c r="BW31">
        <f t="shared" si="15"/>
        <v>9.2598330132000001E-2</v>
      </c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1.6192599999999999</v>
      </c>
      <c r="H32" s="22">
        <v>47.185699999999997</v>
      </c>
      <c r="I32" s="22">
        <v>-4.2285200000000004E-3</v>
      </c>
      <c r="J32" s="22">
        <v>22</v>
      </c>
      <c r="K32" s="22">
        <v>1.61835</v>
      </c>
      <c r="L32">
        <f t="shared" si="0"/>
        <v>4.2285200000000005</v>
      </c>
      <c r="M32">
        <f t="shared" si="1"/>
        <v>6.8470732952000004</v>
      </c>
      <c r="N32" s="9"/>
      <c r="O32" s="22">
        <v>1.08337E-2</v>
      </c>
      <c r="P32" s="22">
        <v>96.568100000000001</v>
      </c>
      <c r="Q32" s="22">
        <v>-1.6046100000000001E-2</v>
      </c>
      <c r="R32" s="22">
        <v>22</v>
      </c>
      <c r="S32" s="22">
        <v>1.05804E-2</v>
      </c>
      <c r="T32">
        <f t="shared" si="2"/>
        <v>16.046099999999999</v>
      </c>
      <c r="U32">
        <f t="shared" si="3"/>
        <v>0.17383863356999998</v>
      </c>
      <c r="X32" s="9"/>
      <c r="Y32" s="22">
        <v>1.6192599999999999</v>
      </c>
      <c r="Z32" s="22">
        <v>49.2697</v>
      </c>
      <c r="AA32" s="22">
        <v>-5.48096E-3</v>
      </c>
      <c r="AB32" s="22">
        <v>22</v>
      </c>
      <c r="AC32" s="22">
        <v>1.6186499999999999</v>
      </c>
      <c r="AD32">
        <f t="shared" si="4"/>
        <v>5.4809599999999996</v>
      </c>
      <c r="AE32">
        <f t="shared" si="5"/>
        <v>8.8750992895999996</v>
      </c>
      <c r="AF32" s="9"/>
      <c r="AG32" s="22">
        <v>1.08337E-2</v>
      </c>
      <c r="AH32" s="22">
        <v>74.2547</v>
      </c>
      <c r="AI32" s="22">
        <v>-1.5960700000000001E-2</v>
      </c>
      <c r="AJ32" s="22">
        <v>22</v>
      </c>
      <c r="AK32" s="22">
        <v>1.0537700000000001E-2</v>
      </c>
      <c r="AL32">
        <f t="shared" si="6"/>
        <v>15.960700000000001</v>
      </c>
      <c r="AM32">
        <f t="shared" si="7"/>
        <v>0.17291343559</v>
      </c>
      <c r="AP32" s="9"/>
      <c r="AQ32" s="22">
        <v>1.6192599999999999</v>
      </c>
      <c r="AR32" s="22">
        <v>123.655</v>
      </c>
      <c r="AS32" s="22">
        <v>-5.6518599999999999E-3</v>
      </c>
      <c r="AT32" s="22">
        <v>22</v>
      </c>
      <c r="AU32" s="22">
        <v>1.61774</v>
      </c>
      <c r="AV32">
        <f t="shared" si="8"/>
        <v>5.6518600000000001</v>
      </c>
      <c r="AW32">
        <f t="shared" si="9"/>
        <v>9.1518308235999992</v>
      </c>
      <c r="AX32" s="9"/>
      <c r="AY32" s="22">
        <v>1.08337E-2</v>
      </c>
      <c r="AZ32" s="22">
        <v>172.94200000000001</v>
      </c>
      <c r="BA32" s="22">
        <v>-1.5976000000000001E-2</v>
      </c>
      <c r="BB32" s="22">
        <v>22</v>
      </c>
      <c r="BC32" s="22">
        <v>1.05621E-2</v>
      </c>
      <c r="BD32">
        <f t="shared" si="10"/>
        <v>15.976000000000001</v>
      </c>
      <c r="BE32">
        <f t="shared" si="11"/>
        <v>0.17307919120000001</v>
      </c>
      <c r="BH32" s="9"/>
      <c r="BI32" s="22">
        <v>1.6192599999999999</v>
      </c>
      <c r="BJ32" s="22">
        <v>222.292</v>
      </c>
      <c r="BK32" s="22">
        <v>-5.7922399999999997E-3</v>
      </c>
      <c r="BL32" s="22">
        <v>22</v>
      </c>
      <c r="BM32" s="22">
        <v>1.6186499999999999</v>
      </c>
      <c r="BN32">
        <f t="shared" si="12"/>
        <v>5.7922399999999996</v>
      </c>
      <c r="BO32">
        <f t="shared" si="13"/>
        <v>9.3791425423999986</v>
      </c>
      <c r="BP32" s="9"/>
      <c r="BQ32" s="22">
        <v>1.08337E-2</v>
      </c>
      <c r="BR32" s="22">
        <v>271.49700000000001</v>
      </c>
      <c r="BS32" s="22">
        <v>-1.5969799999999999E-2</v>
      </c>
      <c r="BT32" s="22">
        <v>22</v>
      </c>
      <c r="BU32" s="22">
        <v>1.0589599999999999E-2</v>
      </c>
      <c r="BV32">
        <f t="shared" si="14"/>
        <v>15.969799999999999</v>
      </c>
      <c r="BW32">
        <f t="shared" si="15"/>
        <v>0.17301202225999998</v>
      </c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1.6142300000000001</v>
      </c>
      <c r="H33" s="22">
        <v>47.195700000000002</v>
      </c>
      <c r="I33" s="22">
        <v>-4.5159900000000001E-3</v>
      </c>
      <c r="J33" s="22">
        <v>23</v>
      </c>
      <c r="K33" s="22">
        <v>1.6137699999999999</v>
      </c>
      <c r="L33">
        <f t="shared" si="0"/>
        <v>4.5159900000000004</v>
      </c>
      <c r="M33">
        <f t="shared" si="1"/>
        <v>7.2898465377000008</v>
      </c>
      <c r="N33" s="9"/>
      <c r="O33" s="22">
        <v>1.5869100000000001E-2</v>
      </c>
      <c r="P33" s="22">
        <v>96.578199999999995</v>
      </c>
      <c r="Q33" s="22">
        <v>-1.6046100000000001E-2</v>
      </c>
      <c r="R33" s="22">
        <v>23</v>
      </c>
      <c r="S33" s="22">
        <v>1.5661600000000001E-2</v>
      </c>
      <c r="T33">
        <f t="shared" si="2"/>
        <v>16.046099999999999</v>
      </c>
      <c r="U33">
        <f t="shared" si="3"/>
        <v>0.25463716550999999</v>
      </c>
      <c r="X33" s="9"/>
      <c r="Y33" s="22">
        <v>1.6142300000000001</v>
      </c>
      <c r="Z33" s="22">
        <v>49.279800000000002</v>
      </c>
      <c r="AA33" s="22">
        <v>-5.7891799999999997E-3</v>
      </c>
      <c r="AB33" s="22">
        <v>23</v>
      </c>
      <c r="AC33" s="22">
        <v>1.6131599999999999</v>
      </c>
      <c r="AD33">
        <f t="shared" si="4"/>
        <v>5.78918</v>
      </c>
      <c r="AE33">
        <f t="shared" si="5"/>
        <v>9.3450680314000003</v>
      </c>
      <c r="AF33" s="9"/>
      <c r="AG33" s="22">
        <v>1.5869100000000001E-2</v>
      </c>
      <c r="AH33" s="22">
        <v>74.264700000000005</v>
      </c>
      <c r="AI33" s="22">
        <v>-1.5960700000000001E-2</v>
      </c>
      <c r="AJ33" s="22">
        <v>23</v>
      </c>
      <c r="AK33" s="22">
        <v>1.5649400000000001E-2</v>
      </c>
      <c r="AL33">
        <f t="shared" si="6"/>
        <v>15.960700000000001</v>
      </c>
      <c r="AM33">
        <f t="shared" si="7"/>
        <v>0.25328194437000001</v>
      </c>
      <c r="AP33" s="9"/>
      <c r="AQ33" s="22">
        <v>1.6142300000000001</v>
      </c>
      <c r="AR33" s="22">
        <v>123.66500000000001</v>
      </c>
      <c r="AS33" s="22">
        <v>-5.9539800000000002E-3</v>
      </c>
      <c r="AT33" s="22">
        <v>23</v>
      </c>
      <c r="AU33" s="22">
        <v>1.6134599999999999</v>
      </c>
      <c r="AV33">
        <f t="shared" si="8"/>
        <v>5.9539800000000005</v>
      </c>
      <c r="AW33">
        <f t="shared" si="9"/>
        <v>9.6110931354000009</v>
      </c>
      <c r="AX33" s="9"/>
      <c r="AY33" s="22">
        <v>1.5869100000000001E-2</v>
      </c>
      <c r="AZ33" s="22">
        <v>172.952</v>
      </c>
      <c r="BA33" s="22">
        <v>-1.5969799999999999E-2</v>
      </c>
      <c r="BB33" s="22">
        <v>23</v>
      </c>
      <c r="BC33" s="22">
        <v>1.56647E-2</v>
      </c>
      <c r="BD33">
        <f t="shared" si="10"/>
        <v>15.969799999999999</v>
      </c>
      <c r="BE33">
        <f t="shared" si="11"/>
        <v>0.25342635318000001</v>
      </c>
      <c r="BH33" s="9"/>
      <c r="BI33" s="22">
        <v>1.6142300000000001</v>
      </c>
      <c r="BJ33" s="22">
        <v>222.30199999999999</v>
      </c>
      <c r="BK33" s="22">
        <v>-6.1035200000000003E-3</v>
      </c>
      <c r="BL33" s="22">
        <v>23</v>
      </c>
      <c r="BM33" s="22">
        <v>1.6134599999999999</v>
      </c>
      <c r="BN33">
        <f t="shared" si="12"/>
        <v>6.1035200000000005</v>
      </c>
      <c r="BO33">
        <f t="shared" si="13"/>
        <v>9.8524850896000018</v>
      </c>
      <c r="BP33" s="9"/>
      <c r="BQ33" s="22">
        <v>1.5869100000000001E-2</v>
      </c>
      <c r="BR33" s="22">
        <v>271.50700000000001</v>
      </c>
      <c r="BS33" s="22">
        <v>-1.59668E-2</v>
      </c>
      <c r="BT33" s="22">
        <v>23</v>
      </c>
      <c r="BU33" s="22">
        <v>1.5676900000000001E-2</v>
      </c>
      <c r="BV33">
        <f t="shared" si="14"/>
        <v>15.966799999999999</v>
      </c>
      <c r="BW33">
        <f t="shared" si="15"/>
        <v>0.25337874587999998</v>
      </c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1.6091899999999999</v>
      </c>
      <c r="H34" s="22">
        <v>47.205800000000004</v>
      </c>
      <c r="I34" s="22">
        <v>-4.8104899999999997E-3</v>
      </c>
      <c r="J34" s="22">
        <v>24</v>
      </c>
      <c r="K34" s="22">
        <v>1.6082799999999999</v>
      </c>
      <c r="L34">
        <f t="shared" si="0"/>
        <v>4.8104899999999997</v>
      </c>
      <c r="M34">
        <f t="shared" si="1"/>
        <v>7.740992403099999</v>
      </c>
      <c r="N34" s="9"/>
      <c r="O34" s="22">
        <v>2.0904499999999999E-2</v>
      </c>
      <c r="P34" s="22">
        <v>96.588200000000001</v>
      </c>
      <c r="Q34" s="22">
        <v>-1.6046100000000001E-2</v>
      </c>
      <c r="R34" s="22">
        <v>24</v>
      </c>
      <c r="S34" s="22">
        <v>2.06818E-2</v>
      </c>
      <c r="T34">
        <f t="shared" si="2"/>
        <v>16.046099999999999</v>
      </c>
      <c r="U34">
        <f t="shared" si="3"/>
        <v>0.33543569744999996</v>
      </c>
      <c r="X34" s="9"/>
      <c r="Y34" s="22">
        <v>1.6091899999999999</v>
      </c>
      <c r="Z34" s="22">
        <v>49.2898</v>
      </c>
      <c r="AA34" s="22">
        <v>-6.0943600000000001E-3</v>
      </c>
      <c r="AB34" s="22">
        <v>24</v>
      </c>
      <c r="AC34" s="22">
        <v>1.6076699999999999</v>
      </c>
      <c r="AD34">
        <f t="shared" si="4"/>
        <v>6.09436</v>
      </c>
      <c r="AE34">
        <f t="shared" si="5"/>
        <v>9.8069831683999986</v>
      </c>
      <c r="AF34" s="9"/>
      <c r="AG34" s="22">
        <v>2.0904499999999999E-2</v>
      </c>
      <c r="AH34" s="22">
        <v>74.274799999999999</v>
      </c>
      <c r="AI34" s="22">
        <v>-1.5963700000000001E-2</v>
      </c>
      <c r="AJ34" s="22">
        <v>24</v>
      </c>
      <c r="AK34" s="22">
        <v>2.0620699999999999E-2</v>
      </c>
      <c r="AL34">
        <f t="shared" si="6"/>
        <v>15.963700000000001</v>
      </c>
      <c r="AM34">
        <f t="shared" si="7"/>
        <v>0.33371316665</v>
      </c>
      <c r="AP34" s="9"/>
      <c r="AQ34" s="22">
        <v>1.6091899999999999</v>
      </c>
      <c r="AR34" s="22">
        <v>123.675</v>
      </c>
      <c r="AS34" s="22">
        <v>-6.2560999999999997E-3</v>
      </c>
      <c r="AT34" s="22">
        <v>24</v>
      </c>
      <c r="AU34" s="22">
        <v>1.6082799999999999</v>
      </c>
      <c r="AV34">
        <f t="shared" si="8"/>
        <v>6.2561</v>
      </c>
      <c r="AW34">
        <f t="shared" si="9"/>
        <v>10.067253558999999</v>
      </c>
      <c r="AX34" s="9"/>
      <c r="AY34" s="22">
        <v>2.0904499999999999E-2</v>
      </c>
      <c r="AZ34" s="22">
        <v>172.96199999999999</v>
      </c>
      <c r="BA34" s="22">
        <v>-1.5963700000000001E-2</v>
      </c>
      <c r="BB34" s="22">
        <v>24</v>
      </c>
      <c r="BC34" s="22">
        <v>2.0663500000000001E-2</v>
      </c>
      <c r="BD34">
        <f t="shared" si="10"/>
        <v>15.963700000000001</v>
      </c>
      <c r="BE34">
        <f t="shared" si="11"/>
        <v>0.33371316665</v>
      </c>
      <c r="BH34" s="9"/>
      <c r="BI34" s="22">
        <v>1.6091899999999999</v>
      </c>
      <c r="BJ34" s="22">
        <v>222.31200000000001</v>
      </c>
      <c r="BK34" s="22">
        <v>-6.4147900000000001E-3</v>
      </c>
      <c r="BL34" s="22">
        <v>24</v>
      </c>
      <c r="BM34" s="22">
        <v>1.6082799999999999</v>
      </c>
      <c r="BN34">
        <f t="shared" si="12"/>
        <v>6.41479</v>
      </c>
      <c r="BO34">
        <f t="shared" si="13"/>
        <v>10.322615920099999</v>
      </c>
      <c r="BP34" s="9"/>
      <c r="BQ34" s="22">
        <v>2.0904499999999999E-2</v>
      </c>
      <c r="BR34" s="22">
        <v>271.51799999999997</v>
      </c>
      <c r="BS34" s="22">
        <v>-1.59668E-2</v>
      </c>
      <c r="BT34" s="22">
        <v>24</v>
      </c>
      <c r="BU34" s="22">
        <v>2.0687899999999999E-2</v>
      </c>
      <c r="BV34">
        <f t="shared" si="14"/>
        <v>15.966799999999999</v>
      </c>
      <c r="BW34">
        <f t="shared" si="15"/>
        <v>0.33377797059999997</v>
      </c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1.60416</v>
      </c>
      <c r="H35" s="22">
        <v>47.215899999999998</v>
      </c>
      <c r="I35" s="22">
        <v>-5.0872799999999996E-3</v>
      </c>
      <c r="J35" s="22">
        <v>25</v>
      </c>
      <c r="K35" s="22">
        <v>1.6033900000000001</v>
      </c>
      <c r="L35">
        <f t="shared" si="0"/>
        <v>5.0872799999999998</v>
      </c>
      <c r="M35">
        <f t="shared" si="1"/>
        <v>8.1608110848000006</v>
      </c>
      <c r="N35" s="9"/>
      <c r="O35" s="22">
        <v>2.5939899999999998E-2</v>
      </c>
      <c r="P35" s="22">
        <v>96.598299999999995</v>
      </c>
      <c r="Q35" s="22">
        <v>-1.6046100000000001E-2</v>
      </c>
      <c r="R35" s="22">
        <v>25</v>
      </c>
      <c r="S35" s="22">
        <v>2.57843E-2</v>
      </c>
      <c r="T35">
        <f t="shared" si="2"/>
        <v>16.046099999999999</v>
      </c>
      <c r="U35">
        <f t="shared" si="3"/>
        <v>0.41623422938999993</v>
      </c>
      <c r="X35" s="9"/>
      <c r="Y35" s="22">
        <v>1.60416</v>
      </c>
      <c r="Z35" s="22">
        <v>49.299900000000001</v>
      </c>
      <c r="AA35" s="22">
        <v>-6.38428E-3</v>
      </c>
      <c r="AB35" s="22">
        <v>25</v>
      </c>
      <c r="AC35" s="22">
        <v>1.6030899999999999</v>
      </c>
      <c r="AD35">
        <f t="shared" si="4"/>
        <v>6.3842800000000004</v>
      </c>
      <c r="AE35">
        <f t="shared" si="5"/>
        <v>10.241406604800002</v>
      </c>
      <c r="AF35" s="9"/>
      <c r="AG35" s="22">
        <v>2.5939899999999998E-2</v>
      </c>
      <c r="AH35" s="22">
        <v>74.284899999999993</v>
      </c>
      <c r="AI35" s="22">
        <v>-1.5960700000000001E-2</v>
      </c>
      <c r="AJ35" s="22">
        <v>25</v>
      </c>
      <c r="AK35" s="22">
        <v>2.5732399999999999E-2</v>
      </c>
      <c r="AL35">
        <f t="shared" si="6"/>
        <v>15.960700000000001</v>
      </c>
      <c r="AM35">
        <f t="shared" si="7"/>
        <v>0.41401896192999998</v>
      </c>
      <c r="AP35" s="9"/>
      <c r="AQ35" s="22">
        <v>1.60416</v>
      </c>
      <c r="AR35" s="22">
        <v>123.685</v>
      </c>
      <c r="AS35" s="22">
        <v>-6.5399200000000003E-3</v>
      </c>
      <c r="AT35" s="22">
        <v>25</v>
      </c>
      <c r="AU35" s="22">
        <v>1.6027800000000001</v>
      </c>
      <c r="AV35">
        <f t="shared" si="8"/>
        <v>6.5399200000000004</v>
      </c>
      <c r="AW35">
        <f t="shared" si="9"/>
        <v>10.4910780672</v>
      </c>
      <c r="AX35" s="9"/>
      <c r="AY35" s="22">
        <v>2.5939899999999998E-2</v>
      </c>
      <c r="AZ35" s="22">
        <v>172.97200000000001</v>
      </c>
      <c r="BA35" s="22">
        <v>-1.5960700000000001E-2</v>
      </c>
      <c r="BB35" s="22">
        <v>25</v>
      </c>
      <c r="BC35" s="22">
        <v>2.5811799999999999E-2</v>
      </c>
      <c r="BD35">
        <f t="shared" si="10"/>
        <v>15.960700000000001</v>
      </c>
      <c r="BE35">
        <f t="shared" si="11"/>
        <v>0.41401896192999998</v>
      </c>
      <c r="BH35" s="9"/>
      <c r="BI35" s="22">
        <v>1.60416</v>
      </c>
      <c r="BJ35" s="22">
        <v>222.322</v>
      </c>
      <c r="BK35" s="22">
        <v>-6.6955599999999997E-3</v>
      </c>
      <c r="BL35" s="22">
        <v>25</v>
      </c>
      <c r="BM35" s="22">
        <v>1.6033900000000001</v>
      </c>
      <c r="BN35">
        <f t="shared" si="12"/>
        <v>6.6955599999999995</v>
      </c>
      <c r="BO35">
        <f t="shared" si="13"/>
        <v>10.740749529599999</v>
      </c>
      <c r="BP35" s="9"/>
      <c r="BQ35" s="22">
        <v>2.5939899999999998E-2</v>
      </c>
      <c r="BR35" s="22">
        <v>271.52800000000002</v>
      </c>
      <c r="BS35" s="22">
        <v>-1.5963700000000001E-2</v>
      </c>
      <c r="BT35" s="22">
        <v>25</v>
      </c>
      <c r="BU35" s="22">
        <v>2.5747699999999998E-2</v>
      </c>
      <c r="BV35">
        <f t="shared" si="14"/>
        <v>15.963700000000001</v>
      </c>
      <c r="BW35">
        <f t="shared" si="15"/>
        <v>0.41409678163000002</v>
      </c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1.5991200000000001</v>
      </c>
      <c r="H36" s="22">
        <v>47.225900000000003</v>
      </c>
      <c r="I36" s="22">
        <v>-5.3710900000000002E-3</v>
      </c>
      <c r="J36" s="22">
        <v>26</v>
      </c>
      <c r="K36" s="22">
        <v>1.5982099999999999</v>
      </c>
      <c r="L36">
        <f t="shared" si="0"/>
        <v>5.3710900000000006</v>
      </c>
      <c r="M36">
        <f t="shared" si="1"/>
        <v>8.5890174408000011</v>
      </c>
      <c r="N36" s="9"/>
      <c r="O36" s="22">
        <v>3.0975300000000001E-2</v>
      </c>
      <c r="P36" s="22">
        <v>96.608400000000003</v>
      </c>
      <c r="Q36" s="22">
        <v>-1.60492E-2</v>
      </c>
      <c r="R36" s="22">
        <v>26</v>
      </c>
      <c r="S36" s="22">
        <v>3.0764799999999998E-2</v>
      </c>
      <c r="T36">
        <f t="shared" si="2"/>
        <v>16.049199999999999</v>
      </c>
      <c r="U36">
        <f t="shared" si="3"/>
        <v>0.49712878476</v>
      </c>
      <c r="X36" s="9"/>
      <c r="Y36" s="22">
        <v>1.5991200000000001</v>
      </c>
      <c r="Z36" s="22">
        <v>49.31</v>
      </c>
      <c r="AA36" s="22">
        <v>-6.6680899999999998E-3</v>
      </c>
      <c r="AB36" s="22">
        <v>26</v>
      </c>
      <c r="AC36" s="22">
        <v>1.5979000000000001</v>
      </c>
      <c r="AD36">
        <f t="shared" si="4"/>
        <v>6.6680899999999994</v>
      </c>
      <c r="AE36">
        <f t="shared" si="5"/>
        <v>10.6630760808</v>
      </c>
      <c r="AF36" s="9"/>
      <c r="AG36" s="22">
        <v>3.0975300000000001E-2</v>
      </c>
      <c r="AH36" s="22">
        <v>74.295000000000002</v>
      </c>
      <c r="AI36" s="22">
        <v>-1.5960700000000001E-2</v>
      </c>
      <c r="AJ36" s="22">
        <v>26</v>
      </c>
      <c r="AK36" s="22">
        <v>3.0776999999999999E-2</v>
      </c>
      <c r="AL36">
        <f t="shared" si="6"/>
        <v>15.960700000000001</v>
      </c>
      <c r="AM36">
        <f t="shared" si="7"/>
        <v>0.49438747071000005</v>
      </c>
      <c r="AP36" s="9"/>
      <c r="AQ36" s="22">
        <v>1.5991200000000001</v>
      </c>
      <c r="AR36" s="22">
        <v>123.69499999999999</v>
      </c>
      <c r="AS36" s="22">
        <v>-6.8237300000000001E-3</v>
      </c>
      <c r="AT36" s="22">
        <v>26</v>
      </c>
      <c r="AU36" s="22">
        <v>1.5982099999999999</v>
      </c>
      <c r="AV36">
        <f t="shared" si="8"/>
        <v>6.8237300000000003</v>
      </c>
      <c r="AW36">
        <f t="shared" si="9"/>
        <v>10.911963117600001</v>
      </c>
      <c r="AX36" s="9"/>
      <c r="AY36" s="22">
        <v>3.0975300000000001E-2</v>
      </c>
      <c r="AZ36" s="22">
        <v>172.982</v>
      </c>
      <c r="BA36" s="22">
        <v>-1.59515E-2</v>
      </c>
      <c r="BB36" s="22">
        <v>26</v>
      </c>
      <c r="BC36" s="22">
        <v>3.0764799999999998E-2</v>
      </c>
      <c r="BD36">
        <f t="shared" si="10"/>
        <v>15.951500000000001</v>
      </c>
      <c r="BE36">
        <f t="shared" si="11"/>
        <v>0.49410249795000005</v>
      </c>
      <c r="BH36" s="9"/>
      <c r="BI36" s="22">
        <v>1.5991200000000001</v>
      </c>
      <c r="BJ36" s="22">
        <v>222.33199999999999</v>
      </c>
      <c r="BK36" s="22">
        <v>-6.9763200000000003E-3</v>
      </c>
      <c r="BL36" s="22">
        <v>26</v>
      </c>
      <c r="BM36" s="22">
        <v>1.5982099999999999</v>
      </c>
      <c r="BN36">
        <f t="shared" si="12"/>
        <v>6.9763200000000003</v>
      </c>
      <c r="BO36">
        <f t="shared" si="13"/>
        <v>11.1559728384</v>
      </c>
      <c r="BP36" s="9"/>
      <c r="BQ36" s="22">
        <v>3.0975300000000001E-2</v>
      </c>
      <c r="BR36" s="22">
        <v>271.53800000000001</v>
      </c>
      <c r="BS36" s="22">
        <v>-1.59668E-2</v>
      </c>
      <c r="BT36" s="22">
        <v>26</v>
      </c>
      <c r="BU36" s="22">
        <v>3.0764799999999998E-2</v>
      </c>
      <c r="BV36">
        <f t="shared" si="14"/>
        <v>15.966799999999999</v>
      </c>
      <c r="BW36">
        <f t="shared" si="15"/>
        <v>0.49457642003999996</v>
      </c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1.59409</v>
      </c>
      <c r="H37" s="22">
        <v>47.235999999999997</v>
      </c>
      <c r="I37" s="22">
        <v>-5.6335400000000002E-3</v>
      </c>
      <c r="J37" s="22">
        <v>27</v>
      </c>
      <c r="K37" s="22">
        <v>1.5930200000000001</v>
      </c>
      <c r="L37">
        <f t="shared" si="0"/>
        <v>5.63354</v>
      </c>
      <c r="M37">
        <f t="shared" si="1"/>
        <v>8.9803697786000001</v>
      </c>
      <c r="N37" s="9"/>
      <c r="O37" s="22">
        <v>3.60107E-2</v>
      </c>
      <c r="P37" s="22">
        <v>96.618399999999994</v>
      </c>
      <c r="Q37" s="22">
        <v>-1.6043100000000001E-2</v>
      </c>
      <c r="R37" s="22">
        <v>27</v>
      </c>
      <c r="S37" s="22">
        <v>3.5821499999999999E-2</v>
      </c>
      <c r="T37">
        <f t="shared" si="2"/>
        <v>16.043100000000003</v>
      </c>
      <c r="U37">
        <f t="shared" si="3"/>
        <v>0.57772326117000006</v>
      </c>
      <c r="X37" s="9"/>
      <c r="Y37" s="22">
        <v>1.59409</v>
      </c>
      <c r="Z37" s="22">
        <v>49.320099999999996</v>
      </c>
      <c r="AA37" s="22">
        <v>-6.9427500000000001E-3</v>
      </c>
      <c r="AB37" s="22">
        <v>27</v>
      </c>
      <c r="AC37" s="22">
        <v>1.5930200000000001</v>
      </c>
      <c r="AD37">
        <f t="shared" si="4"/>
        <v>6.9427500000000002</v>
      </c>
      <c r="AE37">
        <f t="shared" si="5"/>
        <v>11.0673683475</v>
      </c>
      <c r="AF37" s="9"/>
      <c r="AG37" s="22">
        <v>3.60107E-2</v>
      </c>
      <c r="AH37" s="22">
        <v>74.305000000000007</v>
      </c>
      <c r="AI37" s="22">
        <v>-1.5954599999999999E-2</v>
      </c>
      <c r="AJ37" s="22">
        <v>27</v>
      </c>
      <c r="AK37" s="22">
        <v>3.5745199999999998E-2</v>
      </c>
      <c r="AL37">
        <f t="shared" si="6"/>
        <v>15.954599999999999</v>
      </c>
      <c r="AM37">
        <f t="shared" si="7"/>
        <v>0.57453631421999996</v>
      </c>
      <c r="AP37" s="9"/>
      <c r="AQ37" s="22">
        <v>1.59409</v>
      </c>
      <c r="AR37" s="22">
        <v>123.705</v>
      </c>
      <c r="AS37" s="22">
        <v>-7.0922900000000002E-3</v>
      </c>
      <c r="AT37" s="22">
        <v>27</v>
      </c>
      <c r="AU37" s="22">
        <v>1.5927100000000001</v>
      </c>
      <c r="AV37">
        <f t="shared" si="8"/>
        <v>7.0922900000000002</v>
      </c>
      <c r="AW37">
        <f t="shared" si="9"/>
        <v>11.3057485661</v>
      </c>
      <c r="AX37" s="9"/>
      <c r="AY37" s="22">
        <v>3.60107E-2</v>
      </c>
      <c r="AZ37" s="22">
        <v>172.99199999999999</v>
      </c>
      <c r="BA37" s="22">
        <v>-1.5948500000000001E-2</v>
      </c>
      <c r="BB37" s="22">
        <v>27</v>
      </c>
      <c r="BC37" s="22">
        <v>3.5815399999999997E-2</v>
      </c>
      <c r="BD37">
        <f t="shared" si="10"/>
        <v>15.948500000000001</v>
      </c>
      <c r="BE37">
        <f t="shared" si="11"/>
        <v>0.57431664895000001</v>
      </c>
      <c r="BH37" s="9"/>
      <c r="BI37" s="22">
        <v>1.59409</v>
      </c>
      <c r="BJ37" s="22">
        <v>222.34200000000001</v>
      </c>
      <c r="BK37" s="22">
        <v>-7.2387700000000003E-3</v>
      </c>
      <c r="BL37" s="22">
        <v>27</v>
      </c>
      <c r="BM37" s="22">
        <v>1.5936300000000001</v>
      </c>
      <c r="BN37">
        <f t="shared" si="12"/>
        <v>7.2387700000000006</v>
      </c>
      <c r="BO37">
        <f t="shared" si="13"/>
        <v>11.539250869300002</v>
      </c>
      <c r="BP37" s="9"/>
      <c r="BQ37" s="22">
        <v>3.60107E-2</v>
      </c>
      <c r="BR37" s="22">
        <v>271.548</v>
      </c>
      <c r="BS37" s="22">
        <v>-1.5963700000000001E-2</v>
      </c>
      <c r="BT37" s="22">
        <v>27</v>
      </c>
      <c r="BU37" s="22">
        <v>3.5809300000000002E-2</v>
      </c>
      <c r="BV37">
        <f t="shared" si="14"/>
        <v>15.963700000000001</v>
      </c>
      <c r="BW37">
        <f t="shared" si="15"/>
        <v>0.57486401159</v>
      </c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1.5890500000000001</v>
      </c>
      <c r="H38" s="22">
        <v>47.246099999999998</v>
      </c>
      <c r="I38" s="22">
        <v>-5.9021000000000004E-3</v>
      </c>
      <c r="J38" s="22">
        <v>28</v>
      </c>
      <c r="K38" s="22">
        <v>1.5878300000000001</v>
      </c>
      <c r="L38">
        <f t="shared" si="0"/>
        <v>5.9021000000000008</v>
      </c>
      <c r="M38">
        <f t="shared" si="1"/>
        <v>9.3787320050000016</v>
      </c>
      <c r="N38" s="9"/>
      <c r="O38" s="22">
        <v>4.1046100000000002E-2</v>
      </c>
      <c r="P38" s="22">
        <v>96.628500000000003</v>
      </c>
      <c r="Q38" s="22">
        <v>-1.6039999999999999E-2</v>
      </c>
      <c r="R38" s="22">
        <v>28</v>
      </c>
      <c r="S38" s="22">
        <v>4.0862999999999997E-2</v>
      </c>
      <c r="T38">
        <f t="shared" si="2"/>
        <v>16.04</v>
      </c>
      <c r="U38">
        <f t="shared" si="3"/>
        <v>0.65837944400000004</v>
      </c>
      <c r="X38" s="9"/>
      <c r="Y38" s="22">
        <v>1.5890500000000001</v>
      </c>
      <c r="Z38" s="22">
        <v>49.330100000000002</v>
      </c>
      <c r="AA38" s="22">
        <v>-7.2052000000000001E-3</v>
      </c>
      <c r="AB38" s="22">
        <v>28</v>
      </c>
      <c r="AC38" s="22">
        <v>1.5878300000000001</v>
      </c>
      <c r="AD38">
        <f t="shared" si="4"/>
        <v>7.2052000000000005</v>
      </c>
      <c r="AE38">
        <f t="shared" si="5"/>
        <v>11.449423060000001</v>
      </c>
      <c r="AF38" s="9"/>
      <c r="AG38" s="22">
        <v>4.1046100000000002E-2</v>
      </c>
      <c r="AH38" s="22">
        <v>74.315100000000001</v>
      </c>
      <c r="AI38" s="22">
        <v>-1.59515E-2</v>
      </c>
      <c r="AJ38" s="22">
        <v>28</v>
      </c>
      <c r="AK38" s="22">
        <v>4.086E-2</v>
      </c>
      <c r="AL38">
        <f t="shared" si="6"/>
        <v>15.951500000000001</v>
      </c>
      <c r="AM38">
        <f t="shared" si="7"/>
        <v>0.65474686415000005</v>
      </c>
      <c r="AP38" s="9"/>
      <c r="AQ38" s="22">
        <v>1.5890500000000001</v>
      </c>
      <c r="AR38" s="22">
        <v>123.71599999999999</v>
      </c>
      <c r="AS38" s="22">
        <v>-7.3577900000000003E-3</v>
      </c>
      <c r="AT38" s="22">
        <v>28</v>
      </c>
      <c r="AU38" s="22">
        <v>1.5878300000000001</v>
      </c>
      <c r="AV38">
        <f t="shared" si="8"/>
        <v>7.3577900000000005</v>
      </c>
      <c r="AW38">
        <f t="shared" si="9"/>
        <v>11.691896199500002</v>
      </c>
      <c r="AX38" s="9"/>
      <c r="AY38" s="22">
        <v>4.1046100000000002E-2</v>
      </c>
      <c r="AZ38" s="22">
        <v>173.00200000000001</v>
      </c>
      <c r="BA38" s="22">
        <v>-1.5948500000000001E-2</v>
      </c>
      <c r="BB38" s="22">
        <v>28</v>
      </c>
      <c r="BC38" s="22">
        <v>4.0899699999999997E-2</v>
      </c>
      <c r="BD38">
        <f t="shared" si="10"/>
        <v>15.948500000000001</v>
      </c>
      <c r="BE38">
        <f t="shared" si="11"/>
        <v>0.65462372585000006</v>
      </c>
      <c r="BH38" s="9"/>
      <c r="BI38" s="22">
        <v>1.5890500000000001</v>
      </c>
      <c r="BJ38" s="22">
        <v>222.352</v>
      </c>
      <c r="BK38" s="22">
        <v>-7.5012200000000003E-3</v>
      </c>
      <c r="BL38" s="22">
        <v>28</v>
      </c>
      <c r="BM38" s="22">
        <v>1.5878300000000001</v>
      </c>
      <c r="BN38">
        <f t="shared" si="12"/>
        <v>7.50122</v>
      </c>
      <c r="BO38">
        <f t="shared" si="13"/>
        <v>11.919813641000001</v>
      </c>
      <c r="BP38" s="9"/>
      <c r="BQ38" s="22">
        <v>4.1046100000000002E-2</v>
      </c>
      <c r="BR38" s="22">
        <v>271.55799999999999</v>
      </c>
      <c r="BS38" s="22">
        <v>-1.5960700000000001E-2</v>
      </c>
      <c r="BT38" s="22">
        <v>28</v>
      </c>
      <c r="BU38" s="22">
        <v>4.0847799999999997E-2</v>
      </c>
      <c r="BV38">
        <f t="shared" si="14"/>
        <v>15.960700000000001</v>
      </c>
      <c r="BW38">
        <f t="shared" si="15"/>
        <v>0.65512448827000003</v>
      </c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1.5840099999999999</v>
      </c>
      <c r="H39" s="22">
        <v>47.2562</v>
      </c>
      <c r="I39" s="22">
        <v>-6.1645500000000004E-3</v>
      </c>
      <c r="J39" s="22">
        <v>29</v>
      </c>
      <c r="K39" s="22">
        <v>1.58325</v>
      </c>
      <c r="L39">
        <f t="shared" si="0"/>
        <v>6.1645500000000002</v>
      </c>
      <c r="M39">
        <f t="shared" si="1"/>
        <v>9.7647088454999995</v>
      </c>
      <c r="N39" s="9"/>
      <c r="O39" s="22">
        <v>4.6081499999999997E-2</v>
      </c>
      <c r="P39" s="22">
        <v>96.638599999999997</v>
      </c>
      <c r="Q39" s="22">
        <v>-1.60339E-2</v>
      </c>
      <c r="R39" s="22">
        <v>29</v>
      </c>
      <c r="S39" s="22">
        <v>4.6035800000000002E-2</v>
      </c>
      <c r="T39">
        <f t="shared" si="2"/>
        <v>16.033899999999999</v>
      </c>
      <c r="U39">
        <f t="shared" si="3"/>
        <v>0.73886616284999995</v>
      </c>
      <c r="X39" s="9"/>
      <c r="Y39" s="22">
        <v>1.5840099999999999</v>
      </c>
      <c r="Z39" s="22">
        <v>49.340200000000003</v>
      </c>
      <c r="AA39" s="22">
        <v>-7.4646000000000001E-3</v>
      </c>
      <c r="AB39" s="22">
        <v>29</v>
      </c>
      <c r="AC39" s="22">
        <v>1.5829500000000001</v>
      </c>
      <c r="AD39">
        <f t="shared" si="4"/>
        <v>7.4645999999999999</v>
      </c>
      <c r="AE39">
        <f t="shared" si="5"/>
        <v>11.824001045999999</v>
      </c>
      <c r="AF39" s="9"/>
      <c r="AG39" s="22">
        <v>4.6081499999999997E-2</v>
      </c>
      <c r="AH39" s="22">
        <v>74.325199999999995</v>
      </c>
      <c r="AI39" s="22">
        <v>-1.5954599999999999E-2</v>
      </c>
      <c r="AJ39" s="22">
        <v>29</v>
      </c>
      <c r="AK39" s="22">
        <v>4.5858799999999998E-2</v>
      </c>
      <c r="AL39">
        <f t="shared" si="6"/>
        <v>15.954599999999999</v>
      </c>
      <c r="AM39">
        <f t="shared" si="7"/>
        <v>0.73521189989999991</v>
      </c>
      <c r="AP39" s="9"/>
      <c r="AQ39" s="22">
        <v>1.5840099999999999</v>
      </c>
      <c r="AR39" s="22">
        <v>123.726</v>
      </c>
      <c r="AS39" s="22">
        <v>-7.5988799999999997E-3</v>
      </c>
      <c r="AT39" s="22">
        <v>29</v>
      </c>
      <c r="AU39" s="22">
        <v>1.58264</v>
      </c>
      <c r="AV39">
        <f t="shared" si="8"/>
        <v>7.5988799999999994</v>
      </c>
      <c r="AW39">
        <f t="shared" si="9"/>
        <v>12.036701908799998</v>
      </c>
      <c r="AX39" s="9"/>
      <c r="AY39" s="22">
        <v>4.6081499999999997E-2</v>
      </c>
      <c r="AZ39" s="22">
        <v>173.012</v>
      </c>
      <c r="BA39" s="22">
        <v>-1.5948500000000001E-2</v>
      </c>
      <c r="BB39" s="22">
        <v>29</v>
      </c>
      <c r="BC39" s="22">
        <v>4.5733599999999999E-2</v>
      </c>
      <c r="BD39">
        <f t="shared" si="10"/>
        <v>15.948500000000001</v>
      </c>
      <c r="BE39">
        <f t="shared" si="11"/>
        <v>0.73493080275</v>
      </c>
      <c r="BH39" s="9"/>
      <c r="BI39" s="22">
        <v>1.5840099999999999</v>
      </c>
      <c r="BJ39" s="22">
        <v>222.36199999999999</v>
      </c>
      <c r="BK39" s="22">
        <v>-7.7484099999999998E-3</v>
      </c>
      <c r="BL39" s="22">
        <v>29</v>
      </c>
      <c r="BM39" s="22">
        <v>1.5829500000000001</v>
      </c>
      <c r="BN39">
        <f t="shared" si="12"/>
        <v>7.7484099999999998</v>
      </c>
      <c r="BO39">
        <f t="shared" si="13"/>
        <v>12.2735589241</v>
      </c>
      <c r="BP39" s="9"/>
      <c r="BQ39" s="22">
        <v>4.6081499999999997E-2</v>
      </c>
      <c r="BR39" s="22">
        <v>271.56799999999998</v>
      </c>
      <c r="BS39" s="22">
        <v>-1.5960700000000001E-2</v>
      </c>
      <c r="BT39" s="22">
        <v>29</v>
      </c>
      <c r="BU39" s="22">
        <v>4.5938100000000003E-2</v>
      </c>
      <c r="BV39">
        <f t="shared" si="14"/>
        <v>15.960700000000001</v>
      </c>
      <c r="BW39">
        <f t="shared" si="15"/>
        <v>0.73549299705000004</v>
      </c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1.5789800000000001</v>
      </c>
      <c r="H40" s="22">
        <v>47.266199999999998</v>
      </c>
      <c r="I40" s="22">
        <v>-6.4209000000000002E-3</v>
      </c>
      <c r="J40" s="22">
        <v>30</v>
      </c>
      <c r="K40" s="22">
        <v>1.5777600000000001</v>
      </c>
      <c r="L40">
        <f t="shared" si="0"/>
        <v>6.4209000000000005</v>
      </c>
      <c r="M40">
        <f t="shared" si="1"/>
        <v>10.138472682000002</v>
      </c>
      <c r="N40" s="9"/>
      <c r="O40" s="22">
        <v>5.11169E-2</v>
      </c>
      <c r="P40" s="22">
        <v>96.648700000000005</v>
      </c>
      <c r="Q40" s="22">
        <v>-1.6030900000000001E-2</v>
      </c>
      <c r="R40" s="22">
        <v>30</v>
      </c>
      <c r="S40" s="22">
        <v>5.08698E-2</v>
      </c>
      <c r="T40">
        <f t="shared" si="2"/>
        <v>16.030899999999999</v>
      </c>
      <c r="U40">
        <f t="shared" si="3"/>
        <v>0.81944991220999996</v>
      </c>
      <c r="X40" s="9"/>
      <c r="Y40" s="22">
        <v>1.5789800000000001</v>
      </c>
      <c r="Z40" s="22">
        <v>49.350299999999997</v>
      </c>
      <c r="AA40" s="22">
        <v>-7.7148399999999997E-3</v>
      </c>
      <c r="AB40" s="22">
        <v>30</v>
      </c>
      <c r="AC40" s="22">
        <v>1.5783700000000001</v>
      </c>
      <c r="AD40">
        <f t="shared" si="4"/>
        <v>7.7148399999999997</v>
      </c>
      <c r="AE40">
        <f t="shared" si="5"/>
        <v>12.1815780632</v>
      </c>
      <c r="AF40" s="9"/>
      <c r="AG40" s="22">
        <v>5.11169E-2</v>
      </c>
      <c r="AH40" s="22">
        <v>74.3352</v>
      </c>
      <c r="AI40" s="22">
        <v>-1.5957599999999999E-2</v>
      </c>
      <c r="AJ40" s="22">
        <v>30</v>
      </c>
      <c r="AK40" s="22">
        <v>5.0790399999999999E-2</v>
      </c>
      <c r="AL40">
        <f t="shared" si="6"/>
        <v>15.957599999999999</v>
      </c>
      <c r="AM40">
        <f t="shared" si="7"/>
        <v>0.81570304344</v>
      </c>
      <c r="AP40" s="9"/>
      <c r="AQ40" s="22">
        <v>1.5789800000000001</v>
      </c>
      <c r="AR40" s="22">
        <v>123.736</v>
      </c>
      <c r="AS40" s="22">
        <v>-7.8430199999999992E-3</v>
      </c>
      <c r="AT40" s="22">
        <v>30</v>
      </c>
      <c r="AU40" s="22">
        <v>1.5777600000000001</v>
      </c>
      <c r="AV40">
        <f t="shared" si="8"/>
        <v>7.8430199999999992</v>
      </c>
      <c r="AW40">
        <f t="shared" si="9"/>
        <v>12.3839717196</v>
      </c>
      <c r="AX40" s="9"/>
      <c r="AY40" s="22">
        <v>5.11169E-2</v>
      </c>
      <c r="AZ40" s="22">
        <v>173.02199999999999</v>
      </c>
      <c r="BA40" s="22">
        <v>-1.5945399999999998E-2</v>
      </c>
      <c r="BB40" s="22">
        <v>30</v>
      </c>
      <c r="BC40" s="22">
        <v>5.0961300000000001E-2</v>
      </c>
      <c r="BD40">
        <f t="shared" si="10"/>
        <v>15.945399999999999</v>
      </c>
      <c r="BE40">
        <f t="shared" si="11"/>
        <v>0.81507941725999999</v>
      </c>
      <c r="BH40" s="9"/>
      <c r="BI40" s="22">
        <v>1.5789800000000001</v>
      </c>
      <c r="BJ40" s="22">
        <v>222.37299999999999</v>
      </c>
      <c r="BK40" s="22">
        <v>-7.9895000000000001E-3</v>
      </c>
      <c r="BL40" s="22">
        <v>30</v>
      </c>
      <c r="BM40" s="22">
        <v>1.57867</v>
      </c>
      <c r="BN40">
        <f t="shared" si="12"/>
        <v>7.9895000000000005</v>
      </c>
      <c r="BO40">
        <f t="shared" si="13"/>
        <v>12.615260710000001</v>
      </c>
      <c r="BP40" s="9"/>
      <c r="BQ40" s="22">
        <v>5.11169E-2</v>
      </c>
      <c r="BR40" s="22">
        <v>271.57799999999997</v>
      </c>
      <c r="BS40" s="22">
        <v>-1.5954599999999999E-2</v>
      </c>
      <c r="BT40" s="22">
        <v>30</v>
      </c>
      <c r="BU40" s="22">
        <v>5.0943000000000002E-2</v>
      </c>
      <c r="BV40">
        <f t="shared" si="14"/>
        <v>15.954599999999999</v>
      </c>
      <c r="BW40">
        <f t="shared" si="15"/>
        <v>0.81554969274</v>
      </c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1.5739399999999999</v>
      </c>
      <c r="H41" s="22">
        <v>47.276299999999999</v>
      </c>
      <c r="I41" s="22">
        <v>-6.67419E-3</v>
      </c>
      <c r="J41" s="22">
        <v>31</v>
      </c>
      <c r="K41" s="22">
        <v>1.57318</v>
      </c>
      <c r="L41">
        <f t="shared" si="0"/>
        <v>6.6741900000000003</v>
      </c>
      <c r="M41">
        <f t="shared" si="1"/>
        <v>10.5047746086</v>
      </c>
      <c r="N41" s="9"/>
      <c r="O41" s="22">
        <v>5.6152300000000002E-2</v>
      </c>
      <c r="P41" s="22">
        <v>96.658699999999996</v>
      </c>
      <c r="Q41" s="22">
        <v>-1.6027799999999998E-2</v>
      </c>
      <c r="R41" s="22">
        <v>31</v>
      </c>
      <c r="S41" s="22">
        <v>5.5542000000000001E-2</v>
      </c>
      <c r="T41">
        <f t="shared" si="2"/>
        <v>16.027799999999999</v>
      </c>
      <c r="U41">
        <f t="shared" si="3"/>
        <v>0.89999783393999999</v>
      </c>
      <c r="X41" s="9"/>
      <c r="Y41" s="22">
        <v>1.5739399999999999</v>
      </c>
      <c r="Z41" s="22">
        <v>49.360300000000002</v>
      </c>
      <c r="AA41" s="22">
        <v>-7.9650899999999993E-3</v>
      </c>
      <c r="AB41" s="22">
        <v>31</v>
      </c>
      <c r="AC41" s="22">
        <v>1.5728800000000001</v>
      </c>
      <c r="AD41">
        <f t="shared" si="4"/>
        <v>7.9650899999999991</v>
      </c>
      <c r="AE41">
        <f t="shared" si="5"/>
        <v>12.536573754599997</v>
      </c>
      <c r="AF41" s="9"/>
      <c r="AG41" s="22">
        <v>5.6152300000000002E-2</v>
      </c>
      <c r="AH41" s="22">
        <v>74.345299999999995</v>
      </c>
      <c r="AI41" s="22">
        <v>-1.5957599999999999E-2</v>
      </c>
      <c r="AJ41" s="22">
        <v>31</v>
      </c>
      <c r="AK41" s="22">
        <v>5.5450399999999997E-2</v>
      </c>
      <c r="AL41">
        <f t="shared" si="6"/>
        <v>15.957599999999999</v>
      </c>
      <c r="AM41">
        <f t="shared" si="7"/>
        <v>0.89605594247999998</v>
      </c>
      <c r="AP41" s="9"/>
      <c r="AQ41" s="22">
        <v>1.5739399999999999</v>
      </c>
      <c r="AR41" s="22">
        <v>123.746</v>
      </c>
      <c r="AS41" s="22">
        <v>-8.0718999999999999E-3</v>
      </c>
      <c r="AT41" s="22">
        <v>31</v>
      </c>
      <c r="AU41" s="22">
        <v>1.57318</v>
      </c>
      <c r="AV41">
        <f t="shared" si="8"/>
        <v>8.0718999999999994</v>
      </c>
      <c r="AW41">
        <f t="shared" si="9"/>
        <v>12.704686285999998</v>
      </c>
      <c r="AX41" s="9"/>
      <c r="AY41" s="22">
        <v>5.6152300000000002E-2</v>
      </c>
      <c r="AZ41" s="22">
        <v>173.03200000000001</v>
      </c>
      <c r="BA41" s="22">
        <v>-1.5942399999999999E-2</v>
      </c>
      <c r="BB41" s="22">
        <v>31</v>
      </c>
      <c r="BC41" s="22">
        <v>5.5603E-2</v>
      </c>
      <c r="BD41">
        <f t="shared" si="10"/>
        <v>15.942399999999999</v>
      </c>
      <c r="BE41">
        <f t="shared" si="11"/>
        <v>0.89520242752000001</v>
      </c>
      <c r="BH41" s="9"/>
      <c r="BI41" s="22">
        <v>1.5739399999999999</v>
      </c>
      <c r="BJ41" s="22">
        <v>222.38300000000001</v>
      </c>
      <c r="BK41" s="22">
        <v>-8.2122800000000006E-3</v>
      </c>
      <c r="BL41" s="22">
        <v>31</v>
      </c>
      <c r="BM41" s="22">
        <v>1.57318</v>
      </c>
      <c r="BN41">
        <f t="shared" si="12"/>
        <v>8.2122799999999998</v>
      </c>
      <c r="BO41">
        <f t="shared" si="13"/>
        <v>12.925635983199999</v>
      </c>
      <c r="BP41" s="9"/>
      <c r="BQ41" s="22">
        <v>5.6152300000000002E-2</v>
      </c>
      <c r="BR41" s="22">
        <v>271.58800000000002</v>
      </c>
      <c r="BS41" s="22">
        <v>-1.5948500000000001E-2</v>
      </c>
      <c r="BT41" s="22">
        <v>31</v>
      </c>
      <c r="BU41" s="22">
        <v>5.5572499999999997E-2</v>
      </c>
      <c r="BV41">
        <f t="shared" si="14"/>
        <v>15.948500000000001</v>
      </c>
      <c r="BW41">
        <f t="shared" si="15"/>
        <v>0.8955449565500001</v>
      </c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1.56891</v>
      </c>
      <c r="H42" s="22">
        <v>47.2864</v>
      </c>
      <c r="I42" s="22">
        <v>-6.9213900000000004E-3</v>
      </c>
      <c r="J42" s="22">
        <v>32</v>
      </c>
      <c r="K42" s="22">
        <v>1.5683</v>
      </c>
      <c r="L42">
        <f t="shared" si="0"/>
        <v>6.9213900000000006</v>
      </c>
      <c r="M42">
        <f t="shared" si="1"/>
        <v>10.8590379849</v>
      </c>
      <c r="N42" s="9"/>
      <c r="O42" s="22">
        <v>6.1187699999999998E-2</v>
      </c>
      <c r="P42" s="22">
        <v>96.668800000000005</v>
      </c>
      <c r="Q42" s="22">
        <v>-1.60187E-2</v>
      </c>
      <c r="R42" s="22">
        <v>32</v>
      </c>
      <c r="S42" s="22">
        <v>6.0485799999999999E-2</v>
      </c>
      <c r="T42">
        <f t="shared" si="2"/>
        <v>16.018699999999999</v>
      </c>
      <c r="U42">
        <f t="shared" si="3"/>
        <v>0.98014740998999994</v>
      </c>
      <c r="X42" s="9"/>
      <c r="Y42" s="22">
        <v>1.56891</v>
      </c>
      <c r="Z42" s="22">
        <v>49.370399999999997</v>
      </c>
      <c r="AA42" s="22">
        <v>-8.1939700000000001E-3</v>
      </c>
      <c r="AB42" s="22">
        <v>32</v>
      </c>
      <c r="AC42" s="22">
        <v>1.56799</v>
      </c>
      <c r="AD42">
        <f t="shared" si="4"/>
        <v>8.1939700000000002</v>
      </c>
      <c r="AE42">
        <f t="shared" si="5"/>
        <v>12.8556014727</v>
      </c>
      <c r="AF42" s="9"/>
      <c r="AG42" s="22">
        <v>6.1187699999999998E-2</v>
      </c>
      <c r="AH42" s="22">
        <v>74.355400000000003</v>
      </c>
      <c r="AI42" s="22">
        <v>-1.5948500000000001E-2</v>
      </c>
      <c r="AJ42" s="22">
        <v>32</v>
      </c>
      <c r="AK42" s="22">
        <v>6.0607899999999999E-2</v>
      </c>
      <c r="AL42">
        <f t="shared" si="6"/>
        <v>15.948500000000001</v>
      </c>
      <c r="AM42">
        <f t="shared" si="7"/>
        <v>0.97585203345000004</v>
      </c>
      <c r="AP42" s="9"/>
      <c r="AQ42" s="22">
        <v>1.56891</v>
      </c>
      <c r="AR42" s="22">
        <v>123.756</v>
      </c>
      <c r="AS42" s="22">
        <v>-8.2977299999999997E-3</v>
      </c>
      <c r="AT42" s="22">
        <v>32</v>
      </c>
      <c r="AU42" s="22">
        <v>1.56799</v>
      </c>
      <c r="AV42">
        <f t="shared" si="8"/>
        <v>8.2977299999999996</v>
      </c>
      <c r="AW42">
        <f t="shared" si="9"/>
        <v>13.018391574299999</v>
      </c>
      <c r="AX42" s="9"/>
      <c r="AY42" s="22">
        <v>6.1187699999999998E-2</v>
      </c>
      <c r="AZ42" s="22">
        <v>173.042</v>
      </c>
      <c r="BA42" s="22">
        <v>-1.5942399999999999E-2</v>
      </c>
      <c r="BB42" s="22">
        <v>32</v>
      </c>
      <c r="BC42" s="22">
        <v>6.0699500000000003E-2</v>
      </c>
      <c r="BD42">
        <f t="shared" si="10"/>
        <v>15.942399999999999</v>
      </c>
      <c r="BE42">
        <f t="shared" si="11"/>
        <v>0.97547878847999991</v>
      </c>
      <c r="BH42" s="9"/>
      <c r="BI42" s="22">
        <v>1.56891</v>
      </c>
      <c r="BJ42" s="22">
        <v>222.393</v>
      </c>
      <c r="BK42" s="22">
        <v>-8.4320100000000002E-3</v>
      </c>
      <c r="BL42" s="22">
        <v>32</v>
      </c>
      <c r="BM42" s="22">
        <v>1.56769</v>
      </c>
      <c r="BN42">
        <f t="shared" si="12"/>
        <v>8.43201</v>
      </c>
      <c r="BO42">
        <f t="shared" si="13"/>
        <v>13.2290648091</v>
      </c>
      <c r="BP42" s="9"/>
      <c r="BQ42" s="22">
        <v>6.1187699999999998E-2</v>
      </c>
      <c r="BR42" s="22">
        <v>271.59800000000001</v>
      </c>
      <c r="BS42" s="22">
        <v>-1.5945399999999998E-2</v>
      </c>
      <c r="BT42" s="22">
        <v>32</v>
      </c>
      <c r="BU42" s="22">
        <v>6.0638400000000002E-2</v>
      </c>
      <c r="BV42">
        <f t="shared" si="14"/>
        <v>15.945399999999999</v>
      </c>
      <c r="BW42">
        <f t="shared" si="15"/>
        <v>0.97566235157999992</v>
      </c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1.5638700000000001</v>
      </c>
      <c r="H43" s="22">
        <v>47.296399999999998</v>
      </c>
      <c r="I43" s="22">
        <v>-7.1533200000000003E-3</v>
      </c>
      <c r="J43" s="22">
        <v>33</v>
      </c>
      <c r="K43" s="22">
        <v>1.56311</v>
      </c>
      <c r="L43">
        <f t="shared" si="0"/>
        <v>7.1533199999999999</v>
      </c>
      <c r="M43">
        <f t="shared" si="1"/>
        <v>11.186862548400001</v>
      </c>
      <c r="N43" s="9"/>
      <c r="O43" s="22">
        <v>6.6223099999999993E-2</v>
      </c>
      <c r="P43" s="22">
        <v>96.678899999999999</v>
      </c>
      <c r="Q43" s="22">
        <v>-1.60187E-2</v>
      </c>
      <c r="R43" s="22">
        <v>33</v>
      </c>
      <c r="S43" s="22">
        <v>6.5582299999999996E-2</v>
      </c>
      <c r="T43">
        <f t="shared" si="2"/>
        <v>16.018699999999999</v>
      </c>
      <c r="U43">
        <f t="shared" si="3"/>
        <v>1.0608079719699999</v>
      </c>
      <c r="X43" s="9"/>
      <c r="Y43" s="22">
        <v>1.5638700000000001</v>
      </c>
      <c r="Z43" s="22">
        <v>49.380499999999998</v>
      </c>
      <c r="AA43" s="22">
        <v>-8.4167500000000006E-3</v>
      </c>
      <c r="AB43" s="22">
        <v>33</v>
      </c>
      <c r="AC43" s="22">
        <v>1.5625</v>
      </c>
      <c r="AD43">
        <f t="shared" si="4"/>
        <v>8.4167500000000004</v>
      </c>
      <c r="AE43">
        <f t="shared" si="5"/>
        <v>13.162702822500002</v>
      </c>
      <c r="AF43" s="9"/>
      <c r="AG43" s="22">
        <v>6.6223099999999993E-2</v>
      </c>
      <c r="AH43" s="22">
        <v>74.365499999999997</v>
      </c>
      <c r="AI43" s="22">
        <v>-1.5948500000000001E-2</v>
      </c>
      <c r="AJ43" s="22">
        <v>33</v>
      </c>
      <c r="AK43" s="22">
        <v>6.5551799999999993E-2</v>
      </c>
      <c r="AL43">
        <f t="shared" si="6"/>
        <v>15.948500000000001</v>
      </c>
      <c r="AM43">
        <f t="shared" si="7"/>
        <v>1.0561591103499999</v>
      </c>
      <c r="AP43" s="9"/>
      <c r="AQ43" s="22">
        <v>1.5638700000000001</v>
      </c>
      <c r="AR43" s="22">
        <v>123.76600000000001</v>
      </c>
      <c r="AS43" s="22">
        <v>-8.5144000000000001E-3</v>
      </c>
      <c r="AT43" s="22">
        <v>33</v>
      </c>
      <c r="AU43" s="22">
        <v>1.56281</v>
      </c>
      <c r="AV43">
        <f t="shared" si="8"/>
        <v>8.5144000000000002</v>
      </c>
      <c r="AW43">
        <f t="shared" si="9"/>
        <v>13.315414728</v>
      </c>
      <c r="AX43" s="9"/>
      <c r="AY43" s="22">
        <v>6.6223099999999993E-2</v>
      </c>
      <c r="AZ43" s="22">
        <v>173.05199999999999</v>
      </c>
      <c r="BA43" s="22">
        <v>-1.59363E-2</v>
      </c>
      <c r="BB43" s="22">
        <v>33</v>
      </c>
      <c r="BC43" s="22">
        <v>6.5582299999999996E-2</v>
      </c>
      <c r="BD43">
        <f t="shared" si="10"/>
        <v>15.936300000000001</v>
      </c>
      <c r="BE43">
        <f t="shared" si="11"/>
        <v>1.05535118853</v>
      </c>
      <c r="BH43" s="9"/>
      <c r="BI43" s="22">
        <v>1.5638700000000001</v>
      </c>
      <c r="BJ43" s="22">
        <v>222.40299999999999</v>
      </c>
      <c r="BK43" s="22">
        <v>-8.6364700000000003E-3</v>
      </c>
      <c r="BL43" s="22">
        <v>33</v>
      </c>
      <c r="BM43" s="22">
        <v>1.56311</v>
      </c>
      <c r="BN43">
        <f t="shared" si="12"/>
        <v>8.636470000000001</v>
      </c>
      <c r="BO43">
        <f t="shared" si="13"/>
        <v>13.506316338900003</v>
      </c>
      <c r="BP43" s="9"/>
      <c r="BQ43" s="22">
        <v>6.6223099999999993E-2</v>
      </c>
      <c r="BR43" s="22">
        <v>271.608</v>
      </c>
      <c r="BS43" s="22">
        <v>-1.5942399999999999E-2</v>
      </c>
      <c r="BT43" s="22">
        <v>33</v>
      </c>
      <c r="BU43" s="22">
        <v>6.5521200000000002E-2</v>
      </c>
      <c r="BV43">
        <f t="shared" si="14"/>
        <v>15.942399999999999</v>
      </c>
      <c r="BW43">
        <f t="shared" si="15"/>
        <v>1.0557551494399999</v>
      </c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1.55884</v>
      </c>
      <c r="H44" s="22">
        <v>47.3065</v>
      </c>
      <c r="I44" s="22">
        <v>-7.3913599999999996E-3</v>
      </c>
      <c r="J44" s="22">
        <v>34</v>
      </c>
      <c r="K44" s="22">
        <v>1.55762</v>
      </c>
      <c r="L44">
        <f t="shared" si="0"/>
        <v>7.3913599999999997</v>
      </c>
      <c r="M44">
        <f t="shared" si="1"/>
        <v>11.521947622399999</v>
      </c>
      <c r="N44" s="9"/>
      <c r="O44" s="22">
        <v>7.1258500000000002E-2</v>
      </c>
      <c r="P44" s="22">
        <v>96.688900000000004</v>
      </c>
      <c r="Q44" s="22">
        <v>-1.60187E-2</v>
      </c>
      <c r="R44" s="22">
        <v>34</v>
      </c>
      <c r="S44" s="22">
        <v>7.0648199999999994E-2</v>
      </c>
      <c r="T44">
        <f t="shared" si="2"/>
        <v>16.018699999999999</v>
      </c>
      <c r="U44">
        <f t="shared" si="3"/>
        <v>1.1414685339499999</v>
      </c>
      <c r="X44" s="9"/>
      <c r="Y44" s="22">
        <v>1.55884</v>
      </c>
      <c r="Z44" s="22">
        <v>49.390500000000003</v>
      </c>
      <c r="AA44" s="22">
        <v>-8.6242699999999999E-3</v>
      </c>
      <c r="AB44" s="22">
        <v>34</v>
      </c>
      <c r="AC44" s="22">
        <v>1.55792</v>
      </c>
      <c r="AD44">
        <f t="shared" si="4"/>
        <v>8.6242699999999992</v>
      </c>
      <c r="AE44">
        <f t="shared" si="5"/>
        <v>13.443857046799998</v>
      </c>
      <c r="AF44" s="9"/>
      <c r="AG44" s="22">
        <v>7.1258500000000002E-2</v>
      </c>
      <c r="AH44" s="22">
        <v>74.375500000000002</v>
      </c>
      <c r="AI44" s="22">
        <v>-1.5945399999999998E-2</v>
      </c>
      <c r="AJ44" s="22">
        <v>34</v>
      </c>
      <c r="AK44" s="22">
        <v>7.0617700000000005E-2</v>
      </c>
      <c r="AL44">
        <f t="shared" si="6"/>
        <v>15.945399999999999</v>
      </c>
      <c r="AM44">
        <f t="shared" si="7"/>
        <v>1.1362452859000001</v>
      </c>
      <c r="AP44" s="9"/>
      <c r="AQ44" s="22">
        <v>1.55884</v>
      </c>
      <c r="AR44" s="22">
        <v>123.776</v>
      </c>
      <c r="AS44" s="22">
        <v>-8.7280299999999995E-3</v>
      </c>
      <c r="AT44" s="22">
        <v>34</v>
      </c>
      <c r="AU44" s="22">
        <v>1.55792</v>
      </c>
      <c r="AV44">
        <f t="shared" si="8"/>
        <v>8.7280299999999986</v>
      </c>
      <c r="AW44">
        <f t="shared" si="9"/>
        <v>13.605602285199998</v>
      </c>
      <c r="AX44" s="9"/>
      <c r="AY44" s="22">
        <v>7.1258500000000002E-2</v>
      </c>
      <c r="AZ44" s="22">
        <v>173.06200000000001</v>
      </c>
      <c r="BA44" s="22">
        <v>-1.5933200000000002E-2</v>
      </c>
      <c r="BB44" s="22">
        <v>34</v>
      </c>
      <c r="BC44" s="22">
        <v>7.0617700000000005E-2</v>
      </c>
      <c r="BD44">
        <f t="shared" si="10"/>
        <v>15.933200000000001</v>
      </c>
      <c r="BE44">
        <f t="shared" si="11"/>
        <v>1.1353759322000001</v>
      </c>
      <c r="BH44" s="9"/>
      <c r="BI44" s="22">
        <v>1.55884</v>
      </c>
      <c r="BJ44" s="22">
        <v>222.41300000000001</v>
      </c>
      <c r="BK44" s="22">
        <v>-8.8378899999999993E-3</v>
      </c>
      <c r="BL44" s="22">
        <v>34</v>
      </c>
      <c r="BM44" s="22">
        <v>1.55792</v>
      </c>
      <c r="BN44">
        <f t="shared" si="12"/>
        <v>8.8378899999999998</v>
      </c>
      <c r="BO44">
        <f t="shared" si="13"/>
        <v>13.7768564476</v>
      </c>
      <c r="BP44" s="9"/>
      <c r="BQ44" s="22">
        <v>7.1258500000000002E-2</v>
      </c>
      <c r="BR44" s="22">
        <v>271.61799999999999</v>
      </c>
      <c r="BS44" s="22">
        <v>-1.5945399999999998E-2</v>
      </c>
      <c r="BT44" s="22">
        <v>34</v>
      </c>
      <c r="BU44" s="22">
        <v>7.0556599999999997E-2</v>
      </c>
      <c r="BV44">
        <f t="shared" si="14"/>
        <v>15.945399999999999</v>
      </c>
      <c r="BW44">
        <f t="shared" si="15"/>
        <v>1.1362452859000001</v>
      </c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1.5538000000000001</v>
      </c>
      <c r="H45" s="22">
        <v>47.316600000000001</v>
      </c>
      <c r="I45" s="22">
        <v>-7.6202400000000003E-3</v>
      </c>
      <c r="J45" s="22">
        <v>35</v>
      </c>
      <c r="K45" s="22">
        <v>1.5527299999999999</v>
      </c>
      <c r="L45">
        <f t="shared" si="0"/>
        <v>7.6202400000000008</v>
      </c>
      <c r="M45">
        <f t="shared" si="1"/>
        <v>11.840328912000002</v>
      </c>
      <c r="N45" s="9"/>
      <c r="O45" s="22">
        <v>7.6293899999999998E-2</v>
      </c>
      <c r="P45" s="22">
        <v>96.698999999999998</v>
      </c>
      <c r="Q45" s="22">
        <v>-1.6024799999999999E-2</v>
      </c>
      <c r="R45" s="22">
        <v>35</v>
      </c>
      <c r="S45" s="22">
        <v>7.5592000000000006E-2</v>
      </c>
      <c r="T45">
        <f t="shared" si="2"/>
        <v>16.024799999999999</v>
      </c>
      <c r="U45">
        <f t="shared" si="3"/>
        <v>1.22259448872</v>
      </c>
      <c r="X45" s="9"/>
      <c r="Y45" s="22">
        <v>1.5538000000000001</v>
      </c>
      <c r="Z45" s="22">
        <v>49.400599999999997</v>
      </c>
      <c r="AA45" s="22">
        <v>-8.8378899999999993E-3</v>
      </c>
      <c r="AB45" s="22">
        <v>35</v>
      </c>
      <c r="AC45" s="22">
        <v>1.55243</v>
      </c>
      <c r="AD45">
        <f t="shared" si="4"/>
        <v>8.8378899999999998</v>
      </c>
      <c r="AE45">
        <f t="shared" si="5"/>
        <v>13.732313482</v>
      </c>
      <c r="AF45" s="9"/>
      <c r="AG45" s="22">
        <v>7.6293899999999998E-2</v>
      </c>
      <c r="AH45" s="22">
        <v>74.385599999999997</v>
      </c>
      <c r="AI45" s="22">
        <v>-1.5942399999999999E-2</v>
      </c>
      <c r="AJ45" s="22">
        <v>35</v>
      </c>
      <c r="AK45" s="22">
        <v>7.5775099999999998E-2</v>
      </c>
      <c r="AL45">
        <f t="shared" si="6"/>
        <v>15.942399999999999</v>
      </c>
      <c r="AM45">
        <f t="shared" si="7"/>
        <v>1.21630787136</v>
      </c>
      <c r="AP45" s="9"/>
      <c r="AQ45" s="22">
        <v>1.5538000000000001</v>
      </c>
      <c r="AR45" s="22">
        <v>123.786</v>
      </c>
      <c r="AS45" s="22">
        <v>-8.9263899999999993E-3</v>
      </c>
      <c r="AT45" s="22">
        <v>35</v>
      </c>
      <c r="AU45" s="22">
        <v>1.5533399999999999</v>
      </c>
      <c r="AV45">
        <f t="shared" si="8"/>
        <v>8.9263899999999996</v>
      </c>
      <c r="AW45">
        <f t="shared" si="9"/>
        <v>13.869824782</v>
      </c>
      <c r="AX45" s="9"/>
      <c r="AY45" s="22">
        <v>7.6293899999999998E-2</v>
      </c>
      <c r="AZ45" s="22">
        <v>173.072</v>
      </c>
      <c r="BA45" s="22">
        <v>-1.5930199999999999E-2</v>
      </c>
      <c r="BB45" s="22">
        <v>35</v>
      </c>
      <c r="BC45" s="22">
        <v>7.5592000000000006E-2</v>
      </c>
      <c r="BD45">
        <f t="shared" si="10"/>
        <v>15.930199999999999</v>
      </c>
      <c r="BE45">
        <f t="shared" si="11"/>
        <v>1.2153770857799999</v>
      </c>
      <c r="BH45" s="9"/>
      <c r="BI45" s="22">
        <v>1.5538000000000001</v>
      </c>
      <c r="BJ45" s="22">
        <v>222.423</v>
      </c>
      <c r="BK45" s="22">
        <v>-9.0270999999999997E-3</v>
      </c>
      <c r="BL45" s="22">
        <v>35</v>
      </c>
      <c r="BM45" s="22">
        <v>1.5527299999999999</v>
      </c>
      <c r="BN45">
        <f t="shared" si="12"/>
        <v>9.027099999999999</v>
      </c>
      <c r="BO45">
        <f t="shared" si="13"/>
        <v>14.026307979999999</v>
      </c>
      <c r="BP45" s="9"/>
      <c r="BQ45" s="22">
        <v>7.6293899999999998E-2</v>
      </c>
      <c r="BR45" s="22">
        <v>271.62799999999999</v>
      </c>
      <c r="BS45" s="22">
        <v>-1.59363E-2</v>
      </c>
      <c r="BT45" s="22">
        <v>35</v>
      </c>
      <c r="BU45" s="22">
        <v>7.5653100000000001E-2</v>
      </c>
      <c r="BV45">
        <f t="shared" si="14"/>
        <v>15.936300000000001</v>
      </c>
      <c r="BW45">
        <f t="shared" si="15"/>
        <v>1.2158424785699999</v>
      </c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1.54877</v>
      </c>
      <c r="H46" s="22">
        <v>47.326700000000002</v>
      </c>
      <c r="I46" s="22">
        <v>-7.8521700000000003E-3</v>
      </c>
      <c r="J46" s="22">
        <v>36</v>
      </c>
      <c r="K46" s="22">
        <v>1.54816</v>
      </c>
      <c r="L46">
        <f t="shared" si="0"/>
        <v>7.8521700000000001</v>
      </c>
      <c r="M46">
        <f t="shared" si="1"/>
        <v>12.1612053309</v>
      </c>
      <c r="N46" s="9"/>
      <c r="O46" s="22">
        <v>8.1329299999999993E-2</v>
      </c>
      <c r="P46" s="22">
        <v>96.709100000000007</v>
      </c>
      <c r="Q46" s="22">
        <v>-1.60187E-2</v>
      </c>
      <c r="R46" s="22">
        <v>36</v>
      </c>
      <c r="S46" s="22">
        <v>8.0718999999999999E-2</v>
      </c>
      <c r="T46">
        <f t="shared" si="2"/>
        <v>16.018699999999999</v>
      </c>
      <c r="U46">
        <f t="shared" si="3"/>
        <v>1.3027896579099998</v>
      </c>
      <c r="X46" s="9"/>
      <c r="Y46" s="22">
        <v>1.54877</v>
      </c>
      <c r="Z46" s="22">
        <v>49.410699999999999</v>
      </c>
      <c r="AA46" s="22">
        <v>-9.0393100000000001E-3</v>
      </c>
      <c r="AB46" s="22">
        <v>36</v>
      </c>
      <c r="AC46" s="22">
        <v>1.5478499999999999</v>
      </c>
      <c r="AD46">
        <f t="shared" si="4"/>
        <v>9.0393100000000004</v>
      </c>
      <c r="AE46">
        <f t="shared" si="5"/>
        <v>13.9998121487</v>
      </c>
      <c r="AF46" s="9"/>
      <c r="AG46" s="22">
        <v>8.1329299999999993E-2</v>
      </c>
      <c r="AH46" s="22">
        <v>74.395700000000005</v>
      </c>
      <c r="AI46" s="22">
        <v>-1.5945399999999998E-2</v>
      </c>
      <c r="AJ46" s="22">
        <v>36</v>
      </c>
      <c r="AK46" s="22">
        <v>8.0688499999999996E-2</v>
      </c>
      <c r="AL46">
        <f t="shared" si="6"/>
        <v>15.945399999999999</v>
      </c>
      <c r="AM46">
        <f t="shared" si="7"/>
        <v>1.2968282202199999</v>
      </c>
      <c r="AP46" s="9"/>
      <c r="AQ46" s="22">
        <v>1.54877</v>
      </c>
      <c r="AR46" s="22">
        <v>123.79600000000001</v>
      </c>
      <c r="AS46" s="22">
        <v>-9.1186500000000007E-3</v>
      </c>
      <c r="AT46" s="22">
        <v>36</v>
      </c>
      <c r="AU46" s="22">
        <v>1.5478499999999999</v>
      </c>
      <c r="AV46">
        <f t="shared" si="8"/>
        <v>9.1186500000000006</v>
      </c>
      <c r="AW46">
        <f t="shared" si="9"/>
        <v>14.1226915605</v>
      </c>
      <c r="AX46" s="9"/>
      <c r="AY46" s="22">
        <v>8.1329299999999993E-2</v>
      </c>
      <c r="AZ46" s="22">
        <v>173.083</v>
      </c>
      <c r="BA46" s="22">
        <v>-1.5930199999999999E-2</v>
      </c>
      <c r="BB46" s="22">
        <v>36</v>
      </c>
      <c r="BC46" s="22">
        <v>8.0780000000000005E-2</v>
      </c>
      <c r="BD46">
        <f t="shared" si="10"/>
        <v>15.930199999999999</v>
      </c>
      <c r="BE46">
        <f t="shared" si="11"/>
        <v>1.2955920148599998</v>
      </c>
      <c r="BH46" s="9"/>
      <c r="BI46" s="22">
        <v>1.54877</v>
      </c>
      <c r="BJ46" s="22">
        <v>222.43299999999999</v>
      </c>
      <c r="BK46" s="22">
        <v>-9.2163100000000001E-3</v>
      </c>
      <c r="BL46" s="22">
        <v>36</v>
      </c>
      <c r="BM46" s="22">
        <v>1.54816</v>
      </c>
      <c r="BN46">
        <f t="shared" si="12"/>
        <v>9.21631</v>
      </c>
      <c r="BO46">
        <f t="shared" si="13"/>
        <v>14.273944438699999</v>
      </c>
      <c r="BP46" s="9"/>
      <c r="BQ46" s="22">
        <v>8.1329299999999993E-2</v>
      </c>
      <c r="BR46" s="22">
        <v>271.63799999999998</v>
      </c>
      <c r="BS46" s="22">
        <v>-1.59363E-2</v>
      </c>
      <c r="BT46" s="22">
        <v>36</v>
      </c>
      <c r="BU46" s="22">
        <v>8.0627400000000002E-2</v>
      </c>
      <c r="BV46">
        <f t="shared" si="14"/>
        <v>15.936300000000001</v>
      </c>
      <c r="BW46">
        <f t="shared" si="15"/>
        <v>1.2960881235899999</v>
      </c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1.54373</v>
      </c>
      <c r="H47" s="22">
        <v>47.3367</v>
      </c>
      <c r="I47" s="22">
        <v>-8.0718999999999999E-3</v>
      </c>
      <c r="J47" s="22">
        <v>37</v>
      </c>
      <c r="K47" s="22">
        <v>1.54297</v>
      </c>
      <c r="L47">
        <f t="shared" si="0"/>
        <v>8.0718999999999994</v>
      </c>
      <c r="M47">
        <f t="shared" si="1"/>
        <v>12.460834187</v>
      </c>
      <c r="N47" s="9"/>
      <c r="O47" s="22">
        <v>8.6364700000000003E-2</v>
      </c>
      <c r="P47" s="22">
        <v>96.719099999999997</v>
      </c>
      <c r="Q47" s="22">
        <v>-1.6012599999999998E-2</v>
      </c>
      <c r="R47" s="22">
        <v>37</v>
      </c>
      <c r="S47" s="22">
        <v>8.5693400000000003E-2</v>
      </c>
      <c r="T47">
        <f t="shared" si="2"/>
        <v>16.012599999999999</v>
      </c>
      <c r="U47">
        <f t="shared" si="3"/>
        <v>1.38292339522</v>
      </c>
      <c r="X47" s="9"/>
      <c r="Y47" s="22">
        <v>1.54373</v>
      </c>
      <c r="Z47" s="22">
        <v>49.4208</v>
      </c>
      <c r="AA47" s="22">
        <v>-9.2407199999999991E-3</v>
      </c>
      <c r="AB47" s="22">
        <v>37</v>
      </c>
      <c r="AC47" s="22">
        <v>1.5432699999999999</v>
      </c>
      <c r="AD47">
        <f t="shared" si="4"/>
        <v>9.2407199999999996</v>
      </c>
      <c r="AE47">
        <f t="shared" si="5"/>
        <v>14.2651766856</v>
      </c>
      <c r="AF47" s="9"/>
      <c r="AG47" s="22">
        <v>8.6364700000000003E-2</v>
      </c>
      <c r="AH47" s="22">
        <v>74.405699999999996</v>
      </c>
      <c r="AI47" s="22">
        <v>-1.5945399999999998E-2</v>
      </c>
      <c r="AJ47" s="22">
        <v>37</v>
      </c>
      <c r="AK47" s="22">
        <v>8.5754399999999995E-2</v>
      </c>
      <c r="AL47">
        <f t="shared" si="6"/>
        <v>15.945399999999999</v>
      </c>
      <c r="AM47">
        <f t="shared" si="7"/>
        <v>1.37711968738</v>
      </c>
      <c r="AP47" s="9"/>
      <c r="AQ47" s="22">
        <v>1.54373</v>
      </c>
      <c r="AR47" s="22">
        <v>123.806</v>
      </c>
      <c r="AS47" s="22">
        <v>-9.29871E-3</v>
      </c>
      <c r="AT47" s="22">
        <v>37</v>
      </c>
      <c r="AU47" s="22">
        <v>1.54297</v>
      </c>
      <c r="AV47">
        <f t="shared" si="8"/>
        <v>9.2987099999999998</v>
      </c>
      <c r="AW47">
        <f t="shared" si="9"/>
        <v>14.354697588300001</v>
      </c>
      <c r="AX47" s="9"/>
      <c r="AY47" s="22">
        <v>8.6364700000000003E-2</v>
      </c>
      <c r="AZ47" s="22">
        <v>173.09299999999999</v>
      </c>
      <c r="BA47" s="22">
        <v>-1.59271E-2</v>
      </c>
      <c r="BB47" s="22">
        <v>37</v>
      </c>
      <c r="BC47" s="22">
        <v>8.5845900000000003E-2</v>
      </c>
      <c r="BD47">
        <f t="shared" si="10"/>
        <v>15.927099999999999</v>
      </c>
      <c r="BE47">
        <f t="shared" si="11"/>
        <v>1.37553921337</v>
      </c>
      <c r="BH47" s="9"/>
      <c r="BI47" s="22">
        <v>1.54373</v>
      </c>
      <c r="BJ47" s="22">
        <v>222.44300000000001</v>
      </c>
      <c r="BK47" s="22">
        <v>-9.3933100000000002E-3</v>
      </c>
      <c r="BL47" s="22">
        <v>37</v>
      </c>
      <c r="BM47" s="22">
        <v>1.5432699999999999</v>
      </c>
      <c r="BN47">
        <f t="shared" si="12"/>
        <v>9.3933099999999996</v>
      </c>
      <c r="BO47">
        <f t="shared" si="13"/>
        <v>14.500734446299999</v>
      </c>
      <c r="BP47" s="9"/>
      <c r="BQ47" s="22">
        <v>8.6364700000000003E-2</v>
      </c>
      <c r="BR47" s="22">
        <v>271.64800000000002</v>
      </c>
      <c r="BS47" s="22">
        <v>-1.59363E-2</v>
      </c>
      <c r="BT47" s="22">
        <v>37</v>
      </c>
      <c r="BU47" s="22">
        <v>8.5754399999999995E-2</v>
      </c>
      <c r="BV47">
        <f t="shared" si="14"/>
        <v>15.936300000000001</v>
      </c>
      <c r="BW47">
        <f t="shared" si="15"/>
        <v>1.3763337686100001</v>
      </c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1.5387</v>
      </c>
      <c r="H48" s="22">
        <v>47.346800000000002</v>
      </c>
      <c r="I48" s="22">
        <v>-8.2916299999999995E-3</v>
      </c>
      <c r="J48" s="22">
        <v>38</v>
      </c>
      <c r="K48" s="22">
        <v>1.53748</v>
      </c>
      <c r="L48">
        <f t="shared" si="0"/>
        <v>8.2916299999999996</v>
      </c>
      <c r="M48">
        <f t="shared" si="1"/>
        <v>12.758331081</v>
      </c>
      <c r="N48" s="9"/>
      <c r="O48" s="22">
        <v>9.1400099999999998E-2</v>
      </c>
      <c r="P48" s="22">
        <v>96.729200000000006</v>
      </c>
      <c r="Q48" s="22">
        <v>-1.6015600000000001E-2</v>
      </c>
      <c r="R48" s="22">
        <v>38</v>
      </c>
      <c r="S48" s="22">
        <v>9.0789800000000004E-2</v>
      </c>
      <c r="T48">
        <f t="shared" si="2"/>
        <v>16.015600000000003</v>
      </c>
      <c r="U48">
        <f t="shared" si="3"/>
        <v>1.4638274415600001</v>
      </c>
      <c r="X48" s="9"/>
      <c r="Y48" s="22">
        <v>1.5387</v>
      </c>
      <c r="Z48" s="22">
        <v>49.430799999999998</v>
      </c>
      <c r="AA48" s="22">
        <v>-9.4268800000000003E-3</v>
      </c>
      <c r="AB48" s="22">
        <v>38</v>
      </c>
      <c r="AC48" s="22">
        <v>1.5377799999999999</v>
      </c>
      <c r="AD48">
        <f t="shared" si="4"/>
        <v>9.4268800000000006</v>
      </c>
      <c r="AE48">
        <f t="shared" si="5"/>
        <v>14.505140256000001</v>
      </c>
      <c r="AF48" s="9"/>
      <c r="AG48" s="22">
        <v>9.1400099999999998E-2</v>
      </c>
      <c r="AH48" s="22">
        <v>74.415800000000004</v>
      </c>
      <c r="AI48" s="22">
        <v>-1.5948500000000001E-2</v>
      </c>
      <c r="AJ48" s="22">
        <v>38</v>
      </c>
      <c r="AK48" s="22">
        <v>9.0820300000000007E-2</v>
      </c>
      <c r="AL48">
        <f t="shared" si="6"/>
        <v>15.948500000000001</v>
      </c>
      <c r="AM48">
        <f t="shared" si="7"/>
        <v>1.4576944948500001</v>
      </c>
      <c r="AP48" s="9"/>
      <c r="AQ48" s="22">
        <v>1.5387</v>
      </c>
      <c r="AR48" s="22">
        <v>123.816</v>
      </c>
      <c r="AS48" s="22">
        <v>-9.4909699999999996E-3</v>
      </c>
      <c r="AT48" s="22">
        <v>38</v>
      </c>
      <c r="AU48" s="22">
        <v>1.53748</v>
      </c>
      <c r="AV48">
        <f t="shared" si="8"/>
        <v>9.490969999999999</v>
      </c>
      <c r="AW48">
        <f t="shared" si="9"/>
        <v>14.603755538999998</v>
      </c>
      <c r="AX48" s="9"/>
      <c r="AY48" s="22">
        <v>9.1400099999999998E-2</v>
      </c>
      <c r="AZ48" s="22">
        <v>173.10300000000001</v>
      </c>
      <c r="BA48" s="22">
        <v>-1.5921000000000001E-2</v>
      </c>
      <c r="BB48" s="22">
        <v>38</v>
      </c>
      <c r="BC48" s="22">
        <v>9.0759300000000001E-2</v>
      </c>
      <c r="BD48">
        <f t="shared" si="10"/>
        <v>15.921000000000001</v>
      </c>
      <c r="BE48">
        <f t="shared" si="11"/>
        <v>1.4551809921000001</v>
      </c>
      <c r="BH48" s="9"/>
      <c r="BI48" s="22">
        <v>1.5387</v>
      </c>
      <c r="BJ48" s="22">
        <v>222.453</v>
      </c>
      <c r="BK48" s="22">
        <v>-9.5672599999999993E-3</v>
      </c>
      <c r="BL48" s="22">
        <v>38</v>
      </c>
      <c r="BM48" s="22">
        <v>1.53748</v>
      </c>
      <c r="BN48">
        <f t="shared" si="12"/>
        <v>9.5672599999999992</v>
      </c>
      <c r="BO48">
        <f t="shared" si="13"/>
        <v>14.721142961999998</v>
      </c>
      <c r="BP48" s="9"/>
      <c r="BQ48" s="22">
        <v>9.1400099999999998E-2</v>
      </c>
      <c r="BR48" s="22">
        <v>271.65899999999999</v>
      </c>
      <c r="BS48" s="22">
        <v>-1.59363E-2</v>
      </c>
      <c r="BT48" s="22">
        <v>38</v>
      </c>
      <c r="BU48" s="22">
        <v>9.0789800000000004E-2</v>
      </c>
      <c r="BV48">
        <f t="shared" si="14"/>
        <v>15.936300000000001</v>
      </c>
      <c r="BW48">
        <f t="shared" si="15"/>
        <v>1.4565794136300001</v>
      </c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1.53366</v>
      </c>
      <c r="H49" s="22">
        <v>47.356900000000003</v>
      </c>
      <c r="I49" s="22">
        <v>-8.5021999999999997E-3</v>
      </c>
      <c r="J49" s="22">
        <v>39</v>
      </c>
      <c r="K49" s="22">
        <v>1.5325899999999999</v>
      </c>
      <c r="L49">
        <f t="shared" si="0"/>
        <v>8.5022000000000002</v>
      </c>
      <c r="M49">
        <f t="shared" si="1"/>
        <v>13.039484052000001</v>
      </c>
      <c r="N49" s="9"/>
      <c r="O49" s="22">
        <v>9.6435499999999993E-2</v>
      </c>
      <c r="P49" s="22">
        <v>96.7393</v>
      </c>
      <c r="Q49" s="22">
        <v>-1.60187E-2</v>
      </c>
      <c r="R49" s="22">
        <v>39</v>
      </c>
      <c r="S49" s="22">
        <v>9.5825199999999999E-2</v>
      </c>
      <c r="T49">
        <f t="shared" si="2"/>
        <v>16.018699999999999</v>
      </c>
      <c r="U49">
        <f t="shared" si="3"/>
        <v>1.5447713438499997</v>
      </c>
      <c r="X49" s="9"/>
      <c r="Y49" s="22">
        <v>1.53366</v>
      </c>
      <c r="Z49" s="22">
        <v>49.440899999999999</v>
      </c>
      <c r="AA49" s="22">
        <v>-9.6160900000000007E-3</v>
      </c>
      <c r="AB49" s="22">
        <v>39</v>
      </c>
      <c r="AC49" s="22">
        <v>1.5331999999999999</v>
      </c>
      <c r="AD49">
        <f t="shared" si="4"/>
        <v>9.6160900000000016</v>
      </c>
      <c r="AE49">
        <f t="shared" si="5"/>
        <v>14.747812589400002</v>
      </c>
      <c r="AF49" s="9"/>
      <c r="AG49" s="22">
        <v>9.6435499999999993E-2</v>
      </c>
      <c r="AH49" s="22">
        <v>74.425899999999999</v>
      </c>
      <c r="AI49" s="22">
        <v>-1.5948500000000001E-2</v>
      </c>
      <c r="AJ49" s="22">
        <v>39</v>
      </c>
      <c r="AK49" s="22">
        <v>9.5764199999999994E-2</v>
      </c>
      <c r="AL49">
        <f t="shared" si="6"/>
        <v>15.948500000000001</v>
      </c>
      <c r="AM49">
        <f t="shared" si="7"/>
        <v>1.53800157175</v>
      </c>
      <c r="AP49" s="9"/>
      <c r="AQ49" s="22">
        <v>1.53366</v>
      </c>
      <c r="AR49" s="22">
        <v>123.82599999999999</v>
      </c>
      <c r="AS49" s="22">
        <v>-9.6649200000000005E-3</v>
      </c>
      <c r="AT49" s="22">
        <v>39</v>
      </c>
      <c r="AU49" s="22">
        <v>1.5335099999999999</v>
      </c>
      <c r="AV49">
        <f t="shared" si="8"/>
        <v>9.6649200000000004</v>
      </c>
      <c r="AW49">
        <f t="shared" si="9"/>
        <v>14.822701207200002</v>
      </c>
      <c r="AX49" s="9"/>
      <c r="AY49" s="22">
        <v>9.6435499999999993E-2</v>
      </c>
      <c r="AZ49" s="22">
        <v>173.113</v>
      </c>
      <c r="BA49" s="22">
        <v>-1.5914899999999999E-2</v>
      </c>
      <c r="BB49" s="22">
        <v>39</v>
      </c>
      <c r="BC49" s="22">
        <v>9.5855700000000002E-2</v>
      </c>
      <c r="BD49">
        <f t="shared" si="10"/>
        <v>15.914899999999999</v>
      </c>
      <c r="BE49">
        <f t="shared" si="11"/>
        <v>1.5347613389499999</v>
      </c>
      <c r="BH49" s="9"/>
      <c r="BI49" s="22">
        <v>1.53366</v>
      </c>
      <c r="BJ49" s="22">
        <v>222.46299999999999</v>
      </c>
      <c r="BK49" s="22">
        <v>-9.7381599999999992E-3</v>
      </c>
      <c r="BL49" s="22">
        <v>39</v>
      </c>
      <c r="BM49" s="22">
        <v>1.5325899999999999</v>
      </c>
      <c r="BN49">
        <f t="shared" si="12"/>
        <v>9.7381599999999988</v>
      </c>
      <c r="BO49">
        <f t="shared" si="13"/>
        <v>14.935026465599998</v>
      </c>
      <c r="BP49" s="9"/>
      <c r="BQ49" s="22">
        <v>9.6435499999999993E-2</v>
      </c>
      <c r="BR49" s="22">
        <v>271.66899999999998</v>
      </c>
      <c r="BS49" s="22">
        <v>-1.5930199999999999E-2</v>
      </c>
      <c r="BT49" s="22">
        <v>39</v>
      </c>
      <c r="BU49" s="22">
        <v>9.5794699999999997E-2</v>
      </c>
      <c r="BV49">
        <f t="shared" si="14"/>
        <v>15.930199999999999</v>
      </c>
      <c r="BW49">
        <f t="shared" si="15"/>
        <v>1.5362368020999999</v>
      </c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1.5286299999999999</v>
      </c>
      <c r="H50" s="22">
        <v>47.366900000000001</v>
      </c>
      <c r="I50" s="22">
        <v>-8.7066699999999997E-3</v>
      </c>
      <c r="J50" s="22">
        <v>40</v>
      </c>
      <c r="K50" s="22">
        <v>1.5274000000000001</v>
      </c>
      <c r="L50">
        <f t="shared" si="0"/>
        <v>8.706669999999999</v>
      </c>
      <c r="M50">
        <f t="shared" si="1"/>
        <v>13.309276962099998</v>
      </c>
      <c r="N50" s="9"/>
      <c r="O50" s="22">
        <v>0.10147100000000001</v>
      </c>
      <c r="P50" s="22">
        <v>96.749399999999994</v>
      </c>
      <c r="Q50" s="22">
        <v>-1.60217E-2</v>
      </c>
      <c r="R50" s="22">
        <v>40</v>
      </c>
      <c r="S50" s="22">
        <v>0.100739</v>
      </c>
      <c r="T50">
        <f t="shared" si="2"/>
        <v>16.021699999999999</v>
      </c>
      <c r="U50">
        <f t="shared" si="3"/>
        <v>1.6257379207</v>
      </c>
      <c r="X50" s="9"/>
      <c r="Y50" s="22">
        <v>1.5286299999999999</v>
      </c>
      <c r="Z50" s="22">
        <v>49.451000000000001</v>
      </c>
      <c r="AA50" s="22">
        <v>-9.7900399999999999E-3</v>
      </c>
      <c r="AB50" s="22">
        <v>40</v>
      </c>
      <c r="AC50" s="22">
        <v>1.5277099999999999</v>
      </c>
      <c r="AD50">
        <f t="shared" si="4"/>
        <v>9.7900399999999994</v>
      </c>
      <c r="AE50">
        <f t="shared" si="5"/>
        <v>14.965348845199998</v>
      </c>
      <c r="AF50" s="9"/>
      <c r="AG50" s="22">
        <v>0.10147100000000001</v>
      </c>
      <c r="AH50" s="22">
        <v>74.435900000000004</v>
      </c>
      <c r="AI50" s="22">
        <v>-1.5945399999999998E-2</v>
      </c>
      <c r="AJ50" s="22">
        <v>40</v>
      </c>
      <c r="AK50" s="22">
        <v>0.100769</v>
      </c>
      <c r="AL50">
        <f t="shared" si="6"/>
        <v>15.945399999999999</v>
      </c>
      <c r="AM50">
        <f t="shared" si="7"/>
        <v>1.6179956834</v>
      </c>
      <c r="AP50" s="9"/>
      <c r="AQ50" s="22">
        <v>1.5286299999999999</v>
      </c>
      <c r="AR50" s="22">
        <v>123.836</v>
      </c>
      <c r="AS50" s="22">
        <v>-9.8419200000000005E-3</v>
      </c>
      <c r="AT50" s="22">
        <v>40</v>
      </c>
      <c r="AU50" s="22">
        <v>1.5267900000000001</v>
      </c>
      <c r="AV50">
        <f t="shared" si="8"/>
        <v>9.84192</v>
      </c>
      <c r="AW50">
        <f t="shared" si="9"/>
        <v>15.044654169599999</v>
      </c>
      <c r="AX50" s="9"/>
      <c r="AY50" s="22">
        <v>0.10147100000000001</v>
      </c>
      <c r="AZ50" s="22">
        <v>173.12299999999999</v>
      </c>
      <c r="BA50" s="22">
        <v>-1.5908800000000001E-2</v>
      </c>
      <c r="BB50" s="22">
        <v>40</v>
      </c>
      <c r="BC50" s="22">
        <v>0.1008</v>
      </c>
      <c r="BD50">
        <f t="shared" si="10"/>
        <v>15.908800000000001</v>
      </c>
      <c r="BE50">
        <f t="shared" si="11"/>
        <v>1.6142818448000003</v>
      </c>
      <c r="BH50" s="9"/>
      <c r="BI50" s="22">
        <v>1.5286299999999999</v>
      </c>
      <c r="BJ50" s="22">
        <v>222.47300000000001</v>
      </c>
      <c r="BK50" s="22">
        <v>-9.9090600000000008E-3</v>
      </c>
      <c r="BL50" s="22">
        <v>40</v>
      </c>
      <c r="BM50" s="22">
        <v>1.5274000000000001</v>
      </c>
      <c r="BN50">
        <f t="shared" si="12"/>
        <v>9.9090600000000002</v>
      </c>
      <c r="BO50">
        <f t="shared" si="13"/>
        <v>15.147286387799999</v>
      </c>
      <c r="BP50" s="9"/>
      <c r="BQ50" s="22">
        <v>0.10147100000000001</v>
      </c>
      <c r="BR50" s="22">
        <v>271.67899999999997</v>
      </c>
      <c r="BS50" s="22">
        <v>-1.59271E-2</v>
      </c>
      <c r="BT50" s="22">
        <v>40</v>
      </c>
      <c r="BU50" s="22">
        <v>0.100677</v>
      </c>
      <c r="BV50">
        <f t="shared" si="14"/>
        <v>15.927099999999999</v>
      </c>
      <c r="BW50">
        <f t="shared" si="15"/>
        <v>1.6161387641</v>
      </c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1.52359</v>
      </c>
      <c r="H51" s="22">
        <v>47.377000000000002</v>
      </c>
      <c r="I51" s="22">
        <v>-8.9080800000000005E-3</v>
      </c>
      <c r="J51" s="22">
        <v>41</v>
      </c>
      <c r="K51" s="22">
        <v>1.5225200000000001</v>
      </c>
      <c r="L51">
        <f t="shared" si="0"/>
        <v>8.90808</v>
      </c>
      <c r="M51">
        <f t="shared" si="1"/>
        <v>13.5722616072</v>
      </c>
      <c r="N51" s="9"/>
      <c r="O51" s="22">
        <v>0.106506</v>
      </c>
      <c r="P51" s="22">
        <v>96.759399999999999</v>
      </c>
      <c r="Q51" s="22">
        <v>-1.60217E-2</v>
      </c>
      <c r="R51" s="22">
        <v>41</v>
      </c>
      <c r="S51" s="22">
        <v>0.105804</v>
      </c>
      <c r="T51">
        <f t="shared" si="2"/>
        <v>16.021699999999999</v>
      </c>
      <c r="U51">
        <f t="shared" si="3"/>
        <v>1.7064071802</v>
      </c>
      <c r="X51" s="9"/>
      <c r="Y51" s="22">
        <v>1.52359</v>
      </c>
      <c r="Z51" s="22">
        <v>49.460999999999999</v>
      </c>
      <c r="AA51" s="22">
        <v>-9.9578900000000005E-3</v>
      </c>
      <c r="AB51" s="22">
        <v>41</v>
      </c>
      <c r="AC51" s="22">
        <v>1.5219100000000001</v>
      </c>
      <c r="AD51">
        <f t="shared" si="4"/>
        <v>9.9578900000000008</v>
      </c>
      <c r="AE51">
        <f t="shared" si="5"/>
        <v>15.171741625100001</v>
      </c>
      <c r="AF51" s="9"/>
      <c r="AG51" s="22">
        <v>0.106506</v>
      </c>
      <c r="AH51" s="22">
        <v>74.445999999999998</v>
      </c>
      <c r="AI51" s="22">
        <v>-1.5945399999999998E-2</v>
      </c>
      <c r="AJ51" s="22">
        <v>41</v>
      </c>
      <c r="AK51" s="22">
        <v>0.105865</v>
      </c>
      <c r="AL51">
        <f t="shared" si="6"/>
        <v>15.945399999999999</v>
      </c>
      <c r="AM51">
        <f t="shared" si="7"/>
        <v>1.6982807724</v>
      </c>
      <c r="AP51" s="9"/>
      <c r="AQ51" s="22">
        <v>1.52359</v>
      </c>
      <c r="AR51" s="22">
        <v>123.846</v>
      </c>
      <c r="AS51" s="22">
        <v>-1.0003700000000001E-2</v>
      </c>
      <c r="AT51" s="22">
        <v>41</v>
      </c>
      <c r="AU51" s="22">
        <v>1.5222199999999999</v>
      </c>
      <c r="AV51">
        <f t="shared" si="8"/>
        <v>10.0037</v>
      </c>
      <c r="AW51">
        <f t="shared" si="9"/>
        <v>15.241537283</v>
      </c>
      <c r="AX51" s="9"/>
      <c r="AY51" s="22">
        <v>0.106506</v>
      </c>
      <c r="AZ51" s="22">
        <v>173.13300000000001</v>
      </c>
      <c r="BA51" s="22">
        <v>-1.5908800000000001E-2</v>
      </c>
      <c r="BB51" s="22">
        <v>41</v>
      </c>
      <c r="BC51" s="22">
        <v>0.105743</v>
      </c>
      <c r="BD51">
        <f t="shared" si="10"/>
        <v>15.908800000000001</v>
      </c>
      <c r="BE51">
        <f t="shared" si="11"/>
        <v>1.6943826528000001</v>
      </c>
      <c r="BH51" s="9"/>
      <c r="BI51" s="22">
        <v>1.52359</v>
      </c>
      <c r="BJ51" s="22">
        <v>222.483</v>
      </c>
      <c r="BK51" s="22">
        <v>-1.0067700000000001E-2</v>
      </c>
      <c r="BL51" s="22">
        <v>41</v>
      </c>
      <c r="BM51" s="22">
        <v>1.5228299999999999</v>
      </c>
      <c r="BN51">
        <f t="shared" si="12"/>
        <v>10.0677</v>
      </c>
      <c r="BO51">
        <f t="shared" si="13"/>
        <v>15.339047043000001</v>
      </c>
      <c r="BP51" s="9"/>
      <c r="BQ51" s="22">
        <v>0.106506</v>
      </c>
      <c r="BR51" s="22">
        <v>271.68900000000002</v>
      </c>
      <c r="BS51" s="22">
        <v>-1.59241E-2</v>
      </c>
      <c r="BT51" s="22">
        <v>41</v>
      </c>
      <c r="BU51" s="22">
        <v>0.105896</v>
      </c>
      <c r="BV51">
        <f t="shared" si="14"/>
        <v>15.924099999999999</v>
      </c>
      <c r="BW51">
        <f t="shared" si="15"/>
        <v>1.6960121946</v>
      </c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1.5185500000000001</v>
      </c>
      <c r="H52" s="22">
        <v>47.387099999999997</v>
      </c>
      <c r="I52" s="22">
        <v>-9.1003400000000002E-3</v>
      </c>
      <c r="J52" s="22">
        <v>42</v>
      </c>
      <c r="K52" s="22">
        <v>1.5179400000000001</v>
      </c>
      <c r="L52">
        <f t="shared" si="0"/>
        <v>9.100340000000001</v>
      </c>
      <c r="M52">
        <f t="shared" si="1"/>
        <v>13.819321307000003</v>
      </c>
      <c r="N52" s="9"/>
      <c r="O52" s="22">
        <v>0.111542</v>
      </c>
      <c r="P52" s="22">
        <v>96.769499999999994</v>
      </c>
      <c r="Q52" s="22">
        <v>-1.60217E-2</v>
      </c>
      <c r="R52" s="22">
        <v>42</v>
      </c>
      <c r="S52" s="22">
        <v>0.110901</v>
      </c>
      <c r="T52">
        <f t="shared" si="2"/>
        <v>16.021699999999999</v>
      </c>
      <c r="U52">
        <f t="shared" si="3"/>
        <v>1.7870924613999999</v>
      </c>
      <c r="X52" s="9"/>
      <c r="Y52" s="22">
        <v>1.5185500000000001</v>
      </c>
      <c r="Z52" s="22">
        <v>49.4711</v>
      </c>
      <c r="AA52" s="22">
        <v>-1.01166E-2</v>
      </c>
      <c r="AB52" s="22">
        <v>42</v>
      </c>
      <c r="AC52" s="22">
        <v>1.5176400000000001</v>
      </c>
      <c r="AD52">
        <f t="shared" si="4"/>
        <v>10.1166</v>
      </c>
      <c r="AE52">
        <f t="shared" si="5"/>
        <v>15.362562930000001</v>
      </c>
      <c r="AF52" s="9"/>
      <c r="AG52" s="22">
        <v>0.111542</v>
      </c>
      <c r="AH52" s="22">
        <v>74.456100000000006</v>
      </c>
      <c r="AI52" s="22">
        <v>-1.5945399999999998E-2</v>
      </c>
      <c r="AJ52" s="22">
        <v>42</v>
      </c>
      <c r="AK52" s="22">
        <v>0.110748</v>
      </c>
      <c r="AL52">
        <f t="shared" si="6"/>
        <v>15.945399999999999</v>
      </c>
      <c r="AM52">
        <f t="shared" si="7"/>
        <v>1.7785818067999999</v>
      </c>
      <c r="AP52" s="9"/>
      <c r="AQ52" s="22">
        <v>1.5185500000000001</v>
      </c>
      <c r="AR52" s="22">
        <v>123.857</v>
      </c>
      <c r="AS52" s="22">
        <v>-1.01624E-2</v>
      </c>
      <c r="AT52" s="22">
        <v>42</v>
      </c>
      <c r="AU52" s="22">
        <v>1.5176400000000001</v>
      </c>
      <c r="AV52">
        <f t="shared" si="8"/>
        <v>10.1624</v>
      </c>
      <c r="AW52">
        <f t="shared" si="9"/>
        <v>15.43211252</v>
      </c>
      <c r="AX52" s="9"/>
      <c r="AY52" s="22">
        <v>0.111542</v>
      </c>
      <c r="AZ52" s="22">
        <v>173.143</v>
      </c>
      <c r="BA52" s="22">
        <v>-1.5908800000000001E-2</v>
      </c>
      <c r="BB52" s="22">
        <v>42</v>
      </c>
      <c r="BC52" s="22">
        <v>0.11087</v>
      </c>
      <c r="BD52">
        <f t="shared" si="10"/>
        <v>15.908800000000001</v>
      </c>
      <c r="BE52">
        <f t="shared" si="11"/>
        <v>1.7744993696000002</v>
      </c>
      <c r="BH52" s="9"/>
      <c r="BI52" s="22">
        <v>1.5185500000000001</v>
      </c>
      <c r="BJ52" s="22">
        <v>222.49299999999999</v>
      </c>
      <c r="BK52" s="22">
        <v>-1.0223400000000001E-2</v>
      </c>
      <c r="BL52" s="22">
        <v>42</v>
      </c>
      <c r="BM52" s="22">
        <v>1.5176400000000001</v>
      </c>
      <c r="BN52">
        <f t="shared" si="12"/>
        <v>10.2234</v>
      </c>
      <c r="BO52">
        <f t="shared" si="13"/>
        <v>15.524744070000001</v>
      </c>
      <c r="BP52" s="9"/>
      <c r="BQ52" s="22">
        <v>0.111542</v>
      </c>
      <c r="BR52" s="22">
        <v>271.69900000000001</v>
      </c>
      <c r="BS52" s="22">
        <v>-1.5914899999999999E-2</v>
      </c>
      <c r="BT52" s="22">
        <v>42</v>
      </c>
      <c r="BU52" s="22">
        <v>0.110809</v>
      </c>
      <c r="BV52">
        <f t="shared" si="14"/>
        <v>15.914899999999999</v>
      </c>
      <c r="BW52">
        <f t="shared" si="15"/>
        <v>1.7751797757999999</v>
      </c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1.51352</v>
      </c>
      <c r="H53" s="22">
        <v>47.397100000000002</v>
      </c>
      <c r="I53" s="22">
        <v>-9.2864999999999996E-3</v>
      </c>
      <c r="J53" s="22">
        <v>43</v>
      </c>
      <c r="K53" s="22">
        <v>1.5124500000000001</v>
      </c>
      <c r="L53">
        <f t="shared" si="0"/>
        <v>9.2865000000000002</v>
      </c>
      <c r="M53">
        <f t="shared" si="1"/>
        <v>14.055303480000001</v>
      </c>
      <c r="N53" s="9"/>
      <c r="O53" s="22">
        <v>0.116577</v>
      </c>
      <c r="P53" s="22">
        <v>96.779600000000002</v>
      </c>
      <c r="Q53" s="22">
        <v>-1.60187E-2</v>
      </c>
      <c r="R53" s="22">
        <v>43</v>
      </c>
      <c r="S53" s="22">
        <v>0.115997</v>
      </c>
      <c r="T53">
        <f t="shared" si="2"/>
        <v>16.018699999999999</v>
      </c>
      <c r="U53">
        <f t="shared" si="3"/>
        <v>1.8674119898999999</v>
      </c>
      <c r="X53" s="9"/>
      <c r="Y53" s="22">
        <v>1.51352</v>
      </c>
      <c r="Z53" s="22">
        <v>49.481200000000001</v>
      </c>
      <c r="AA53" s="22">
        <v>-1.0278300000000001E-2</v>
      </c>
      <c r="AB53" s="22">
        <v>43</v>
      </c>
      <c r="AC53" s="22">
        <v>1.5121500000000001</v>
      </c>
      <c r="AD53">
        <f t="shared" si="4"/>
        <v>10.2783</v>
      </c>
      <c r="AE53">
        <f t="shared" si="5"/>
        <v>15.556412615999999</v>
      </c>
      <c r="AF53" s="9"/>
      <c r="AG53" s="22">
        <v>0.116577</v>
      </c>
      <c r="AH53" s="22">
        <v>74.466200000000001</v>
      </c>
      <c r="AI53" s="22">
        <v>-1.5948500000000001E-2</v>
      </c>
      <c r="AJ53" s="22">
        <v>43</v>
      </c>
      <c r="AK53" s="22">
        <v>0.115967</v>
      </c>
      <c r="AL53">
        <f t="shared" si="6"/>
        <v>15.948500000000001</v>
      </c>
      <c r="AM53">
        <f t="shared" si="7"/>
        <v>1.8592282845000001</v>
      </c>
      <c r="AP53" s="9"/>
      <c r="AQ53" s="22">
        <v>1.51352</v>
      </c>
      <c r="AR53" s="22">
        <v>123.867</v>
      </c>
      <c r="AS53" s="22">
        <v>-1.03027E-2</v>
      </c>
      <c r="AT53" s="22">
        <v>43</v>
      </c>
      <c r="AU53" s="22">
        <v>1.5127600000000001</v>
      </c>
      <c r="AV53">
        <f t="shared" si="8"/>
        <v>10.3027</v>
      </c>
      <c r="AW53">
        <f t="shared" si="9"/>
        <v>15.593342503999999</v>
      </c>
      <c r="AX53" s="9"/>
      <c r="AY53" s="22">
        <v>0.116577</v>
      </c>
      <c r="AZ53" s="22">
        <v>173.15299999999999</v>
      </c>
      <c r="BA53" s="22">
        <v>-1.59119E-2</v>
      </c>
      <c r="BB53" s="22">
        <v>43</v>
      </c>
      <c r="BC53" s="22">
        <v>0.115845</v>
      </c>
      <c r="BD53">
        <f t="shared" si="10"/>
        <v>15.911899999999999</v>
      </c>
      <c r="BE53">
        <f t="shared" si="11"/>
        <v>1.8549615662999999</v>
      </c>
      <c r="BH53" s="9"/>
      <c r="BI53" s="22">
        <v>1.51352</v>
      </c>
      <c r="BJ53" s="22">
        <v>222.50299999999999</v>
      </c>
      <c r="BK53" s="22">
        <v>-1.03699E-2</v>
      </c>
      <c r="BL53" s="22">
        <v>43</v>
      </c>
      <c r="BM53" s="22">
        <v>1.5130600000000001</v>
      </c>
      <c r="BN53">
        <f t="shared" si="12"/>
        <v>10.369899999999999</v>
      </c>
      <c r="BO53">
        <f t="shared" si="13"/>
        <v>15.695051047999998</v>
      </c>
      <c r="BP53" s="9"/>
      <c r="BQ53" s="22">
        <v>0.116577</v>
      </c>
      <c r="BR53" s="22">
        <v>271.709</v>
      </c>
      <c r="BS53" s="22">
        <v>-1.5914899999999999E-2</v>
      </c>
      <c r="BT53" s="22">
        <v>43</v>
      </c>
      <c r="BU53" s="22">
        <v>0.115936</v>
      </c>
      <c r="BV53">
        <f t="shared" si="14"/>
        <v>15.914899999999999</v>
      </c>
      <c r="BW53">
        <f t="shared" si="15"/>
        <v>1.8553112972999999</v>
      </c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1.50848</v>
      </c>
      <c r="H54" s="22">
        <v>47.407200000000003</v>
      </c>
      <c r="I54" s="22">
        <v>-9.47571E-3</v>
      </c>
      <c r="J54" s="22">
        <v>44</v>
      </c>
      <c r="K54" s="22">
        <v>1.5075700000000001</v>
      </c>
      <c r="L54">
        <f t="shared" si="0"/>
        <v>9.4757099999999994</v>
      </c>
      <c r="M54">
        <f t="shared" si="1"/>
        <v>14.293919020799999</v>
      </c>
      <c r="N54" s="9"/>
      <c r="O54" s="22">
        <v>0.121613</v>
      </c>
      <c r="P54" s="22">
        <v>96.789599999999993</v>
      </c>
      <c r="Q54" s="22">
        <v>-1.6009499999999999E-2</v>
      </c>
      <c r="R54" s="22">
        <v>44</v>
      </c>
      <c r="S54" s="22">
        <v>0.12085</v>
      </c>
      <c r="T54">
        <f t="shared" si="2"/>
        <v>16.009499999999999</v>
      </c>
      <c r="U54">
        <f t="shared" si="3"/>
        <v>1.9469633234999999</v>
      </c>
      <c r="X54" s="9"/>
      <c r="Y54" s="22">
        <v>1.50848</v>
      </c>
      <c r="Z54" s="22">
        <v>49.491300000000003</v>
      </c>
      <c r="AA54" s="22">
        <v>-1.04218E-2</v>
      </c>
      <c r="AB54" s="22">
        <v>44</v>
      </c>
      <c r="AC54" s="22">
        <v>1.50726</v>
      </c>
      <c r="AD54">
        <f t="shared" si="4"/>
        <v>10.421799999999999</v>
      </c>
      <c r="AE54">
        <f t="shared" si="5"/>
        <v>15.721076863999999</v>
      </c>
      <c r="AF54" s="9"/>
      <c r="AG54" s="22">
        <v>0.121613</v>
      </c>
      <c r="AH54" s="22">
        <v>74.476200000000006</v>
      </c>
      <c r="AI54" s="22">
        <v>-1.5945399999999998E-2</v>
      </c>
      <c r="AJ54" s="22">
        <v>44</v>
      </c>
      <c r="AK54" s="22">
        <v>0.121002</v>
      </c>
      <c r="AL54">
        <f t="shared" si="6"/>
        <v>15.945399999999999</v>
      </c>
      <c r="AM54">
        <f t="shared" si="7"/>
        <v>1.9391679302</v>
      </c>
      <c r="AP54" s="9"/>
      <c r="AQ54" s="22">
        <v>1.50848</v>
      </c>
      <c r="AR54" s="22">
        <v>123.877</v>
      </c>
      <c r="AS54" s="22">
        <v>-1.0446199999999999E-2</v>
      </c>
      <c r="AT54" s="22">
        <v>44</v>
      </c>
      <c r="AU54" s="22">
        <v>1.50787</v>
      </c>
      <c r="AV54">
        <f t="shared" si="8"/>
        <v>10.446199999999999</v>
      </c>
      <c r="AW54">
        <f t="shared" si="9"/>
        <v>15.757883776</v>
      </c>
      <c r="AX54" s="9"/>
      <c r="AY54" s="22">
        <v>0.121613</v>
      </c>
      <c r="AZ54" s="22">
        <v>173.16300000000001</v>
      </c>
      <c r="BA54" s="22">
        <v>-1.59119E-2</v>
      </c>
      <c r="BB54" s="22">
        <v>44</v>
      </c>
      <c r="BC54" s="22">
        <v>0.121002</v>
      </c>
      <c r="BD54">
        <f t="shared" si="10"/>
        <v>15.911899999999999</v>
      </c>
      <c r="BE54">
        <f t="shared" si="11"/>
        <v>1.9350938946999998</v>
      </c>
      <c r="BH54" s="9"/>
      <c r="BI54" s="22">
        <v>1.50848</v>
      </c>
      <c r="BJ54" s="22">
        <v>222.51400000000001</v>
      </c>
      <c r="BK54" s="22">
        <v>-1.05194E-2</v>
      </c>
      <c r="BL54" s="22">
        <v>44</v>
      </c>
      <c r="BM54" s="22">
        <v>1.50726</v>
      </c>
      <c r="BN54">
        <f t="shared" si="12"/>
        <v>10.519399999999999</v>
      </c>
      <c r="BO54">
        <f t="shared" si="13"/>
        <v>15.868304512</v>
      </c>
      <c r="BP54" s="9"/>
      <c r="BQ54" s="22">
        <v>0.121613</v>
      </c>
      <c r="BR54" s="22">
        <v>271.71899999999999</v>
      </c>
      <c r="BS54" s="22">
        <v>-1.5914899999999999E-2</v>
      </c>
      <c r="BT54" s="22">
        <v>44</v>
      </c>
      <c r="BU54" s="22">
        <v>0.12094100000000001</v>
      </c>
      <c r="BV54">
        <f t="shared" si="14"/>
        <v>15.914899999999999</v>
      </c>
      <c r="BW54">
        <f t="shared" si="15"/>
        <v>1.9354587337</v>
      </c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1.50345</v>
      </c>
      <c r="H55" s="22">
        <v>47.417299999999997</v>
      </c>
      <c r="I55" s="22">
        <v>-9.6557599999999993E-3</v>
      </c>
      <c r="J55" s="22">
        <v>45</v>
      </c>
      <c r="K55" s="22">
        <v>1.50238</v>
      </c>
      <c r="L55">
        <f t="shared" si="0"/>
        <v>9.655759999999999</v>
      </c>
      <c r="M55">
        <f t="shared" si="1"/>
        <v>14.516952371999999</v>
      </c>
      <c r="N55" s="9"/>
      <c r="O55" s="22">
        <v>0.12664800000000001</v>
      </c>
      <c r="P55" s="22">
        <v>96.799700000000001</v>
      </c>
      <c r="Q55" s="22">
        <v>-1.6003400000000001E-2</v>
      </c>
      <c r="R55" s="22">
        <v>45</v>
      </c>
      <c r="S55" s="22">
        <v>0.12600700000000001</v>
      </c>
      <c r="T55">
        <f t="shared" si="2"/>
        <v>16.003399999999999</v>
      </c>
      <c r="U55">
        <f t="shared" si="3"/>
        <v>2.0267986032</v>
      </c>
      <c r="X55" s="9"/>
      <c r="Y55" s="22">
        <v>1.50345</v>
      </c>
      <c r="Z55" s="22">
        <v>49.501300000000001</v>
      </c>
      <c r="AA55" s="22">
        <v>-1.05713E-2</v>
      </c>
      <c r="AB55" s="22">
        <v>45</v>
      </c>
      <c r="AC55" s="22">
        <v>1.5026900000000001</v>
      </c>
      <c r="AD55">
        <f t="shared" si="4"/>
        <v>10.571300000000001</v>
      </c>
      <c r="AE55">
        <f t="shared" si="5"/>
        <v>15.893420985000001</v>
      </c>
      <c r="AF55" s="9"/>
      <c r="AG55" s="22">
        <v>0.12664800000000001</v>
      </c>
      <c r="AH55" s="22">
        <v>74.4863</v>
      </c>
      <c r="AI55" s="22">
        <v>-1.59393E-2</v>
      </c>
      <c r="AJ55" s="22">
        <v>45</v>
      </c>
      <c r="AK55" s="22">
        <v>0.12606800000000001</v>
      </c>
      <c r="AL55">
        <f t="shared" si="6"/>
        <v>15.939299999999999</v>
      </c>
      <c r="AM55">
        <f t="shared" si="7"/>
        <v>2.0186804664000002</v>
      </c>
      <c r="AP55" s="9"/>
      <c r="AQ55" s="22">
        <v>1.50345</v>
      </c>
      <c r="AR55" s="22">
        <v>123.887</v>
      </c>
      <c r="AS55" s="22">
        <v>-1.05927E-2</v>
      </c>
      <c r="AT55" s="22">
        <v>45</v>
      </c>
      <c r="AU55" s="22">
        <v>1.50238</v>
      </c>
      <c r="AV55">
        <f t="shared" si="8"/>
        <v>10.592700000000001</v>
      </c>
      <c r="AW55">
        <f t="shared" si="9"/>
        <v>15.925594815</v>
      </c>
      <c r="AX55" s="9"/>
      <c r="AY55" s="22">
        <v>0.12664800000000001</v>
      </c>
      <c r="AZ55" s="22">
        <v>173.173</v>
      </c>
      <c r="BA55" s="22">
        <v>-1.5908800000000001E-2</v>
      </c>
      <c r="BB55" s="22">
        <v>45</v>
      </c>
      <c r="BC55" s="22">
        <v>0.125916</v>
      </c>
      <c r="BD55">
        <f t="shared" si="10"/>
        <v>15.908800000000001</v>
      </c>
      <c r="BE55">
        <f t="shared" si="11"/>
        <v>2.0148177024000002</v>
      </c>
      <c r="BH55" s="9"/>
      <c r="BI55" s="22">
        <v>1.50345</v>
      </c>
      <c r="BJ55" s="22">
        <v>222.524</v>
      </c>
      <c r="BK55" s="22">
        <v>-1.06476E-2</v>
      </c>
      <c r="BL55" s="22">
        <v>45</v>
      </c>
      <c r="BM55" s="22">
        <v>1.5026900000000001</v>
      </c>
      <c r="BN55">
        <f t="shared" si="12"/>
        <v>10.647600000000001</v>
      </c>
      <c r="BO55">
        <f t="shared" si="13"/>
        <v>16.008134219999999</v>
      </c>
      <c r="BP55" s="9"/>
      <c r="BQ55" s="22">
        <v>0.12664800000000001</v>
      </c>
      <c r="BR55" s="22">
        <v>271.72899999999998</v>
      </c>
      <c r="BS55" s="22">
        <v>-1.59119E-2</v>
      </c>
      <c r="BT55" s="22">
        <v>45</v>
      </c>
      <c r="BU55" s="22">
        <v>0.12600700000000001</v>
      </c>
      <c r="BV55">
        <f t="shared" si="14"/>
        <v>15.911899999999999</v>
      </c>
      <c r="BW55">
        <f t="shared" si="15"/>
        <v>2.0152103112000002</v>
      </c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1.49841</v>
      </c>
      <c r="H56" s="22">
        <v>47.427399999999999</v>
      </c>
      <c r="I56" s="22">
        <v>-9.8327599999999994E-3</v>
      </c>
      <c r="J56" s="22">
        <v>46</v>
      </c>
      <c r="K56" s="22">
        <v>1.49719</v>
      </c>
      <c r="L56">
        <f t="shared" si="0"/>
        <v>9.8327599999999986</v>
      </c>
      <c r="M56">
        <f t="shared" si="1"/>
        <v>14.733505911599998</v>
      </c>
      <c r="N56" s="9"/>
      <c r="O56" s="22">
        <v>0.13168299999999999</v>
      </c>
      <c r="P56" s="22">
        <v>96.809799999999996</v>
      </c>
      <c r="Q56" s="22">
        <v>-1.5994299999999999E-2</v>
      </c>
      <c r="R56" s="22">
        <v>46</v>
      </c>
      <c r="S56" s="22">
        <v>0.13104199999999999</v>
      </c>
      <c r="T56">
        <f t="shared" si="2"/>
        <v>15.994299999999999</v>
      </c>
      <c r="U56">
        <f t="shared" si="3"/>
        <v>2.1061774068999997</v>
      </c>
      <c r="X56" s="9"/>
      <c r="Y56" s="22">
        <v>1.49841</v>
      </c>
      <c r="Z56" s="22">
        <v>49.511400000000002</v>
      </c>
      <c r="AA56" s="22">
        <v>-1.0699500000000001E-2</v>
      </c>
      <c r="AB56" s="22">
        <v>46</v>
      </c>
      <c r="AC56" s="22">
        <v>1.4975000000000001</v>
      </c>
      <c r="AD56">
        <f t="shared" si="4"/>
        <v>10.6995</v>
      </c>
      <c r="AE56">
        <f t="shared" si="5"/>
        <v>16.032237795</v>
      </c>
      <c r="AF56" s="9"/>
      <c r="AG56" s="22">
        <v>0.13168299999999999</v>
      </c>
      <c r="AH56" s="22">
        <v>74.496399999999994</v>
      </c>
      <c r="AI56" s="22">
        <v>-1.5933200000000002E-2</v>
      </c>
      <c r="AJ56" s="22">
        <v>46</v>
      </c>
      <c r="AK56" s="22">
        <v>0.131134</v>
      </c>
      <c r="AL56">
        <f t="shared" si="6"/>
        <v>15.933200000000001</v>
      </c>
      <c r="AM56">
        <f t="shared" si="7"/>
        <v>2.0981315756000001</v>
      </c>
      <c r="AP56" s="9"/>
      <c r="AQ56" s="22">
        <v>1.49841</v>
      </c>
      <c r="AR56" s="22">
        <v>123.89700000000001</v>
      </c>
      <c r="AS56" s="22">
        <v>-1.07361E-2</v>
      </c>
      <c r="AT56" s="22">
        <v>46</v>
      </c>
      <c r="AU56" s="22">
        <v>1.4975000000000001</v>
      </c>
      <c r="AV56">
        <f t="shared" si="8"/>
        <v>10.7361</v>
      </c>
      <c r="AW56">
        <f t="shared" si="9"/>
        <v>16.087079600999999</v>
      </c>
      <c r="AX56" s="9"/>
      <c r="AY56" s="22">
        <v>0.13168299999999999</v>
      </c>
      <c r="AZ56" s="22">
        <v>173.18299999999999</v>
      </c>
      <c r="BA56" s="22">
        <v>-1.5908800000000001E-2</v>
      </c>
      <c r="BB56" s="22">
        <v>46</v>
      </c>
      <c r="BC56" s="22">
        <v>0.131073</v>
      </c>
      <c r="BD56">
        <f t="shared" si="10"/>
        <v>15.908800000000001</v>
      </c>
      <c r="BE56">
        <f t="shared" si="11"/>
        <v>2.0949185103999999</v>
      </c>
      <c r="BH56" s="9"/>
      <c r="BI56" s="22">
        <v>1.49841</v>
      </c>
      <c r="BJ56" s="22">
        <v>222.53399999999999</v>
      </c>
      <c r="BK56" s="22">
        <v>-1.07697E-2</v>
      </c>
      <c r="BL56" s="22">
        <v>46</v>
      </c>
      <c r="BM56" s="22">
        <v>1.4978</v>
      </c>
      <c r="BN56">
        <f t="shared" si="12"/>
        <v>10.7697</v>
      </c>
      <c r="BO56">
        <f t="shared" si="13"/>
        <v>16.137426177000002</v>
      </c>
      <c r="BP56" s="9"/>
      <c r="BQ56" s="22">
        <v>0.13168299999999999</v>
      </c>
      <c r="BR56" s="22">
        <v>271.73899999999998</v>
      </c>
      <c r="BS56" s="22">
        <v>-1.5905800000000001E-2</v>
      </c>
      <c r="BT56" s="22">
        <v>46</v>
      </c>
      <c r="BU56" s="22">
        <v>0.131073</v>
      </c>
      <c r="BV56">
        <f t="shared" si="14"/>
        <v>15.905800000000001</v>
      </c>
      <c r="BW56">
        <f t="shared" si="15"/>
        <v>2.0945234614000001</v>
      </c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1.4933799999999999</v>
      </c>
      <c r="H57" s="22">
        <v>47.437399999999997</v>
      </c>
      <c r="I57" s="22">
        <v>-1.00067E-2</v>
      </c>
      <c r="J57" s="22">
        <v>47</v>
      </c>
      <c r="K57" s="22">
        <v>1.49231</v>
      </c>
      <c r="L57">
        <f t="shared" si="0"/>
        <v>10.0067</v>
      </c>
      <c r="M57">
        <f t="shared" si="1"/>
        <v>14.943805645999999</v>
      </c>
      <c r="N57" s="9"/>
      <c r="O57" s="22">
        <v>0.13671900000000001</v>
      </c>
      <c r="P57" s="22">
        <v>96.819900000000004</v>
      </c>
      <c r="Q57" s="22">
        <v>-1.5988200000000001E-2</v>
      </c>
      <c r="R57" s="22">
        <v>47</v>
      </c>
      <c r="S57" s="22">
        <v>0.136078</v>
      </c>
      <c r="T57">
        <f t="shared" si="2"/>
        <v>15.988200000000001</v>
      </c>
      <c r="U57">
        <f t="shared" si="3"/>
        <v>2.1858907158000003</v>
      </c>
      <c r="X57" s="9"/>
      <c r="Y57" s="22">
        <v>1.4933799999999999</v>
      </c>
      <c r="Z57" s="22">
        <v>49.521500000000003</v>
      </c>
      <c r="AA57" s="22">
        <v>-1.0836800000000001E-2</v>
      </c>
      <c r="AB57" s="22">
        <v>47</v>
      </c>
      <c r="AC57" s="22">
        <v>1.4917</v>
      </c>
      <c r="AD57">
        <f t="shared" si="4"/>
        <v>10.8368</v>
      </c>
      <c r="AE57">
        <f t="shared" si="5"/>
        <v>16.183460384</v>
      </c>
      <c r="AF57" s="9"/>
      <c r="AG57" s="22">
        <v>0.13671900000000001</v>
      </c>
      <c r="AH57" s="22">
        <v>74.506399999999999</v>
      </c>
      <c r="AI57" s="22">
        <v>-1.5933200000000002E-2</v>
      </c>
      <c r="AJ57" s="22">
        <v>47</v>
      </c>
      <c r="AK57" s="22">
        <v>0.13613900000000001</v>
      </c>
      <c r="AL57">
        <f t="shared" si="6"/>
        <v>15.933200000000001</v>
      </c>
      <c r="AM57">
        <f t="shared" si="7"/>
        <v>2.1783711708000002</v>
      </c>
      <c r="AP57" s="9"/>
      <c r="AQ57" s="22">
        <v>1.4933799999999999</v>
      </c>
      <c r="AR57" s="22">
        <v>123.907</v>
      </c>
      <c r="AS57" s="22">
        <v>-1.08673E-2</v>
      </c>
      <c r="AT57" s="22">
        <v>47</v>
      </c>
      <c r="AU57" s="22">
        <v>1.492</v>
      </c>
      <c r="AV57">
        <f t="shared" si="8"/>
        <v>10.8673</v>
      </c>
      <c r="AW57">
        <f t="shared" si="9"/>
        <v>16.229008474</v>
      </c>
      <c r="AX57" s="9"/>
      <c r="AY57" s="22">
        <v>0.13671900000000001</v>
      </c>
      <c r="AZ57" s="22">
        <v>173.19300000000001</v>
      </c>
      <c r="BA57" s="22">
        <v>-1.5908800000000001E-2</v>
      </c>
      <c r="BB57" s="22">
        <v>47</v>
      </c>
      <c r="BC57" s="22">
        <v>0.135986</v>
      </c>
      <c r="BD57">
        <f t="shared" si="10"/>
        <v>15.908800000000001</v>
      </c>
      <c r="BE57">
        <f t="shared" si="11"/>
        <v>2.1750352272000004</v>
      </c>
      <c r="BH57" s="9"/>
      <c r="BI57" s="22">
        <v>1.4933799999999999</v>
      </c>
      <c r="BJ57" s="22">
        <v>222.54400000000001</v>
      </c>
      <c r="BK57" s="22">
        <v>-1.0891700000000001E-2</v>
      </c>
      <c r="BL57" s="22">
        <v>47</v>
      </c>
      <c r="BM57" s="22">
        <v>1.49261</v>
      </c>
      <c r="BN57">
        <f t="shared" si="12"/>
        <v>10.8917</v>
      </c>
      <c r="BO57">
        <f t="shared" si="13"/>
        <v>16.265446946000001</v>
      </c>
      <c r="BP57" s="9"/>
      <c r="BQ57" s="22">
        <v>0.13671900000000001</v>
      </c>
      <c r="BR57" s="22">
        <v>271.74900000000002</v>
      </c>
      <c r="BS57" s="22">
        <v>-1.5899699999999999E-2</v>
      </c>
      <c r="BT57" s="22">
        <v>47</v>
      </c>
      <c r="BU57" s="22">
        <v>0.13610800000000001</v>
      </c>
      <c r="BV57">
        <f t="shared" si="14"/>
        <v>15.899699999999999</v>
      </c>
      <c r="BW57">
        <f t="shared" si="15"/>
        <v>2.1737910842999999</v>
      </c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1.48834</v>
      </c>
      <c r="H58" s="22">
        <v>47.447499999999998</v>
      </c>
      <c r="I58" s="22">
        <v>-1.01685E-2</v>
      </c>
      <c r="J58" s="22">
        <v>48</v>
      </c>
      <c r="K58" s="22">
        <v>1.48712</v>
      </c>
      <c r="L58">
        <f t="shared" si="0"/>
        <v>10.1685</v>
      </c>
      <c r="M58">
        <f t="shared" si="1"/>
        <v>15.13418529</v>
      </c>
      <c r="N58" s="9"/>
      <c r="O58" s="22">
        <v>0.14175399999999999</v>
      </c>
      <c r="P58" s="22">
        <v>96.829899999999995</v>
      </c>
      <c r="Q58" s="22">
        <v>-1.5985099999999999E-2</v>
      </c>
      <c r="R58" s="22">
        <v>48</v>
      </c>
      <c r="S58" s="22">
        <v>0.14108299999999999</v>
      </c>
      <c r="T58">
        <f t="shared" si="2"/>
        <v>15.985099999999999</v>
      </c>
      <c r="U58">
        <f t="shared" si="3"/>
        <v>2.2659518653999999</v>
      </c>
      <c r="X58" s="9"/>
      <c r="Y58" s="22">
        <v>1.48834</v>
      </c>
      <c r="Z58" s="22">
        <v>49.531500000000001</v>
      </c>
      <c r="AA58" s="22">
        <v>-1.0974100000000001E-2</v>
      </c>
      <c r="AB58" s="22">
        <v>48</v>
      </c>
      <c r="AC58" s="22">
        <v>1.48773</v>
      </c>
      <c r="AD58">
        <f t="shared" si="4"/>
        <v>10.9741</v>
      </c>
      <c r="AE58">
        <f t="shared" si="5"/>
        <v>16.333191994</v>
      </c>
      <c r="AF58" s="9"/>
      <c r="AG58" s="22">
        <v>0.14175399999999999</v>
      </c>
      <c r="AH58" s="22">
        <v>74.516499999999994</v>
      </c>
      <c r="AI58" s="22">
        <v>-1.59271E-2</v>
      </c>
      <c r="AJ58" s="22">
        <v>48</v>
      </c>
      <c r="AK58" s="22">
        <v>0.141205</v>
      </c>
      <c r="AL58">
        <f t="shared" si="6"/>
        <v>15.927099999999999</v>
      </c>
      <c r="AM58">
        <f t="shared" si="7"/>
        <v>2.2577301333999999</v>
      </c>
      <c r="AP58" s="9"/>
      <c r="AQ58" s="22">
        <v>1.48834</v>
      </c>
      <c r="AR58" s="22">
        <v>123.917</v>
      </c>
      <c r="AS58" s="22">
        <v>-1.09955E-2</v>
      </c>
      <c r="AT58" s="22">
        <v>48</v>
      </c>
      <c r="AU58" s="22">
        <v>1.48773</v>
      </c>
      <c r="AV58">
        <f t="shared" si="8"/>
        <v>10.9955</v>
      </c>
      <c r="AW58">
        <f t="shared" si="9"/>
        <v>16.365042469999999</v>
      </c>
      <c r="AX58" s="9"/>
      <c r="AY58" s="22">
        <v>0.14175399999999999</v>
      </c>
      <c r="AZ58" s="22">
        <v>173.203</v>
      </c>
      <c r="BA58" s="22">
        <v>-1.59119E-2</v>
      </c>
      <c r="BB58" s="22">
        <v>48</v>
      </c>
      <c r="BC58" s="22">
        <v>0.14111299999999999</v>
      </c>
      <c r="BD58">
        <f t="shared" si="10"/>
        <v>15.911899999999999</v>
      </c>
      <c r="BE58">
        <f t="shared" si="11"/>
        <v>2.2555754725999999</v>
      </c>
      <c r="BH58" s="9"/>
      <c r="BI58" s="22">
        <v>1.48834</v>
      </c>
      <c r="BJ58" s="22">
        <v>222.554</v>
      </c>
      <c r="BK58" s="22">
        <v>-1.10168E-2</v>
      </c>
      <c r="BL58" s="22">
        <v>48</v>
      </c>
      <c r="BM58" s="22">
        <v>1.48804</v>
      </c>
      <c r="BN58">
        <f t="shared" si="12"/>
        <v>11.0168</v>
      </c>
      <c r="BO58">
        <f t="shared" si="13"/>
        <v>16.396744112</v>
      </c>
      <c r="BP58" s="9"/>
      <c r="BQ58" s="22">
        <v>0.14175399999999999</v>
      </c>
      <c r="BR58" s="22">
        <v>271.75900000000001</v>
      </c>
      <c r="BS58" s="22">
        <v>-1.58966E-2</v>
      </c>
      <c r="BT58" s="22">
        <v>48</v>
      </c>
      <c r="BU58" s="22">
        <v>0.14102200000000001</v>
      </c>
      <c r="BV58">
        <f t="shared" si="14"/>
        <v>15.896600000000001</v>
      </c>
      <c r="BW58">
        <f t="shared" si="15"/>
        <v>2.2534066363999998</v>
      </c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1.4833099999999999</v>
      </c>
      <c r="H59" s="22">
        <v>47.457599999999999</v>
      </c>
      <c r="I59" s="22">
        <v>-1.0321E-2</v>
      </c>
      <c r="J59" s="22">
        <v>49</v>
      </c>
      <c r="K59" s="22">
        <v>1.48193</v>
      </c>
      <c r="L59">
        <f t="shared" si="0"/>
        <v>10.321</v>
      </c>
      <c r="M59">
        <f t="shared" si="1"/>
        <v>15.309242509999999</v>
      </c>
      <c r="N59" s="9"/>
      <c r="O59" s="22">
        <v>0.14679</v>
      </c>
      <c r="P59" s="22">
        <v>96.84</v>
      </c>
      <c r="Q59" s="22">
        <v>-1.5982099999999999E-2</v>
      </c>
      <c r="R59" s="22">
        <v>49</v>
      </c>
      <c r="S59" s="22">
        <v>0.146149</v>
      </c>
      <c r="T59">
        <f t="shared" si="2"/>
        <v>15.982099999999999</v>
      </c>
      <c r="U59">
        <f t="shared" si="3"/>
        <v>2.3460124589999998</v>
      </c>
      <c r="X59" s="9"/>
      <c r="Y59" s="22">
        <v>1.4833099999999999</v>
      </c>
      <c r="Z59" s="22">
        <v>49.541600000000003</v>
      </c>
      <c r="AA59" s="22">
        <v>-1.11176E-2</v>
      </c>
      <c r="AB59" s="22">
        <v>49</v>
      </c>
      <c r="AC59" s="22">
        <v>1.48285</v>
      </c>
      <c r="AD59">
        <f t="shared" si="4"/>
        <v>11.117599999999999</v>
      </c>
      <c r="AE59">
        <f t="shared" si="5"/>
        <v>16.490847255999999</v>
      </c>
      <c r="AF59" s="9"/>
      <c r="AG59" s="22">
        <v>0.14679</v>
      </c>
      <c r="AH59" s="22">
        <v>74.526600000000002</v>
      </c>
      <c r="AI59" s="22">
        <v>-1.5921000000000001E-2</v>
      </c>
      <c r="AJ59" s="22">
        <v>49</v>
      </c>
      <c r="AK59" s="22">
        <v>0.146149</v>
      </c>
      <c r="AL59">
        <f t="shared" si="6"/>
        <v>15.921000000000001</v>
      </c>
      <c r="AM59">
        <f t="shared" si="7"/>
        <v>2.3370435900000004</v>
      </c>
      <c r="AP59" s="9"/>
      <c r="AQ59" s="22">
        <v>1.4833099999999999</v>
      </c>
      <c r="AR59" s="22">
        <v>123.92700000000001</v>
      </c>
      <c r="AS59" s="22">
        <v>-1.11115E-2</v>
      </c>
      <c r="AT59" s="22">
        <v>49</v>
      </c>
      <c r="AU59" s="22">
        <v>1.48193</v>
      </c>
      <c r="AV59">
        <f t="shared" si="8"/>
        <v>11.111499999999999</v>
      </c>
      <c r="AW59">
        <f t="shared" si="9"/>
        <v>16.481799064999997</v>
      </c>
      <c r="AX59" s="9"/>
      <c r="AY59" s="22">
        <v>0.14679</v>
      </c>
      <c r="AZ59" s="22">
        <v>173.21299999999999</v>
      </c>
      <c r="BA59" s="22">
        <v>-1.5905800000000001E-2</v>
      </c>
      <c r="BB59" s="22">
        <v>49</v>
      </c>
      <c r="BC59" s="22">
        <v>0.146179</v>
      </c>
      <c r="BD59">
        <f t="shared" si="10"/>
        <v>15.905800000000001</v>
      </c>
      <c r="BE59">
        <f t="shared" si="11"/>
        <v>2.3348123820000004</v>
      </c>
      <c r="BH59" s="9"/>
      <c r="BI59" s="22">
        <v>1.4833099999999999</v>
      </c>
      <c r="BJ59" s="22">
        <v>222.56399999999999</v>
      </c>
      <c r="BK59" s="22">
        <v>-1.11328E-2</v>
      </c>
      <c r="BL59" s="22">
        <v>49</v>
      </c>
      <c r="BM59" s="22">
        <v>1.48315</v>
      </c>
      <c r="BN59">
        <f t="shared" si="12"/>
        <v>11.1328</v>
      </c>
      <c r="BO59">
        <f t="shared" si="13"/>
        <v>16.513393567999998</v>
      </c>
      <c r="BP59" s="9"/>
      <c r="BQ59" s="22">
        <v>0.14679</v>
      </c>
      <c r="BR59" s="22">
        <v>271.76900000000001</v>
      </c>
      <c r="BS59" s="22">
        <v>-1.5887499999999999E-2</v>
      </c>
      <c r="BT59" s="22">
        <v>49</v>
      </c>
      <c r="BU59" s="22">
        <v>0.146179</v>
      </c>
      <c r="BV59">
        <f t="shared" si="14"/>
        <v>15.887499999999999</v>
      </c>
      <c r="BW59">
        <f t="shared" si="15"/>
        <v>2.3321261249999998</v>
      </c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1.47827</v>
      </c>
      <c r="H60" s="22">
        <v>47.467599999999997</v>
      </c>
      <c r="I60" s="22">
        <v>-1.04797E-2</v>
      </c>
      <c r="J60" s="22">
        <v>50</v>
      </c>
      <c r="K60" s="22">
        <v>1.47705</v>
      </c>
      <c r="L60">
        <f t="shared" si="0"/>
        <v>10.479699999999999</v>
      </c>
      <c r="M60">
        <f t="shared" si="1"/>
        <v>15.491826118999999</v>
      </c>
      <c r="N60" s="9"/>
      <c r="O60" s="22">
        <v>0.15182499999999999</v>
      </c>
      <c r="P60" s="22">
        <v>96.850099999999998</v>
      </c>
      <c r="Q60" s="22">
        <v>-1.5972900000000002E-2</v>
      </c>
      <c r="R60" s="22">
        <v>50</v>
      </c>
      <c r="S60" s="22">
        <v>0.15112300000000001</v>
      </c>
      <c r="T60">
        <f t="shared" si="2"/>
        <v>15.972900000000001</v>
      </c>
      <c r="U60">
        <f t="shared" si="3"/>
        <v>2.4250855424999997</v>
      </c>
      <c r="X60" s="9"/>
      <c r="Y60" s="22">
        <v>1.47827</v>
      </c>
      <c r="Z60" s="22">
        <v>49.551699999999997</v>
      </c>
      <c r="AA60" s="22">
        <v>-1.12549E-2</v>
      </c>
      <c r="AB60" s="22">
        <v>50</v>
      </c>
      <c r="AC60" s="22">
        <v>1.47797</v>
      </c>
      <c r="AD60">
        <f t="shared" si="4"/>
        <v>11.254899999999999</v>
      </c>
      <c r="AE60">
        <f t="shared" si="5"/>
        <v>16.637781022999999</v>
      </c>
      <c r="AF60" s="9"/>
      <c r="AG60" s="22">
        <v>0.15182499999999999</v>
      </c>
      <c r="AH60" s="22">
        <v>74.536699999999996</v>
      </c>
      <c r="AI60" s="22">
        <v>-1.5914899999999999E-2</v>
      </c>
      <c r="AJ60" s="22">
        <v>50</v>
      </c>
      <c r="AK60" s="22">
        <v>0.15112300000000001</v>
      </c>
      <c r="AL60">
        <f t="shared" si="6"/>
        <v>15.914899999999999</v>
      </c>
      <c r="AM60">
        <f t="shared" si="7"/>
        <v>2.4162796924999999</v>
      </c>
      <c r="AP60" s="9"/>
      <c r="AQ60" s="22">
        <v>1.47827</v>
      </c>
      <c r="AR60" s="22">
        <v>123.937</v>
      </c>
      <c r="AS60" s="22">
        <v>-1.1230499999999999E-2</v>
      </c>
      <c r="AT60" s="22">
        <v>50</v>
      </c>
      <c r="AU60" s="22">
        <v>1.47766</v>
      </c>
      <c r="AV60">
        <f t="shared" si="8"/>
        <v>11.230499999999999</v>
      </c>
      <c r="AW60">
        <f t="shared" si="9"/>
        <v>16.601711235</v>
      </c>
      <c r="AX60" s="9"/>
      <c r="AY60" s="22">
        <v>0.15182499999999999</v>
      </c>
      <c r="AZ60" s="22">
        <v>173.22399999999999</v>
      </c>
      <c r="BA60" s="22">
        <v>-1.5899699999999999E-2</v>
      </c>
      <c r="BB60" s="22">
        <v>50</v>
      </c>
      <c r="BC60" s="22">
        <v>0.15112300000000001</v>
      </c>
      <c r="BD60">
        <f t="shared" si="10"/>
        <v>15.899699999999999</v>
      </c>
      <c r="BE60">
        <f t="shared" si="11"/>
        <v>2.4139719524999999</v>
      </c>
      <c r="BH60" s="9"/>
      <c r="BI60" s="22">
        <v>1.47827</v>
      </c>
      <c r="BJ60" s="22">
        <v>222.57400000000001</v>
      </c>
      <c r="BK60" s="22">
        <v>-1.12579E-2</v>
      </c>
      <c r="BL60" s="22">
        <v>50</v>
      </c>
      <c r="BM60" s="22">
        <v>1.47705</v>
      </c>
      <c r="BN60">
        <f t="shared" si="12"/>
        <v>11.257899999999999</v>
      </c>
      <c r="BO60">
        <f t="shared" si="13"/>
        <v>16.642215832999998</v>
      </c>
      <c r="BP60" s="9"/>
      <c r="BQ60" s="22">
        <v>0.15182499999999999</v>
      </c>
      <c r="BR60" s="22">
        <v>271.779</v>
      </c>
      <c r="BS60" s="22">
        <v>-1.5893600000000001E-2</v>
      </c>
      <c r="BT60" s="22">
        <v>50</v>
      </c>
      <c r="BU60" s="22">
        <v>0.15112300000000001</v>
      </c>
      <c r="BV60">
        <f t="shared" si="14"/>
        <v>15.893600000000001</v>
      </c>
      <c r="BW60">
        <f t="shared" si="15"/>
        <v>2.4130458199999998</v>
      </c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1.4732400000000001</v>
      </c>
      <c r="H61" s="22">
        <v>47.477699999999999</v>
      </c>
      <c r="I61" s="22">
        <v>-1.06354E-2</v>
      </c>
      <c r="J61" s="22">
        <v>51</v>
      </c>
      <c r="K61" s="22">
        <v>1.4724699999999999</v>
      </c>
      <c r="L61">
        <f t="shared" si="0"/>
        <v>10.635399999999999</v>
      </c>
      <c r="M61">
        <f t="shared" si="1"/>
        <v>15.668496696</v>
      </c>
      <c r="N61" s="9"/>
      <c r="O61" s="22">
        <v>0.15686</v>
      </c>
      <c r="P61" s="22">
        <v>96.860100000000003</v>
      </c>
      <c r="Q61" s="22">
        <v>-1.5963700000000001E-2</v>
      </c>
      <c r="R61" s="22">
        <v>51</v>
      </c>
      <c r="S61" s="22">
        <v>0.156219</v>
      </c>
      <c r="T61">
        <f t="shared" si="2"/>
        <v>15.963700000000001</v>
      </c>
      <c r="U61">
        <f t="shared" si="3"/>
        <v>2.5040659820000002</v>
      </c>
      <c r="X61" s="9"/>
      <c r="Y61" s="22">
        <v>1.4732400000000001</v>
      </c>
      <c r="Z61" s="22">
        <v>49.561799999999998</v>
      </c>
      <c r="AA61" s="22">
        <v>-1.13831E-2</v>
      </c>
      <c r="AB61" s="22">
        <v>51</v>
      </c>
      <c r="AC61" s="22">
        <v>1.4724699999999999</v>
      </c>
      <c r="AD61">
        <f t="shared" si="4"/>
        <v>11.383100000000001</v>
      </c>
      <c r="AE61">
        <f t="shared" si="5"/>
        <v>16.770038244000002</v>
      </c>
      <c r="AF61" s="9"/>
      <c r="AG61" s="22">
        <v>0.15686</v>
      </c>
      <c r="AH61" s="22">
        <v>74.546700000000001</v>
      </c>
      <c r="AI61" s="22">
        <v>-1.59119E-2</v>
      </c>
      <c r="AJ61" s="22">
        <v>51</v>
      </c>
      <c r="AK61" s="22">
        <v>0.156219</v>
      </c>
      <c r="AL61">
        <f t="shared" si="6"/>
        <v>15.911899999999999</v>
      </c>
      <c r="AM61">
        <f t="shared" si="7"/>
        <v>2.4959406339999997</v>
      </c>
      <c r="AP61" s="9"/>
      <c r="AQ61" s="22">
        <v>1.4732400000000001</v>
      </c>
      <c r="AR61" s="22">
        <v>123.947</v>
      </c>
      <c r="AS61" s="22">
        <v>-1.13464E-2</v>
      </c>
      <c r="AT61" s="22">
        <v>51</v>
      </c>
      <c r="AU61" s="22">
        <v>1.47217</v>
      </c>
      <c r="AV61">
        <f t="shared" si="8"/>
        <v>11.346399999999999</v>
      </c>
      <c r="AW61">
        <f t="shared" si="9"/>
        <v>16.715970336000002</v>
      </c>
      <c r="AX61" s="9"/>
      <c r="AY61" s="22">
        <v>0.15686</v>
      </c>
      <c r="AZ61" s="22">
        <v>173.23400000000001</v>
      </c>
      <c r="BA61" s="22">
        <v>-1.5893600000000001E-2</v>
      </c>
      <c r="BB61" s="22">
        <v>51</v>
      </c>
      <c r="BC61" s="22">
        <v>0.156219</v>
      </c>
      <c r="BD61">
        <f t="shared" si="10"/>
        <v>15.893600000000001</v>
      </c>
      <c r="BE61">
        <f t="shared" si="11"/>
        <v>2.4930700960000003</v>
      </c>
      <c r="BH61" s="9"/>
      <c r="BI61" s="22">
        <v>1.4732400000000001</v>
      </c>
      <c r="BJ61" s="22">
        <v>222.584</v>
      </c>
      <c r="BK61" s="22">
        <v>-1.1379999999999999E-2</v>
      </c>
      <c r="BL61" s="22">
        <v>51</v>
      </c>
      <c r="BM61" s="22">
        <v>1.47278</v>
      </c>
      <c r="BN61">
        <f t="shared" si="12"/>
        <v>11.379999999999999</v>
      </c>
      <c r="BO61">
        <f t="shared" si="13"/>
        <v>16.7654712</v>
      </c>
      <c r="BP61" s="9"/>
      <c r="BQ61" s="22">
        <v>0.15686</v>
      </c>
      <c r="BR61" s="22">
        <v>271.78899999999999</v>
      </c>
      <c r="BS61" s="22">
        <v>-1.5890499999999998E-2</v>
      </c>
      <c r="BT61" s="22">
        <v>51</v>
      </c>
      <c r="BU61" s="22">
        <v>0.15625</v>
      </c>
      <c r="BV61">
        <f t="shared" si="14"/>
        <v>15.890499999999998</v>
      </c>
      <c r="BW61">
        <f t="shared" si="15"/>
        <v>2.4925838299999996</v>
      </c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1.4681999999999999</v>
      </c>
      <c r="H62" s="22">
        <v>47.4878</v>
      </c>
      <c r="I62" s="22">
        <v>-1.07849E-2</v>
      </c>
      <c r="J62" s="22">
        <v>52</v>
      </c>
      <c r="K62" s="22">
        <v>1.46729</v>
      </c>
      <c r="L62">
        <f t="shared" si="0"/>
        <v>10.7849</v>
      </c>
      <c r="M62">
        <f t="shared" si="1"/>
        <v>15.83439018</v>
      </c>
      <c r="N62" s="9"/>
      <c r="O62" s="22">
        <v>0.16189600000000001</v>
      </c>
      <c r="P62" s="22">
        <v>96.870199999999997</v>
      </c>
      <c r="Q62" s="22">
        <v>-1.59668E-2</v>
      </c>
      <c r="R62" s="22">
        <v>52</v>
      </c>
      <c r="S62" s="22">
        <v>0.161194</v>
      </c>
      <c r="T62">
        <f t="shared" si="2"/>
        <v>15.966799999999999</v>
      </c>
      <c r="U62">
        <f t="shared" si="3"/>
        <v>2.5849610528000002</v>
      </c>
      <c r="X62" s="9"/>
      <c r="Y62" s="22">
        <v>1.4681999999999999</v>
      </c>
      <c r="Z62" s="22">
        <v>49.571800000000003</v>
      </c>
      <c r="AA62" s="22">
        <v>-1.1502099999999999E-2</v>
      </c>
      <c r="AB62" s="22">
        <v>52</v>
      </c>
      <c r="AC62" s="22">
        <v>1.46729</v>
      </c>
      <c r="AD62">
        <f t="shared" si="4"/>
        <v>11.502099999999999</v>
      </c>
      <c r="AE62">
        <f t="shared" si="5"/>
        <v>16.887383219999997</v>
      </c>
      <c r="AF62" s="9"/>
      <c r="AG62" s="22">
        <v>0.16189600000000001</v>
      </c>
      <c r="AH62" s="22">
        <v>74.556799999999996</v>
      </c>
      <c r="AI62" s="22">
        <v>-1.5908800000000001E-2</v>
      </c>
      <c r="AJ62" s="22">
        <v>52</v>
      </c>
      <c r="AK62" s="22">
        <v>0.16125500000000001</v>
      </c>
      <c r="AL62">
        <f t="shared" si="6"/>
        <v>15.908800000000001</v>
      </c>
      <c r="AM62">
        <f t="shared" si="7"/>
        <v>2.5755710848000004</v>
      </c>
      <c r="AP62" s="9"/>
      <c r="AQ62" s="22">
        <v>1.4681999999999999</v>
      </c>
      <c r="AR62" s="22">
        <v>123.95699999999999</v>
      </c>
      <c r="AS62" s="22">
        <v>-1.1462399999999999E-2</v>
      </c>
      <c r="AT62" s="22">
        <v>52</v>
      </c>
      <c r="AU62" s="22">
        <v>1.46729</v>
      </c>
      <c r="AV62">
        <f t="shared" si="8"/>
        <v>11.462399999999999</v>
      </c>
      <c r="AW62">
        <f t="shared" si="9"/>
        <v>16.829095679999998</v>
      </c>
      <c r="AX62" s="9"/>
      <c r="AY62" s="22">
        <v>0.16189600000000001</v>
      </c>
      <c r="AZ62" s="22">
        <v>173.244</v>
      </c>
      <c r="BA62" s="22">
        <v>-1.5887499999999999E-2</v>
      </c>
      <c r="BB62" s="22">
        <v>52</v>
      </c>
      <c r="BC62" s="22">
        <v>0.16125500000000001</v>
      </c>
      <c r="BD62">
        <f t="shared" si="10"/>
        <v>15.887499999999999</v>
      </c>
      <c r="BE62">
        <f t="shared" si="11"/>
        <v>2.5721227</v>
      </c>
      <c r="BH62" s="9"/>
      <c r="BI62" s="22">
        <v>1.4681999999999999</v>
      </c>
      <c r="BJ62" s="22">
        <v>222.59399999999999</v>
      </c>
      <c r="BK62" s="22">
        <v>-1.1499000000000001E-2</v>
      </c>
      <c r="BL62" s="22">
        <v>52</v>
      </c>
      <c r="BM62" s="22">
        <v>1.46729</v>
      </c>
      <c r="BN62">
        <f t="shared" si="12"/>
        <v>11.499000000000001</v>
      </c>
      <c r="BO62">
        <f t="shared" si="13"/>
        <v>16.882831800000002</v>
      </c>
      <c r="BP62" s="9"/>
      <c r="BQ62" s="22">
        <v>0.16189600000000001</v>
      </c>
      <c r="BR62" s="22">
        <v>271.8</v>
      </c>
      <c r="BS62" s="22">
        <v>-1.5887499999999999E-2</v>
      </c>
      <c r="BT62" s="22">
        <v>52</v>
      </c>
      <c r="BU62" s="22">
        <v>0.161102</v>
      </c>
      <c r="BV62">
        <f t="shared" si="14"/>
        <v>15.887499999999999</v>
      </c>
      <c r="BW62">
        <f t="shared" si="15"/>
        <v>2.5721227</v>
      </c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1.4631700000000001</v>
      </c>
      <c r="H63" s="22">
        <v>47.497900000000001</v>
      </c>
      <c r="I63" s="22">
        <v>-1.09283E-2</v>
      </c>
      <c r="J63" s="22">
        <v>53</v>
      </c>
      <c r="K63" s="22">
        <v>1.4623999999999999</v>
      </c>
      <c r="L63">
        <f t="shared" si="0"/>
        <v>10.9283</v>
      </c>
      <c r="M63">
        <f t="shared" si="1"/>
        <v>15.989960711000002</v>
      </c>
      <c r="N63" s="9"/>
      <c r="O63" s="22">
        <v>0.166931</v>
      </c>
      <c r="P63" s="22">
        <v>96.880300000000005</v>
      </c>
      <c r="Q63" s="22">
        <v>-1.5963700000000001E-2</v>
      </c>
      <c r="R63" s="22">
        <v>53</v>
      </c>
      <c r="S63" s="22">
        <v>0.16628999999999999</v>
      </c>
      <c r="T63">
        <f t="shared" si="2"/>
        <v>15.963700000000001</v>
      </c>
      <c r="U63">
        <f t="shared" si="3"/>
        <v>2.6648364046999999</v>
      </c>
      <c r="X63" s="9"/>
      <c r="Y63" s="22">
        <v>1.4631700000000001</v>
      </c>
      <c r="Z63" s="22">
        <v>49.581899999999997</v>
      </c>
      <c r="AA63" s="22">
        <v>-1.1618E-2</v>
      </c>
      <c r="AB63" s="22">
        <v>53</v>
      </c>
      <c r="AC63" s="22">
        <v>1.4623999999999999</v>
      </c>
      <c r="AD63">
        <f t="shared" si="4"/>
        <v>11.618</v>
      </c>
      <c r="AE63">
        <f t="shared" si="5"/>
        <v>16.999109060000002</v>
      </c>
      <c r="AF63" s="9"/>
      <c r="AG63" s="22">
        <v>0.166931</v>
      </c>
      <c r="AH63" s="22">
        <v>74.566900000000004</v>
      </c>
      <c r="AI63" s="22">
        <v>-1.5908800000000001E-2</v>
      </c>
      <c r="AJ63" s="22">
        <v>53</v>
      </c>
      <c r="AK63" s="22">
        <v>0.16628999999999999</v>
      </c>
      <c r="AL63">
        <f t="shared" si="6"/>
        <v>15.908800000000001</v>
      </c>
      <c r="AM63">
        <f t="shared" si="7"/>
        <v>2.6556718928</v>
      </c>
      <c r="AP63" s="9"/>
      <c r="AQ63" s="22">
        <v>1.4631700000000001</v>
      </c>
      <c r="AR63" s="22">
        <v>123.967</v>
      </c>
      <c r="AS63" s="22">
        <v>-1.15814E-2</v>
      </c>
      <c r="AT63" s="22">
        <v>53</v>
      </c>
      <c r="AU63" s="22">
        <v>1.4617899999999999</v>
      </c>
      <c r="AV63">
        <f t="shared" si="8"/>
        <v>11.5814</v>
      </c>
      <c r="AW63">
        <f t="shared" si="9"/>
        <v>16.945557038</v>
      </c>
      <c r="AX63" s="9"/>
      <c r="AY63" s="22">
        <v>0.166931</v>
      </c>
      <c r="AZ63" s="22">
        <v>173.25399999999999</v>
      </c>
      <c r="BA63" s="22">
        <v>-1.5890499999999998E-2</v>
      </c>
      <c r="BB63" s="22">
        <v>53</v>
      </c>
      <c r="BC63" s="22">
        <v>0.16628999999999999</v>
      </c>
      <c r="BD63">
        <f t="shared" si="10"/>
        <v>15.890499999999998</v>
      </c>
      <c r="BE63">
        <f t="shared" si="11"/>
        <v>2.6526170554999995</v>
      </c>
      <c r="BH63" s="9"/>
      <c r="BI63" s="22">
        <v>1.4631700000000001</v>
      </c>
      <c r="BJ63" s="22">
        <v>222.60400000000001</v>
      </c>
      <c r="BK63" s="22">
        <v>-1.1615E-2</v>
      </c>
      <c r="BL63" s="22">
        <v>53</v>
      </c>
      <c r="BM63" s="22">
        <v>1.46271</v>
      </c>
      <c r="BN63">
        <f t="shared" si="12"/>
        <v>11.615</v>
      </c>
      <c r="BO63">
        <f t="shared" si="13"/>
        <v>16.994719550000003</v>
      </c>
      <c r="BP63" s="9"/>
      <c r="BQ63" s="22">
        <v>0.166931</v>
      </c>
      <c r="BR63" s="22">
        <v>271.81</v>
      </c>
      <c r="BS63" s="22">
        <v>-1.5887499999999999E-2</v>
      </c>
      <c r="BT63" s="22">
        <v>53</v>
      </c>
      <c r="BU63" s="22">
        <v>0.16628999999999999</v>
      </c>
      <c r="BV63">
        <f t="shared" si="14"/>
        <v>15.887499999999999</v>
      </c>
      <c r="BW63">
        <f t="shared" si="15"/>
        <v>2.6521162624999999</v>
      </c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1.4581299999999999</v>
      </c>
      <c r="H64" s="22">
        <v>47.507899999999999</v>
      </c>
      <c r="I64" s="22">
        <v>-1.1062600000000001E-2</v>
      </c>
      <c r="J64" s="22">
        <v>54</v>
      </c>
      <c r="K64" s="22">
        <v>1.4581299999999999</v>
      </c>
      <c r="L64">
        <f t="shared" si="0"/>
        <v>11.0626</v>
      </c>
      <c r="M64">
        <f t="shared" si="1"/>
        <v>16.130708937999998</v>
      </c>
      <c r="N64" s="9"/>
      <c r="O64" s="22">
        <v>0.17196700000000001</v>
      </c>
      <c r="P64" s="22">
        <v>96.8904</v>
      </c>
      <c r="Q64" s="22">
        <v>-1.5963700000000001E-2</v>
      </c>
      <c r="R64" s="22">
        <v>54</v>
      </c>
      <c r="S64" s="22">
        <v>0.171265</v>
      </c>
      <c r="T64">
        <f t="shared" si="2"/>
        <v>15.963700000000001</v>
      </c>
      <c r="U64">
        <f t="shared" si="3"/>
        <v>2.7452295979000003</v>
      </c>
      <c r="X64" s="9"/>
      <c r="Y64" s="22">
        <v>1.4581299999999999</v>
      </c>
      <c r="Z64" s="22">
        <v>49.591999999999999</v>
      </c>
      <c r="AA64" s="22">
        <v>-1.17249E-2</v>
      </c>
      <c r="AB64" s="22">
        <v>54</v>
      </c>
      <c r="AC64" s="22">
        <v>1.4572099999999999</v>
      </c>
      <c r="AD64">
        <f t="shared" si="4"/>
        <v>11.7249</v>
      </c>
      <c r="AE64">
        <f t="shared" si="5"/>
        <v>17.096428437</v>
      </c>
      <c r="AF64" s="9"/>
      <c r="AG64" s="22">
        <v>0.17196700000000001</v>
      </c>
      <c r="AH64" s="22">
        <v>74.576899999999995</v>
      </c>
      <c r="AI64" s="22">
        <v>-1.5908800000000001E-2</v>
      </c>
      <c r="AJ64" s="22">
        <v>54</v>
      </c>
      <c r="AK64" s="22">
        <v>0.171265</v>
      </c>
      <c r="AL64">
        <f t="shared" si="6"/>
        <v>15.908800000000001</v>
      </c>
      <c r="AM64">
        <f t="shared" si="7"/>
        <v>2.7357886096000001</v>
      </c>
      <c r="AP64" s="9"/>
      <c r="AQ64" s="22">
        <v>1.4581299999999999</v>
      </c>
      <c r="AR64" s="22">
        <v>123.977</v>
      </c>
      <c r="AS64" s="22">
        <v>-1.16913E-2</v>
      </c>
      <c r="AT64" s="22">
        <v>54</v>
      </c>
      <c r="AU64" s="22">
        <v>1.4569099999999999</v>
      </c>
      <c r="AV64">
        <f t="shared" si="8"/>
        <v>11.6913</v>
      </c>
      <c r="AW64">
        <f t="shared" si="9"/>
        <v>17.047435268999998</v>
      </c>
      <c r="AX64" s="9"/>
      <c r="AY64" s="22">
        <v>0.17196700000000001</v>
      </c>
      <c r="AZ64" s="22">
        <v>173.26400000000001</v>
      </c>
      <c r="BA64" s="22">
        <v>-1.58844E-2</v>
      </c>
      <c r="BB64" s="22">
        <v>54</v>
      </c>
      <c r="BC64" s="22">
        <v>0.171265</v>
      </c>
      <c r="BD64">
        <f t="shared" si="10"/>
        <v>15.884399999999999</v>
      </c>
      <c r="BE64">
        <f t="shared" si="11"/>
        <v>2.7315926147999998</v>
      </c>
      <c r="BH64" s="9"/>
      <c r="BI64" s="22">
        <v>1.4581299999999999</v>
      </c>
      <c r="BJ64" s="22">
        <v>222.614</v>
      </c>
      <c r="BK64" s="22">
        <v>-1.17188E-2</v>
      </c>
      <c r="BL64" s="22">
        <v>54</v>
      </c>
      <c r="BM64" s="22">
        <v>1.4572099999999999</v>
      </c>
      <c r="BN64">
        <f t="shared" si="12"/>
        <v>11.7188</v>
      </c>
      <c r="BO64">
        <f t="shared" si="13"/>
        <v>17.087533843999999</v>
      </c>
      <c r="BP64" s="9"/>
      <c r="BQ64" s="22">
        <v>0.17196700000000001</v>
      </c>
      <c r="BR64" s="22">
        <v>271.82</v>
      </c>
      <c r="BS64" s="22">
        <v>-1.5887499999999999E-2</v>
      </c>
      <c r="BT64" s="22">
        <v>54</v>
      </c>
      <c r="BU64" s="22">
        <v>0.171234</v>
      </c>
      <c r="BV64">
        <f t="shared" si="14"/>
        <v>15.887499999999999</v>
      </c>
      <c r="BW64">
        <f t="shared" si="15"/>
        <v>2.7321257124999998</v>
      </c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1.45309</v>
      </c>
      <c r="H65" s="22">
        <v>47.518000000000001</v>
      </c>
      <c r="I65" s="22">
        <v>-1.11938E-2</v>
      </c>
      <c r="J65" s="22">
        <v>55</v>
      </c>
      <c r="K65" s="22">
        <v>1.4520299999999999</v>
      </c>
      <c r="L65">
        <f t="shared" si="0"/>
        <v>11.1938</v>
      </c>
      <c r="M65">
        <f t="shared" si="1"/>
        <v>16.265598841999999</v>
      </c>
      <c r="N65" s="9"/>
      <c r="O65" s="22">
        <v>0.17700199999999999</v>
      </c>
      <c r="P65" s="22">
        <v>96.900400000000005</v>
      </c>
      <c r="Q65" s="22">
        <v>-1.59668E-2</v>
      </c>
      <c r="R65" s="22">
        <v>55</v>
      </c>
      <c r="S65" s="22">
        <v>0.17627000000000001</v>
      </c>
      <c r="T65">
        <f t="shared" si="2"/>
        <v>15.966799999999999</v>
      </c>
      <c r="U65">
        <f t="shared" si="3"/>
        <v>2.8261555335999997</v>
      </c>
      <c r="X65" s="9"/>
      <c r="Y65" s="22">
        <v>1.45309</v>
      </c>
      <c r="Z65" s="22">
        <v>49.601999999999997</v>
      </c>
      <c r="AA65" s="22">
        <v>-1.1831700000000001E-2</v>
      </c>
      <c r="AB65" s="22">
        <v>55</v>
      </c>
      <c r="AC65" s="22">
        <v>1.4523299999999999</v>
      </c>
      <c r="AD65">
        <f t="shared" si="4"/>
        <v>11.831700000000001</v>
      </c>
      <c r="AE65">
        <f t="shared" si="5"/>
        <v>17.192524953000003</v>
      </c>
      <c r="AF65" s="9"/>
      <c r="AG65" s="22">
        <v>0.17700199999999999</v>
      </c>
      <c r="AH65" s="22">
        <v>74.587000000000003</v>
      </c>
      <c r="AI65" s="22">
        <v>-1.59119E-2</v>
      </c>
      <c r="AJ65" s="22">
        <v>55</v>
      </c>
      <c r="AK65" s="22">
        <v>0.17633099999999999</v>
      </c>
      <c r="AL65">
        <f t="shared" si="6"/>
        <v>15.911899999999999</v>
      </c>
      <c r="AM65">
        <f t="shared" si="7"/>
        <v>2.8164381237999998</v>
      </c>
      <c r="AP65" s="9"/>
      <c r="AQ65" s="22">
        <v>1.45309</v>
      </c>
      <c r="AR65" s="22">
        <v>123.98699999999999</v>
      </c>
      <c r="AS65" s="22">
        <v>-1.1795E-2</v>
      </c>
      <c r="AT65" s="22">
        <v>55</v>
      </c>
      <c r="AU65" s="22">
        <v>1.4520299999999999</v>
      </c>
      <c r="AV65">
        <f t="shared" si="8"/>
        <v>11.795</v>
      </c>
      <c r="AW65">
        <f t="shared" si="9"/>
        <v>17.139196550000001</v>
      </c>
      <c r="AX65" s="9"/>
      <c r="AY65" s="22">
        <v>0.17700199999999999</v>
      </c>
      <c r="AZ65" s="22">
        <v>173.274</v>
      </c>
      <c r="BA65" s="22">
        <v>-1.5878300000000001E-2</v>
      </c>
      <c r="BB65" s="22">
        <v>55</v>
      </c>
      <c r="BC65" s="22">
        <v>0.17633099999999999</v>
      </c>
      <c r="BD65">
        <f t="shared" si="10"/>
        <v>15.878300000000001</v>
      </c>
      <c r="BE65">
        <f t="shared" si="11"/>
        <v>2.8104908566</v>
      </c>
      <c r="BH65" s="9"/>
      <c r="BI65" s="22">
        <v>1.45309</v>
      </c>
      <c r="BJ65" s="22">
        <v>222.624</v>
      </c>
      <c r="BK65" s="22">
        <v>-1.1816399999999999E-2</v>
      </c>
      <c r="BL65" s="22">
        <v>55</v>
      </c>
      <c r="BM65" s="22">
        <v>1.4520299999999999</v>
      </c>
      <c r="BN65">
        <f t="shared" si="12"/>
        <v>11.8164</v>
      </c>
      <c r="BO65">
        <f t="shared" si="13"/>
        <v>17.170292675999999</v>
      </c>
      <c r="BP65" s="9"/>
      <c r="BQ65" s="22">
        <v>0.17700199999999999</v>
      </c>
      <c r="BR65" s="22">
        <v>271.83</v>
      </c>
      <c r="BS65" s="22">
        <v>-1.5887499999999999E-2</v>
      </c>
      <c r="BT65" s="22">
        <v>55</v>
      </c>
      <c r="BU65" s="22">
        <v>0.17633099999999999</v>
      </c>
      <c r="BV65">
        <f t="shared" si="14"/>
        <v>15.887499999999999</v>
      </c>
      <c r="BW65">
        <f t="shared" si="15"/>
        <v>2.8121192749999997</v>
      </c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1.4480599999999999</v>
      </c>
      <c r="H66" s="22">
        <v>47.528100000000002</v>
      </c>
      <c r="I66" s="22">
        <v>-1.1312900000000001E-2</v>
      </c>
      <c r="J66" s="22">
        <v>56</v>
      </c>
      <c r="K66" s="22">
        <v>1.4471400000000001</v>
      </c>
      <c r="L66">
        <f t="shared" si="0"/>
        <v>11.312900000000001</v>
      </c>
      <c r="M66">
        <f t="shared" si="1"/>
        <v>16.381757973999999</v>
      </c>
      <c r="N66" s="9"/>
      <c r="O66" s="22">
        <v>0.182037</v>
      </c>
      <c r="P66" s="22">
        <v>96.910499999999999</v>
      </c>
      <c r="Q66" s="22">
        <v>-1.5960700000000001E-2</v>
      </c>
      <c r="R66" s="22">
        <v>56</v>
      </c>
      <c r="S66" s="22">
        <v>0.181335</v>
      </c>
      <c r="T66">
        <f t="shared" si="2"/>
        <v>15.960700000000001</v>
      </c>
      <c r="U66">
        <f t="shared" si="3"/>
        <v>2.9054379459000002</v>
      </c>
      <c r="X66" s="9"/>
      <c r="Y66" s="22">
        <v>1.4480599999999999</v>
      </c>
      <c r="Z66" s="22">
        <v>49.612099999999998</v>
      </c>
      <c r="AA66" s="22">
        <v>-1.19293E-2</v>
      </c>
      <c r="AB66" s="22">
        <v>56</v>
      </c>
      <c r="AC66" s="22">
        <v>1.4477500000000001</v>
      </c>
      <c r="AD66">
        <f t="shared" si="4"/>
        <v>11.9293</v>
      </c>
      <c r="AE66">
        <f t="shared" si="5"/>
        <v>17.274342158</v>
      </c>
      <c r="AF66" s="9"/>
      <c r="AG66" s="22">
        <v>0.182037</v>
      </c>
      <c r="AH66" s="22">
        <v>74.597099999999998</v>
      </c>
      <c r="AI66" s="22">
        <v>-1.59119E-2</v>
      </c>
      <c r="AJ66" s="22">
        <v>56</v>
      </c>
      <c r="AK66" s="22">
        <v>0.181335</v>
      </c>
      <c r="AL66">
        <f t="shared" si="6"/>
        <v>15.911899999999999</v>
      </c>
      <c r="AM66">
        <f t="shared" si="7"/>
        <v>2.8965545402999999</v>
      </c>
      <c r="AP66" s="9"/>
      <c r="AQ66" s="22">
        <v>1.4480599999999999</v>
      </c>
      <c r="AR66" s="22">
        <v>123.997</v>
      </c>
      <c r="AS66" s="22">
        <v>-1.18896E-2</v>
      </c>
      <c r="AT66" s="22">
        <v>56</v>
      </c>
      <c r="AU66" s="22">
        <v>1.4471400000000001</v>
      </c>
      <c r="AV66">
        <f t="shared" si="8"/>
        <v>11.8896</v>
      </c>
      <c r="AW66">
        <f t="shared" si="9"/>
        <v>17.216854175999998</v>
      </c>
      <c r="AX66" s="9"/>
      <c r="AY66" s="22">
        <v>0.182037</v>
      </c>
      <c r="AZ66" s="22">
        <v>173.28399999999999</v>
      </c>
      <c r="BA66" s="22">
        <v>-1.5878300000000001E-2</v>
      </c>
      <c r="BB66" s="22">
        <v>56</v>
      </c>
      <c r="BC66" s="22">
        <v>0.181335</v>
      </c>
      <c r="BD66">
        <f t="shared" si="10"/>
        <v>15.878300000000001</v>
      </c>
      <c r="BE66">
        <f t="shared" si="11"/>
        <v>2.8904380971000001</v>
      </c>
      <c r="BH66" s="9"/>
      <c r="BI66" s="22">
        <v>1.4480599999999999</v>
      </c>
      <c r="BJ66" s="22">
        <v>222.63399999999999</v>
      </c>
      <c r="BK66" s="22">
        <v>-1.1911E-2</v>
      </c>
      <c r="BL66" s="22">
        <v>56</v>
      </c>
      <c r="BM66" s="22">
        <v>1.4465300000000001</v>
      </c>
      <c r="BN66">
        <f t="shared" si="12"/>
        <v>11.911</v>
      </c>
      <c r="BO66">
        <f t="shared" si="13"/>
        <v>17.24784266</v>
      </c>
      <c r="BP66" s="9"/>
      <c r="BQ66" s="22">
        <v>0.182037</v>
      </c>
      <c r="BR66" s="22">
        <v>271.83999999999997</v>
      </c>
      <c r="BS66" s="22">
        <v>-1.5881300000000001E-2</v>
      </c>
      <c r="BT66" s="22">
        <v>56</v>
      </c>
      <c r="BU66" s="22">
        <v>0.181366</v>
      </c>
      <c r="BV66">
        <f t="shared" si="14"/>
        <v>15.881300000000001</v>
      </c>
      <c r="BW66">
        <f t="shared" si="15"/>
        <v>2.8909842081000003</v>
      </c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1.44302</v>
      </c>
      <c r="H67" s="22">
        <v>47.5381</v>
      </c>
      <c r="I67" s="22">
        <v>-1.1441E-2</v>
      </c>
      <c r="J67" s="22">
        <v>57</v>
      </c>
      <c r="K67" s="22">
        <v>1.4422600000000001</v>
      </c>
      <c r="L67">
        <f t="shared" si="0"/>
        <v>11.440999999999999</v>
      </c>
      <c r="M67">
        <f t="shared" si="1"/>
        <v>16.509591819999997</v>
      </c>
      <c r="N67" s="9"/>
      <c r="O67" s="22">
        <v>0.18707299999999999</v>
      </c>
      <c r="P67" s="22">
        <v>96.920599999999993</v>
      </c>
      <c r="Q67" s="22">
        <v>-1.5957599999999999E-2</v>
      </c>
      <c r="R67" s="22">
        <v>57</v>
      </c>
      <c r="S67" s="22">
        <v>0.18640100000000001</v>
      </c>
      <c r="T67">
        <f t="shared" si="2"/>
        <v>15.957599999999999</v>
      </c>
      <c r="U67">
        <f t="shared" si="3"/>
        <v>2.9852361047999998</v>
      </c>
      <c r="X67" s="9"/>
      <c r="Y67" s="22">
        <v>1.44302</v>
      </c>
      <c r="Z67" s="22">
        <v>49.622199999999999</v>
      </c>
      <c r="AA67" s="22">
        <v>-1.2026999999999999E-2</v>
      </c>
      <c r="AB67" s="22">
        <v>57</v>
      </c>
      <c r="AC67" s="22">
        <v>1.4422600000000001</v>
      </c>
      <c r="AD67">
        <f t="shared" si="4"/>
        <v>12.026999999999999</v>
      </c>
      <c r="AE67">
        <f t="shared" si="5"/>
        <v>17.355201539999999</v>
      </c>
      <c r="AF67" s="9"/>
      <c r="AG67" s="22">
        <v>0.18707299999999999</v>
      </c>
      <c r="AH67" s="22">
        <v>74.607200000000006</v>
      </c>
      <c r="AI67" s="22">
        <v>-1.59119E-2</v>
      </c>
      <c r="AJ67" s="22">
        <v>57</v>
      </c>
      <c r="AK67" s="22">
        <v>0.18637100000000001</v>
      </c>
      <c r="AL67">
        <f t="shared" si="6"/>
        <v>15.911899999999999</v>
      </c>
      <c r="AM67">
        <f t="shared" si="7"/>
        <v>2.9766868686999999</v>
      </c>
      <c r="AP67" s="9"/>
      <c r="AQ67" s="22">
        <v>1.44302</v>
      </c>
      <c r="AR67" s="22">
        <v>124.008</v>
      </c>
      <c r="AS67" s="22">
        <v>-1.1987299999999999E-2</v>
      </c>
      <c r="AT67" s="22">
        <v>57</v>
      </c>
      <c r="AU67" s="22">
        <v>1.4419599999999999</v>
      </c>
      <c r="AV67">
        <f t="shared" si="8"/>
        <v>11.987299999999999</v>
      </c>
      <c r="AW67">
        <f t="shared" si="9"/>
        <v>17.297913645999998</v>
      </c>
      <c r="AX67" s="9"/>
      <c r="AY67" s="22">
        <v>0.18707299999999999</v>
      </c>
      <c r="AZ67" s="22">
        <v>173.29400000000001</v>
      </c>
      <c r="BA67" s="22">
        <v>-1.5881300000000001E-2</v>
      </c>
      <c r="BB67" s="22">
        <v>57</v>
      </c>
      <c r="BC67" s="22">
        <v>0.18646199999999999</v>
      </c>
      <c r="BD67">
        <f t="shared" si="10"/>
        <v>15.881300000000001</v>
      </c>
      <c r="BE67">
        <f t="shared" si="11"/>
        <v>2.9709624349000001</v>
      </c>
      <c r="BH67" s="9"/>
      <c r="BI67" s="22">
        <v>1.44302</v>
      </c>
      <c r="BJ67" s="22">
        <v>222.64400000000001</v>
      </c>
      <c r="BK67" s="22">
        <v>-1.2008700000000001E-2</v>
      </c>
      <c r="BL67" s="22">
        <v>57</v>
      </c>
      <c r="BM67" s="22">
        <v>1.4419599999999999</v>
      </c>
      <c r="BN67">
        <f t="shared" si="12"/>
        <v>12.008700000000001</v>
      </c>
      <c r="BO67">
        <f t="shared" si="13"/>
        <v>17.328794274</v>
      </c>
      <c r="BP67" s="9"/>
      <c r="BQ67" s="22">
        <v>0.18707299999999999</v>
      </c>
      <c r="BR67" s="22">
        <v>271.85000000000002</v>
      </c>
      <c r="BS67" s="22">
        <v>-1.5878300000000001E-2</v>
      </c>
      <c r="BT67" s="22">
        <v>57</v>
      </c>
      <c r="BU67" s="22">
        <v>0.18637100000000001</v>
      </c>
      <c r="BV67">
        <f t="shared" si="14"/>
        <v>15.878300000000001</v>
      </c>
      <c r="BW67">
        <f t="shared" si="15"/>
        <v>2.9704012158999999</v>
      </c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1.4379900000000001</v>
      </c>
      <c r="H68" s="22">
        <v>47.548200000000001</v>
      </c>
      <c r="I68" s="22">
        <v>-1.15601E-2</v>
      </c>
      <c r="J68" s="22">
        <v>58</v>
      </c>
      <c r="K68" s="22">
        <v>1.4364600000000001</v>
      </c>
      <c r="L68">
        <f t="shared" si="0"/>
        <v>11.5601</v>
      </c>
      <c r="M68">
        <f t="shared" si="1"/>
        <v>16.623308199</v>
      </c>
      <c r="N68" s="9"/>
      <c r="O68" s="22">
        <v>0.192108</v>
      </c>
      <c r="P68" s="22">
        <v>96.930599999999998</v>
      </c>
      <c r="Q68" s="22">
        <v>-1.59515E-2</v>
      </c>
      <c r="R68" s="22">
        <v>58</v>
      </c>
      <c r="S68" s="22">
        <v>0.19134499999999999</v>
      </c>
      <c r="T68">
        <f t="shared" si="2"/>
        <v>15.951500000000001</v>
      </c>
      <c r="U68">
        <f t="shared" si="3"/>
        <v>3.0644107620000001</v>
      </c>
      <c r="X68" s="9"/>
      <c r="Y68" s="22">
        <v>1.4379900000000001</v>
      </c>
      <c r="Z68" s="22">
        <v>49.632300000000001</v>
      </c>
      <c r="AA68" s="22">
        <v>-1.2118500000000001E-2</v>
      </c>
      <c r="AB68" s="22">
        <v>58</v>
      </c>
      <c r="AC68" s="22">
        <v>1.4367700000000001</v>
      </c>
      <c r="AD68">
        <f t="shared" si="4"/>
        <v>12.118500000000001</v>
      </c>
      <c r="AE68">
        <f t="shared" si="5"/>
        <v>17.426281815000003</v>
      </c>
      <c r="AF68" s="9"/>
      <c r="AG68" s="22">
        <v>0.192108</v>
      </c>
      <c r="AH68" s="22">
        <v>74.617199999999997</v>
      </c>
      <c r="AI68" s="22">
        <v>-1.5905800000000001E-2</v>
      </c>
      <c r="AJ68" s="22">
        <v>58</v>
      </c>
      <c r="AK68" s="22">
        <v>0.191437</v>
      </c>
      <c r="AL68">
        <f t="shared" si="6"/>
        <v>15.905800000000001</v>
      </c>
      <c r="AM68">
        <f t="shared" si="7"/>
        <v>3.0556314264000002</v>
      </c>
      <c r="AP68" s="9"/>
      <c r="AQ68" s="22">
        <v>1.4379900000000001</v>
      </c>
      <c r="AR68" s="22">
        <v>124.018</v>
      </c>
      <c r="AS68" s="22">
        <v>-1.2075799999999999E-2</v>
      </c>
      <c r="AT68" s="22">
        <v>58</v>
      </c>
      <c r="AU68" s="22">
        <v>1.4373800000000001</v>
      </c>
      <c r="AV68">
        <f t="shared" si="8"/>
        <v>12.075799999999999</v>
      </c>
      <c r="AW68">
        <f t="shared" si="9"/>
        <v>17.364879642000002</v>
      </c>
      <c r="AX68" s="9"/>
      <c r="AY68" s="22">
        <v>0.192108</v>
      </c>
      <c r="AZ68" s="22">
        <v>173.304</v>
      </c>
      <c r="BA68" s="22">
        <v>-1.5881300000000001E-2</v>
      </c>
      <c r="BB68" s="22">
        <v>58</v>
      </c>
      <c r="BC68" s="22">
        <v>0.19137599999999999</v>
      </c>
      <c r="BD68">
        <f t="shared" si="10"/>
        <v>15.881300000000001</v>
      </c>
      <c r="BE68">
        <f t="shared" si="11"/>
        <v>3.0509247804000004</v>
      </c>
      <c r="BH68" s="9"/>
      <c r="BI68" s="22">
        <v>1.4379900000000001</v>
      </c>
      <c r="BJ68" s="22">
        <v>222.655</v>
      </c>
      <c r="BK68" s="22">
        <v>-1.2103300000000001E-2</v>
      </c>
      <c r="BL68" s="22">
        <v>58</v>
      </c>
      <c r="BM68" s="22">
        <v>1.4370700000000001</v>
      </c>
      <c r="BN68">
        <f t="shared" si="12"/>
        <v>12.103300000000001</v>
      </c>
      <c r="BO68">
        <f t="shared" si="13"/>
        <v>17.404424367000001</v>
      </c>
      <c r="BP68" s="9"/>
      <c r="BQ68" s="22">
        <v>0.192108</v>
      </c>
      <c r="BR68" s="22">
        <v>271.86</v>
      </c>
      <c r="BS68" s="22">
        <v>-1.5875199999999999E-2</v>
      </c>
      <c r="BT68" s="22">
        <v>58</v>
      </c>
      <c r="BU68" s="22">
        <v>0.19140599999999999</v>
      </c>
      <c r="BV68">
        <f t="shared" si="14"/>
        <v>15.8752</v>
      </c>
      <c r="BW68">
        <f t="shared" si="15"/>
        <v>3.0497529216000001</v>
      </c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1.4329499999999999</v>
      </c>
      <c r="H69" s="22">
        <v>47.558300000000003</v>
      </c>
      <c r="I69" s="22">
        <v>-1.1672999999999999E-2</v>
      </c>
      <c r="J69" s="22">
        <v>59</v>
      </c>
      <c r="K69" s="22">
        <v>1.4325000000000001</v>
      </c>
      <c r="L69">
        <f t="shared" si="0"/>
        <v>11.673</v>
      </c>
      <c r="M69">
        <f t="shared" si="1"/>
        <v>16.726825349999999</v>
      </c>
      <c r="N69" s="9"/>
      <c r="O69" s="22">
        <v>0.19714400000000001</v>
      </c>
      <c r="P69" s="22">
        <v>96.940700000000007</v>
      </c>
      <c r="Q69" s="22">
        <v>-1.5948500000000001E-2</v>
      </c>
      <c r="R69" s="22">
        <v>59</v>
      </c>
      <c r="S69" s="22">
        <v>0.19644200000000001</v>
      </c>
      <c r="T69">
        <f t="shared" si="2"/>
        <v>15.948500000000001</v>
      </c>
      <c r="U69">
        <f t="shared" si="3"/>
        <v>3.1441510840000002</v>
      </c>
      <c r="X69" s="9"/>
      <c r="Y69" s="22">
        <v>1.4329499999999999</v>
      </c>
      <c r="Z69" s="22">
        <v>49.642299999999999</v>
      </c>
      <c r="AA69" s="22">
        <v>-1.2213099999999999E-2</v>
      </c>
      <c r="AB69" s="22">
        <v>59</v>
      </c>
      <c r="AC69" s="22">
        <v>1.43188</v>
      </c>
      <c r="AD69">
        <f t="shared" si="4"/>
        <v>12.213099999999999</v>
      </c>
      <c r="AE69">
        <f t="shared" si="5"/>
        <v>17.500761644999997</v>
      </c>
      <c r="AF69" s="9"/>
      <c r="AG69" s="22">
        <v>0.19714400000000001</v>
      </c>
      <c r="AH69" s="22">
        <v>74.627300000000005</v>
      </c>
      <c r="AI69" s="22">
        <v>-1.5899699999999999E-2</v>
      </c>
      <c r="AJ69" s="22">
        <v>59</v>
      </c>
      <c r="AK69" s="22">
        <v>0.196411</v>
      </c>
      <c r="AL69">
        <f t="shared" si="6"/>
        <v>15.899699999999999</v>
      </c>
      <c r="AM69">
        <f t="shared" si="7"/>
        <v>3.1345304567999999</v>
      </c>
      <c r="AP69" s="9"/>
      <c r="AQ69" s="22">
        <v>1.4329499999999999</v>
      </c>
      <c r="AR69" s="22">
        <v>124.02800000000001</v>
      </c>
      <c r="AS69" s="22">
        <v>-1.21613E-2</v>
      </c>
      <c r="AT69" s="22">
        <v>59</v>
      </c>
      <c r="AU69" s="22">
        <v>1.43127</v>
      </c>
      <c r="AV69">
        <f t="shared" si="8"/>
        <v>12.161300000000001</v>
      </c>
      <c r="AW69">
        <f t="shared" si="9"/>
        <v>17.426534835000002</v>
      </c>
      <c r="AX69" s="9"/>
      <c r="AY69" s="22">
        <v>0.19714400000000001</v>
      </c>
      <c r="AZ69" s="22">
        <v>173.31399999999999</v>
      </c>
      <c r="BA69" s="22">
        <v>-1.5875199999999999E-2</v>
      </c>
      <c r="BB69" s="22">
        <v>59</v>
      </c>
      <c r="BC69" s="22">
        <v>0.19647200000000001</v>
      </c>
      <c r="BD69">
        <f t="shared" si="10"/>
        <v>15.8752</v>
      </c>
      <c r="BE69">
        <f t="shared" si="11"/>
        <v>3.1297004288000001</v>
      </c>
      <c r="BH69" s="9"/>
      <c r="BI69" s="22">
        <v>1.4329499999999999</v>
      </c>
      <c r="BJ69" s="22">
        <v>222.66499999999999</v>
      </c>
      <c r="BK69" s="22">
        <v>-1.2185700000000001E-2</v>
      </c>
      <c r="BL69" s="22">
        <v>59</v>
      </c>
      <c r="BM69" s="22">
        <v>1.43188</v>
      </c>
      <c r="BN69">
        <f t="shared" si="12"/>
        <v>12.185700000000001</v>
      </c>
      <c r="BO69">
        <f t="shared" si="13"/>
        <v>17.461498814999999</v>
      </c>
      <c r="BP69" s="9"/>
      <c r="BQ69" s="22">
        <v>0.19714400000000001</v>
      </c>
      <c r="BR69" s="22">
        <v>271.87</v>
      </c>
      <c r="BS69" s="22">
        <v>-1.5875199999999999E-2</v>
      </c>
      <c r="BT69" s="22">
        <v>59</v>
      </c>
      <c r="BU69" s="22">
        <v>0.196381</v>
      </c>
      <c r="BV69">
        <f t="shared" si="14"/>
        <v>15.8752</v>
      </c>
      <c r="BW69">
        <f t="shared" si="15"/>
        <v>3.1297004288000001</v>
      </c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1.4279200000000001</v>
      </c>
      <c r="H70" s="22">
        <v>47.568399999999997</v>
      </c>
      <c r="I70" s="22">
        <v>-1.1795E-2</v>
      </c>
      <c r="J70" s="22">
        <v>60</v>
      </c>
      <c r="K70" s="22">
        <v>1.4260900000000001</v>
      </c>
      <c r="L70">
        <f t="shared" si="0"/>
        <v>11.795</v>
      </c>
      <c r="M70">
        <f t="shared" si="1"/>
        <v>16.842316400000001</v>
      </c>
      <c r="N70" s="9"/>
      <c r="O70" s="22">
        <v>0.202179</v>
      </c>
      <c r="P70" s="22">
        <v>96.950800000000001</v>
      </c>
      <c r="Q70" s="22">
        <v>-1.5948500000000001E-2</v>
      </c>
      <c r="R70" s="22">
        <v>60</v>
      </c>
      <c r="S70" s="22">
        <v>0.20147699999999999</v>
      </c>
      <c r="T70">
        <f t="shared" si="2"/>
        <v>15.948500000000001</v>
      </c>
      <c r="U70">
        <f t="shared" si="3"/>
        <v>3.2244517815</v>
      </c>
      <c r="X70" s="9"/>
      <c r="Y70" s="22">
        <v>1.4279200000000001</v>
      </c>
      <c r="Z70" s="22">
        <v>49.6524</v>
      </c>
      <c r="AA70" s="22">
        <v>-1.23077E-2</v>
      </c>
      <c r="AB70" s="22">
        <v>60</v>
      </c>
      <c r="AC70" s="22">
        <v>1.4267000000000001</v>
      </c>
      <c r="AD70">
        <f t="shared" si="4"/>
        <v>12.307699999999999</v>
      </c>
      <c r="AE70">
        <f t="shared" si="5"/>
        <v>17.574410984</v>
      </c>
      <c r="AF70" s="9"/>
      <c r="AG70" s="22">
        <v>0.202179</v>
      </c>
      <c r="AH70" s="22">
        <v>74.6374</v>
      </c>
      <c r="AI70" s="22">
        <v>-1.58966E-2</v>
      </c>
      <c r="AJ70" s="22">
        <v>60</v>
      </c>
      <c r="AK70" s="22">
        <v>0.20147699999999999</v>
      </c>
      <c r="AL70">
        <f t="shared" si="6"/>
        <v>15.896600000000001</v>
      </c>
      <c r="AM70">
        <f t="shared" si="7"/>
        <v>3.2139586914000002</v>
      </c>
      <c r="AP70" s="9"/>
      <c r="AQ70" s="22">
        <v>1.4279200000000001</v>
      </c>
      <c r="AR70" s="22">
        <v>124.038</v>
      </c>
      <c r="AS70" s="22">
        <v>-1.22437E-2</v>
      </c>
      <c r="AT70" s="22">
        <v>60</v>
      </c>
      <c r="AU70" s="22">
        <v>1.4273100000000001</v>
      </c>
      <c r="AV70">
        <f t="shared" si="8"/>
        <v>12.2437</v>
      </c>
      <c r="AW70">
        <f t="shared" si="9"/>
        <v>17.483024104000002</v>
      </c>
      <c r="AX70" s="9"/>
      <c r="AY70" s="22">
        <v>0.202179</v>
      </c>
      <c r="AZ70" s="22">
        <v>173.32400000000001</v>
      </c>
      <c r="BA70" s="22">
        <v>-1.5869100000000001E-2</v>
      </c>
      <c r="BB70" s="22">
        <v>60</v>
      </c>
      <c r="BC70" s="22">
        <v>0.20150799999999999</v>
      </c>
      <c r="BD70">
        <f t="shared" si="10"/>
        <v>15.869100000000001</v>
      </c>
      <c r="BE70">
        <f t="shared" si="11"/>
        <v>3.2083987689000004</v>
      </c>
      <c r="BH70" s="9"/>
      <c r="BI70" s="22">
        <v>1.4279200000000001</v>
      </c>
      <c r="BJ70" s="22">
        <v>222.67500000000001</v>
      </c>
      <c r="BK70" s="22">
        <v>-1.22711E-2</v>
      </c>
      <c r="BL70" s="22">
        <v>60</v>
      </c>
      <c r="BM70" s="22">
        <v>1.4267000000000001</v>
      </c>
      <c r="BN70">
        <f t="shared" si="12"/>
        <v>12.271100000000001</v>
      </c>
      <c r="BO70">
        <f t="shared" si="13"/>
        <v>17.522149112000001</v>
      </c>
      <c r="BP70" s="9"/>
      <c r="BQ70" s="22">
        <v>0.202179</v>
      </c>
      <c r="BR70" s="22">
        <v>271.88</v>
      </c>
      <c r="BS70" s="22">
        <v>-1.58722E-2</v>
      </c>
      <c r="BT70" s="22">
        <v>60</v>
      </c>
      <c r="BU70" s="22">
        <v>0.20153799999999999</v>
      </c>
      <c r="BV70">
        <f t="shared" si="14"/>
        <v>15.872199999999999</v>
      </c>
      <c r="BW70">
        <f t="shared" si="15"/>
        <v>3.2090255237999998</v>
      </c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1.4228799999999999</v>
      </c>
      <c r="H71" s="22">
        <v>47.578400000000002</v>
      </c>
      <c r="I71" s="22">
        <v>-1.1911E-2</v>
      </c>
      <c r="J71" s="22">
        <v>61</v>
      </c>
      <c r="K71" s="22">
        <v>1.42181</v>
      </c>
      <c r="L71">
        <f t="shared" si="0"/>
        <v>11.911</v>
      </c>
      <c r="M71">
        <f t="shared" si="1"/>
        <v>16.947923679999999</v>
      </c>
      <c r="N71" s="9"/>
      <c r="O71" s="22">
        <v>0.20721400000000001</v>
      </c>
      <c r="P71" s="22">
        <v>96.960899999999995</v>
      </c>
      <c r="Q71" s="22">
        <v>-1.5945399999999998E-2</v>
      </c>
      <c r="R71" s="22">
        <v>61</v>
      </c>
      <c r="S71" s="22">
        <v>0.206451</v>
      </c>
      <c r="T71">
        <f t="shared" si="2"/>
        <v>15.945399999999999</v>
      </c>
      <c r="U71">
        <f t="shared" si="3"/>
        <v>3.3041101155999999</v>
      </c>
      <c r="X71" s="9"/>
      <c r="Y71" s="22">
        <v>1.4228799999999999</v>
      </c>
      <c r="Z71" s="22">
        <v>49.662500000000001</v>
      </c>
      <c r="AA71" s="22">
        <v>-1.23993E-2</v>
      </c>
      <c r="AB71" s="22">
        <v>61</v>
      </c>
      <c r="AC71" s="22">
        <v>1.42181</v>
      </c>
      <c r="AD71">
        <f t="shared" si="4"/>
        <v>12.3993</v>
      </c>
      <c r="AE71">
        <f t="shared" si="5"/>
        <v>17.642715983999999</v>
      </c>
      <c r="AF71" s="9"/>
      <c r="AG71" s="22">
        <v>0.20721400000000001</v>
      </c>
      <c r="AH71" s="22">
        <v>74.647400000000005</v>
      </c>
      <c r="AI71" s="22">
        <v>-1.5893600000000001E-2</v>
      </c>
      <c r="AJ71" s="22">
        <v>61</v>
      </c>
      <c r="AK71" s="22">
        <v>0.206451</v>
      </c>
      <c r="AL71">
        <f t="shared" si="6"/>
        <v>15.893600000000001</v>
      </c>
      <c r="AM71">
        <f t="shared" si="7"/>
        <v>3.2933764304000004</v>
      </c>
      <c r="AP71" s="9"/>
      <c r="AQ71" s="22">
        <v>1.4228799999999999</v>
      </c>
      <c r="AR71" s="22">
        <v>124.048</v>
      </c>
      <c r="AS71" s="22">
        <v>-1.2326E-2</v>
      </c>
      <c r="AT71" s="22">
        <v>61</v>
      </c>
      <c r="AU71" s="22">
        <v>1.4221200000000001</v>
      </c>
      <c r="AV71">
        <f t="shared" si="8"/>
        <v>12.326000000000001</v>
      </c>
      <c r="AW71">
        <f t="shared" si="9"/>
        <v>17.538418879999998</v>
      </c>
      <c r="AX71" s="9"/>
      <c r="AY71" s="22">
        <v>0.20721400000000001</v>
      </c>
      <c r="AZ71" s="22">
        <v>173.334</v>
      </c>
      <c r="BA71" s="22">
        <v>-1.58569E-2</v>
      </c>
      <c r="BB71" s="22">
        <v>61</v>
      </c>
      <c r="BC71" s="22">
        <v>0.206512</v>
      </c>
      <c r="BD71">
        <f t="shared" si="10"/>
        <v>15.8569</v>
      </c>
      <c r="BE71">
        <f t="shared" si="11"/>
        <v>3.2857716766</v>
      </c>
      <c r="BH71" s="9"/>
      <c r="BI71" s="22">
        <v>1.4228799999999999</v>
      </c>
      <c r="BJ71" s="22">
        <v>222.685</v>
      </c>
      <c r="BK71" s="22">
        <v>-1.23596E-2</v>
      </c>
      <c r="BL71" s="22">
        <v>61</v>
      </c>
      <c r="BM71" s="22">
        <v>1.4221200000000001</v>
      </c>
      <c r="BN71">
        <f t="shared" si="12"/>
        <v>12.3596</v>
      </c>
      <c r="BO71">
        <f t="shared" si="13"/>
        <v>17.586227648000001</v>
      </c>
      <c r="BP71" s="9"/>
      <c r="BQ71" s="22">
        <v>0.20721400000000001</v>
      </c>
      <c r="BR71" s="22">
        <v>271.89</v>
      </c>
      <c r="BS71" s="22">
        <v>-1.5869100000000001E-2</v>
      </c>
      <c r="BT71" s="22">
        <v>61</v>
      </c>
      <c r="BU71" s="22">
        <v>0.20642099999999999</v>
      </c>
      <c r="BV71">
        <f t="shared" si="14"/>
        <v>15.869100000000001</v>
      </c>
      <c r="BW71">
        <f t="shared" si="15"/>
        <v>3.2882996874000003</v>
      </c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1.4178500000000001</v>
      </c>
      <c r="H72" s="22">
        <v>47.588500000000003</v>
      </c>
      <c r="I72" s="22">
        <v>-1.2023900000000001E-2</v>
      </c>
      <c r="J72" s="22">
        <v>62</v>
      </c>
      <c r="K72" s="22">
        <v>1.41693</v>
      </c>
      <c r="L72">
        <f t="shared" si="0"/>
        <v>12.023900000000001</v>
      </c>
      <c r="M72">
        <f t="shared" si="1"/>
        <v>17.048086615000003</v>
      </c>
      <c r="N72" s="9"/>
      <c r="O72" s="22">
        <v>0.21224999999999999</v>
      </c>
      <c r="P72" s="22">
        <v>96.9709</v>
      </c>
      <c r="Q72" s="22">
        <v>-1.5948500000000001E-2</v>
      </c>
      <c r="R72" s="22">
        <v>62</v>
      </c>
      <c r="S72" s="22">
        <v>0.21151700000000001</v>
      </c>
      <c r="T72">
        <f t="shared" si="2"/>
        <v>15.948500000000001</v>
      </c>
      <c r="U72">
        <f t="shared" si="3"/>
        <v>3.3850691250000002</v>
      </c>
      <c r="X72" s="9"/>
      <c r="Y72" s="22">
        <v>1.4178500000000001</v>
      </c>
      <c r="Z72" s="22">
        <v>49.672499999999999</v>
      </c>
      <c r="AA72" s="22">
        <v>-1.24847E-2</v>
      </c>
      <c r="AB72" s="22">
        <v>62</v>
      </c>
      <c r="AC72" s="22">
        <v>1.41693</v>
      </c>
      <c r="AD72">
        <f t="shared" si="4"/>
        <v>12.4847</v>
      </c>
      <c r="AE72">
        <f t="shared" si="5"/>
        <v>17.701431895000002</v>
      </c>
      <c r="AF72" s="9"/>
      <c r="AG72" s="22">
        <v>0.21224999999999999</v>
      </c>
      <c r="AH72" s="22">
        <v>74.657499999999999</v>
      </c>
      <c r="AI72" s="22">
        <v>-1.5890499999999998E-2</v>
      </c>
      <c r="AJ72" s="22">
        <v>62</v>
      </c>
      <c r="AK72" s="22">
        <v>0.21145600000000001</v>
      </c>
      <c r="AL72">
        <f t="shared" si="6"/>
        <v>15.890499999999998</v>
      </c>
      <c r="AM72">
        <f t="shared" si="7"/>
        <v>3.3727586249999995</v>
      </c>
      <c r="AP72" s="9"/>
      <c r="AQ72" s="22">
        <v>1.4178500000000001</v>
      </c>
      <c r="AR72" s="22">
        <v>124.05800000000001</v>
      </c>
      <c r="AS72" s="22">
        <v>-1.24023E-2</v>
      </c>
      <c r="AT72" s="22">
        <v>62</v>
      </c>
      <c r="AU72" s="22">
        <v>1.4166300000000001</v>
      </c>
      <c r="AV72">
        <f t="shared" si="8"/>
        <v>12.4023</v>
      </c>
      <c r="AW72">
        <f t="shared" si="9"/>
        <v>17.584601055</v>
      </c>
      <c r="AX72" s="9"/>
      <c r="AY72" s="22">
        <v>0.21224999999999999</v>
      </c>
      <c r="AZ72" s="22">
        <v>173.34399999999999</v>
      </c>
      <c r="BA72" s="22">
        <v>-1.5850800000000002E-2</v>
      </c>
      <c r="BB72" s="22">
        <v>62</v>
      </c>
      <c r="BC72" s="22">
        <v>0.21157799999999999</v>
      </c>
      <c r="BD72">
        <f t="shared" si="10"/>
        <v>15.850800000000001</v>
      </c>
      <c r="BE72">
        <f t="shared" si="11"/>
        <v>3.3643323000000001</v>
      </c>
      <c r="BH72" s="9"/>
      <c r="BI72" s="22">
        <v>1.4178500000000001</v>
      </c>
      <c r="BJ72" s="22">
        <v>222.69499999999999</v>
      </c>
      <c r="BK72" s="22">
        <v>-1.2445100000000001E-2</v>
      </c>
      <c r="BL72" s="22">
        <v>62</v>
      </c>
      <c r="BM72" s="22">
        <v>1.41693</v>
      </c>
      <c r="BN72">
        <f t="shared" si="12"/>
        <v>12.4451</v>
      </c>
      <c r="BO72">
        <f t="shared" si="13"/>
        <v>17.645285035000001</v>
      </c>
      <c r="BP72" s="9"/>
      <c r="BQ72" s="22">
        <v>0.21224999999999999</v>
      </c>
      <c r="BR72" s="22">
        <v>271.89999999999998</v>
      </c>
      <c r="BS72" s="22">
        <v>-1.5869100000000001E-2</v>
      </c>
      <c r="BT72" s="22">
        <v>62</v>
      </c>
      <c r="BU72" s="22">
        <v>0.21157799999999999</v>
      </c>
      <c r="BV72">
        <f t="shared" si="14"/>
        <v>15.869100000000001</v>
      </c>
      <c r="BW72">
        <f t="shared" si="15"/>
        <v>3.3682164750000001</v>
      </c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1.4128099999999999</v>
      </c>
      <c r="H73" s="22">
        <v>47.598599999999998</v>
      </c>
      <c r="I73" s="22">
        <v>-1.2130699999999999E-2</v>
      </c>
      <c r="J73" s="22">
        <v>63</v>
      </c>
      <c r="K73" s="22">
        <v>1.41174</v>
      </c>
      <c r="L73">
        <f t="shared" si="0"/>
        <v>12.130699999999999</v>
      </c>
      <c r="M73">
        <f t="shared" si="1"/>
        <v>17.138374266999996</v>
      </c>
      <c r="N73" s="9"/>
      <c r="O73" s="22">
        <v>0.21728500000000001</v>
      </c>
      <c r="P73" s="22">
        <v>96.980999999999995</v>
      </c>
      <c r="Q73" s="22">
        <v>-1.5948500000000001E-2</v>
      </c>
      <c r="R73" s="22">
        <v>63</v>
      </c>
      <c r="S73" s="22">
        <v>0.216583</v>
      </c>
      <c r="T73">
        <f t="shared" si="2"/>
        <v>15.948500000000001</v>
      </c>
      <c r="U73">
        <f t="shared" si="3"/>
        <v>3.4653698225000005</v>
      </c>
      <c r="X73" s="9"/>
      <c r="Y73" s="22">
        <v>1.4128099999999999</v>
      </c>
      <c r="Z73" s="22">
        <v>49.682600000000001</v>
      </c>
      <c r="AA73" s="22">
        <v>-1.25641E-2</v>
      </c>
      <c r="AB73" s="22">
        <v>63</v>
      </c>
      <c r="AC73" s="22">
        <v>1.41174</v>
      </c>
      <c r="AD73">
        <f t="shared" si="4"/>
        <v>12.5641</v>
      </c>
      <c r="AE73">
        <f t="shared" si="5"/>
        <v>17.750686120999998</v>
      </c>
      <c r="AF73" s="9"/>
      <c r="AG73" s="22">
        <v>0.21728500000000001</v>
      </c>
      <c r="AH73" s="22">
        <v>74.667599999999993</v>
      </c>
      <c r="AI73" s="22">
        <v>-1.5887499999999999E-2</v>
      </c>
      <c r="AJ73" s="22">
        <v>63</v>
      </c>
      <c r="AK73" s="22">
        <v>0.216583</v>
      </c>
      <c r="AL73">
        <f t="shared" si="6"/>
        <v>15.887499999999999</v>
      </c>
      <c r="AM73">
        <f t="shared" si="7"/>
        <v>3.4521154374999998</v>
      </c>
      <c r="AP73" s="9"/>
      <c r="AQ73" s="22">
        <v>1.4128099999999999</v>
      </c>
      <c r="AR73" s="22">
        <v>124.068</v>
      </c>
      <c r="AS73" s="22">
        <v>-1.2478599999999999E-2</v>
      </c>
      <c r="AT73" s="22">
        <v>63</v>
      </c>
      <c r="AU73" s="22">
        <v>1.41205</v>
      </c>
      <c r="AV73">
        <f t="shared" si="8"/>
        <v>12.4786</v>
      </c>
      <c r="AW73">
        <f t="shared" si="9"/>
        <v>17.629890866</v>
      </c>
      <c r="AX73" s="9"/>
      <c r="AY73" s="22">
        <v>0.21728500000000001</v>
      </c>
      <c r="AZ73" s="22">
        <v>173.35400000000001</v>
      </c>
      <c r="BA73" s="22">
        <v>-1.5847799999999999E-2</v>
      </c>
      <c r="BB73" s="22">
        <v>63</v>
      </c>
      <c r="BC73" s="22">
        <v>0.216614</v>
      </c>
      <c r="BD73">
        <f t="shared" si="10"/>
        <v>15.847799999999999</v>
      </c>
      <c r="BE73">
        <f t="shared" si="11"/>
        <v>3.4434892229999998</v>
      </c>
      <c r="BH73" s="9"/>
      <c r="BI73" s="22">
        <v>1.4128099999999999</v>
      </c>
      <c r="BJ73" s="22">
        <v>222.70500000000001</v>
      </c>
      <c r="BK73" s="22">
        <v>-1.25244E-2</v>
      </c>
      <c r="BL73" s="22">
        <v>63</v>
      </c>
      <c r="BM73" s="22">
        <v>1.41174</v>
      </c>
      <c r="BN73">
        <f t="shared" si="12"/>
        <v>12.5244</v>
      </c>
      <c r="BO73">
        <f t="shared" si="13"/>
        <v>17.694597563999999</v>
      </c>
      <c r="BP73" s="9"/>
      <c r="BQ73" s="22">
        <v>0.21728500000000001</v>
      </c>
      <c r="BR73" s="22">
        <v>271.91000000000003</v>
      </c>
      <c r="BS73" s="22">
        <v>-1.5859999999999999E-2</v>
      </c>
      <c r="BT73" s="22">
        <v>63</v>
      </c>
      <c r="BU73" s="22">
        <v>0.216553</v>
      </c>
      <c r="BV73">
        <f t="shared" si="14"/>
        <v>15.86</v>
      </c>
      <c r="BW73">
        <f t="shared" si="15"/>
        <v>3.4461401</v>
      </c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1.40778</v>
      </c>
      <c r="H74" s="22">
        <v>47.608600000000003</v>
      </c>
      <c r="I74" s="22">
        <v>-1.22375E-2</v>
      </c>
      <c r="J74" s="22">
        <v>64</v>
      </c>
      <c r="K74" s="22">
        <v>1.40717</v>
      </c>
      <c r="L74">
        <f t="shared" si="0"/>
        <v>12.237500000000001</v>
      </c>
      <c r="M74">
        <f t="shared" si="1"/>
        <v>17.22770775</v>
      </c>
      <c r="N74" s="9"/>
      <c r="O74" s="22">
        <v>0.22232099999999999</v>
      </c>
      <c r="P74" s="22">
        <v>96.991100000000003</v>
      </c>
      <c r="Q74" s="22">
        <v>-1.5945399999999998E-2</v>
      </c>
      <c r="R74" s="22">
        <v>64</v>
      </c>
      <c r="S74" s="22">
        <v>0.221558</v>
      </c>
      <c r="T74">
        <f t="shared" si="2"/>
        <v>15.945399999999999</v>
      </c>
      <c r="U74">
        <f t="shared" si="3"/>
        <v>3.5449972733999999</v>
      </c>
      <c r="X74" s="9"/>
      <c r="Y74" s="22">
        <v>1.40778</v>
      </c>
      <c r="Z74" s="22">
        <v>49.692700000000002</v>
      </c>
      <c r="AA74" s="22">
        <v>-1.2628199999999999E-2</v>
      </c>
      <c r="AB74" s="22">
        <v>64</v>
      </c>
      <c r="AC74" s="22">
        <v>1.40747</v>
      </c>
      <c r="AD74">
        <f t="shared" si="4"/>
        <v>12.6282</v>
      </c>
      <c r="AE74">
        <f t="shared" si="5"/>
        <v>17.777727396</v>
      </c>
      <c r="AF74" s="9"/>
      <c r="AG74" s="22">
        <v>0.22232099999999999</v>
      </c>
      <c r="AH74" s="22">
        <v>74.677700000000002</v>
      </c>
      <c r="AI74" s="22">
        <v>-1.58844E-2</v>
      </c>
      <c r="AJ74" s="22">
        <v>64</v>
      </c>
      <c r="AK74" s="22">
        <v>0.22167999999999999</v>
      </c>
      <c r="AL74">
        <f t="shared" si="6"/>
        <v>15.884399999999999</v>
      </c>
      <c r="AM74">
        <f t="shared" si="7"/>
        <v>3.5314356923999997</v>
      </c>
      <c r="AP74" s="9"/>
      <c r="AQ74" s="22">
        <v>1.40778</v>
      </c>
      <c r="AR74" s="22">
        <v>124.078</v>
      </c>
      <c r="AS74" s="22">
        <v>-1.2554900000000001E-2</v>
      </c>
      <c r="AT74" s="22">
        <v>64</v>
      </c>
      <c r="AU74" s="22">
        <v>1.40717</v>
      </c>
      <c r="AV74">
        <f t="shared" si="8"/>
        <v>12.5549</v>
      </c>
      <c r="AW74">
        <f t="shared" si="9"/>
        <v>17.674537122</v>
      </c>
      <c r="AX74" s="9"/>
      <c r="AY74" s="22">
        <v>0.22232099999999999</v>
      </c>
      <c r="AZ74" s="22">
        <v>173.36500000000001</v>
      </c>
      <c r="BA74" s="22">
        <v>-1.58447E-2</v>
      </c>
      <c r="BB74" s="22">
        <v>64</v>
      </c>
      <c r="BC74" s="22">
        <v>0.22170999999999999</v>
      </c>
      <c r="BD74">
        <f t="shared" si="10"/>
        <v>15.8447</v>
      </c>
      <c r="BE74">
        <f t="shared" si="11"/>
        <v>3.5226095486999998</v>
      </c>
      <c r="BH74" s="9"/>
      <c r="BI74" s="22">
        <v>1.40778</v>
      </c>
      <c r="BJ74" s="22">
        <v>222.715</v>
      </c>
      <c r="BK74" s="22">
        <v>-1.25854E-2</v>
      </c>
      <c r="BL74" s="22">
        <v>64</v>
      </c>
      <c r="BM74" s="22">
        <v>1.40686</v>
      </c>
      <c r="BN74">
        <f t="shared" si="12"/>
        <v>12.5854</v>
      </c>
      <c r="BO74">
        <f t="shared" si="13"/>
        <v>17.717474412000001</v>
      </c>
      <c r="BP74" s="9"/>
      <c r="BQ74" s="22">
        <v>0.22232099999999999</v>
      </c>
      <c r="BR74" s="22">
        <v>271.92</v>
      </c>
      <c r="BS74" s="22">
        <v>-1.58569E-2</v>
      </c>
      <c r="BT74" s="22">
        <v>64</v>
      </c>
      <c r="BU74" s="22">
        <v>0.22164900000000001</v>
      </c>
      <c r="BV74">
        <f t="shared" si="14"/>
        <v>15.8569</v>
      </c>
      <c r="BW74">
        <f t="shared" si="15"/>
        <v>3.5253218648999995</v>
      </c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1.4027400000000001</v>
      </c>
      <c r="H75" s="22">
        <v>47.618699999999997</v>
      </c>
      <c r="I75" s="22">
        <v>-1.2341299999999999E-2</v>
      </c>
      <c r="J75" s="22">
        <v>65</v>
      </c>
      <c r="K75" s="22">
        <v>1.40167</v>
      </c>
      <c r="L75">
        <f t="shared" si="0"/>
        <v>12.3413</v>
      </c>
      <c r="M75">
        <f t="shared" si="1"/>
        <v>17.311635162000002</v>
      </c>
      <c r="N75" s="9"/>
      <c r="O75" s="22">
        <v>0.227356</v>
      </c>
      <c r="P75" s="22">
        <v>97.001099999999994</v>
      </c>
      <c r="Q75" s="22">
        <v>-1.59363E-2</v>
      </c>
      <c r="R75" s="22">
        <v>65</v>
      </c>
      <c r="S75" s="22">
        <v>0.22677600000000001</v>
      </c>
      <c r="T75">
        <f t="shared" si="2"/>
        <v>15.936300000000001</v>
      </c>
      <c r="U75">
        <f t="shared" si="3"/>
        <v>3.6232134228000001</v>
      </c>
      <c r="X75" s="9"/>
      <c r="Y75" s="22">
        <v>1.4027400000000001</v>
      </c>
      <c r="Z75" s="22">
        <v>49.7027</v>
      </c>
      <c r="AA75" s="22">
        <v>-1.27014E-2</v>
      </c>
      <c r="AB75" s="22">
        <v>65</v>
      </c>
      <c r="AC75" s="22">
        <v>1.40167</v>
      </c>
      <c r="AD75">
        <f t="shared" si="4"/>
        <v>12.7014</v>
      </c>
      <c r="AE75">
        <f t="shared" si="5"/>
        <v>17.816761836000001</v>
      </c>
      <c r="AF75" s="9"/>
      <c r="AG75" s="22">
        <v>0.227356</v>
      </c>
      <c r="AH75" s="22">
        <v>74.687700000000007</v>
      </c>
      <c r="AI75" s="22">
        <v>-1.5875199999999999E-2</v>
      </c>
      <c r="AJ75" s="22">
        <v>65</v>
      </c>
      <c r="AK75" s="22">
        <v>0.22656299999999999</v>
      </c>
      <c r="AL75">
        <f t="shared" si="6"/>
        <v>15.8752</v>
      </c>
      <c r="AM75">
        <f t="shared" si="7"/>
        <v>3.6093219712</v>
      </c>
      <c r="AP75" s="9"/>
      <c r="AQ75" s="22">
        <v>1.4027400000000001</v>
      </c>
      <c r="AR75" s="22">
        <v>124.08799999999999</v>
      </c>
      <c r="AS75" s="22">
        <v>-1.26404E-2</v>
      </c>
      <c r="AT75" s="22">
        <v>65</v>
      </c>
      <c r="AU75" s="22">
        <v>1.40228</v>
      </c>
      <c r="AV75">
        <f t="shared" si="8"/>
        <v>12.6404</v>
      </c>
      <c r="AW75">
        <f t="shared" si="9"/>
        <v>17.731194695999999</v>
      </c>
      <c r="AX75" s="9"/>
      <c r="AY75" s="22">
        <v>0.227356</v>
      </c>
      <c r="AZ75" s="22">
        <v>173.375</v>
      </c>
      <c r="BA75" s="22">
        <v>-1.58417E-2</v>
      </c>
      <c r="BB75" s="22">
        <v>65</v>
      </c>
      <c r="BC75" s="22">
        <v>0.22659299999999999</v>
      </c>
      <c r="BD75">
        <f t="shared" si="10"/>
        <v>15.841699999999999</v>
      </c>
      <c r="BE75">
        <f t="shared" si="11"/>
        <v>3.6017055451999997</v>
      </c>
      <c r="BH75" s="9"/>
      <c r="BI75" s="22">
        <v>1.4027400000000001</v>
      </c>
      <c r="BJ75" s="22">
        <v>222.72499999999999</v>
      </c>
      <c r="BK75" s="22">
        <v>-1.26526E-2</v>
      </c>
      <c r="BL75" s="22">
        <v>65</v>
      </c>
      <c r="BM75" s="22">
        <v>1.40167</v>
      </c>
      <c r="BN75">
        <f t="shared" si="12"/>
        <v>12.6526</v>
      </c>
      <c r="BO75">
        <f t="shared" si="13"/>
        <v>17.748308124000001</v>
      </c>
      <c r="BP75" s="9"/>
      <c r="BQ75" s="22">
        <v>0.227356</v>
      </c>
      <c r="BR75" s="22">
        <v>271.93</v>
      </c>
      <c r="BS75" s="22">
        <v>-1.5859999999999999E-2</v>
      </c>
      <c r="BT75" s="22">
        <v>65</v>
      </c>
      <c r="BU75" s="22">
        <v>0.22662399999999999</v>
      </c>
      <c r="BV75">
        <f t="shared" si="14"/>
        <v>15.86</v>
      </c>
      <c r="BW75">
        <f t="shared" si="15"/>
        <v>3.6058661599999997</v>
      </c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1.39771</v>
      </c>
      <c r="H76" s="22">
        <v>47.628799999999998</v>
      </c>
      <c r="I76" s="22">
        <v>-1.24359E-2</v>
      </c>
      <c r="J76" s="22">
        <v>66</v>
      </c>
      <c r="K76" s="22">
        <v>1.3964799999999999</v>
      </c>
      <c r="L76">
        <f t="shared" ref="L76:L139" si="16">-I76/$F$2*1000</f>
        <v>12.4359</v>
      </c>
      <c r="M76">
        <f t="shared" ref="M76:M139" si="17">L76*G76</f>
        <v>17.381781789000001</v>
      </c>
      <c r="N76" s="9"/>
      <c r="O76" s="22">
        <v>0.23239099999999999</v>
      </c>
      <c r="P76" s="22">
        <v>97.011200000000002</v>
      </c>
      <c r="Q76" s="22">
        <v>-1.59363E-2</v>
      </c>
      <c r="R76" s="22">
        <v>66</v>
      </c>
      <c r="S76" s="22">
        <v>0.23175000000000001</v>
      </c>
      <c r="T76">
        <f t="shared" ref="T76:T139" si="18">-Q76/$F$2*1000</f>
        <v>15.936300000000001</v>
      </c>
      <c r="U76">
        <f t="shared" ref="U76:U139" si="19">T76*O76</f>
        <v>3.7034526933</v>
      </c>
      <c r="X76" s="9"/>
      <c r="Y76" s="22">
        <v>1.39771</v>
      </c>
      <c r="Z76" s="22">
        <v>49.712800000000001</v>
      </c>
      <c r="AA76" s="22">
        <v>-1.2771599999999999E-2</v>
      </c>
      <c r="AB76" s="22">
        <v>66</v>
      </c>
      <c r="AC76" s="22">
        <v>1.3964799999999999</v>
      </c>
      <c r="AD76">
        <f t="shared" ref="AD76:AD139" si="20">-AA76/$F$2*1000</f>
        <v>12.771599999999999</v>
      </c>
      <c r="AE76">
        <f t="shared" ref="AE76:AE139" si="21">AD76*Y76</f>
        <v>17.850993035999998</v>
      </c>
      <c r="AF76" s="9"/>
      <c r="AG76" s="22">
        <v>0.23239099999999999</v>
      </c>
      <c r="AH76" s="22">
        <v>74.697800000000001</v>
      </c>
      <c r="AI76" s="22">
        <v>-1.58722E-2</v>
      </c>
      <c r="AJ76" s="22">
        <v>66</v>
      </c>
      <c r="AK76" s="22">
        <v>0.23168900000000001</v>
      </c>
      <c r="AL76">
        <f t="shared" ref="AL76:AL139" si="22">-AI76/$F$2*1000</f>
        <v>15.872199999999999</v>
      </c>
      <c r="AM76">
        <f t="shared" ref="AM76:AM139" si="23">AL76*AG76</f>
        <v>3.6885564301999998</v>
      </c>
      <c r="AP76" s="9"/>
      <c r="AQ76" s="22">
        <v>1.39771</v>
      </c>
      <c r="AR76" s="22">
        <v>124.098</v>
      </c>
      <c r="AS76" s="22">
        <v>-1.27075E-2</v>
      </c>
      <c r="AT76" s="22">
        <v>66</v>
      </c>
      <c r="AU76" s="22">
        <v>1.39679</v>
      </c>
      <c r="AV76">
        <f t="shared" ref="AV76:AV139" si="24">-AS76/$F$2*1000</f>
        <v>12.7075</v>
      </c>
      <c r="AW76">
        <f t="shared" ref="AW76:AW139" si="25">AV76*AQ76</f>
        <v>17.761399824999998</v>
      </c>
      <c r="AX76" s="9"/>
      <c r="AY76" s="22">
        <v>0.23239099999999999</v>
      </c>
      <c r="AZ76" s="22">
        <v>173.38499999999999</v>
      </c>
      <c r="BA76" s="22">
        <v>-1.58417E-2</v>
      </c>
      <c r="BB76" s="22">
        <v>66</v>
      </c>
      <c r="BC76" s="22">
        <v>0.231659</v>
      </c>
      <c r="BD76">
        <f t="shared" ref="BD76:BD139" si="26">-BA76/$F$2*1000</f>
        <v>15.841699999999999</v>
      </c>
      <c r="BE76">
        <f t="shared" ref="BE76:BE139" si="27">BD76*AY76</f>
        <v>3.6814685046999998</v>
      </c>
      <c r="BH76" s="9"/>
      <c r="BI76" s="22">
        <v>1.39771</v>
      </c>
      <c r="BJ76" s="22">
        <v>222.73500000000001</v>
      </c>
      <c r="BK76" s="22">
        <v>-1.27136E-2</v>
      </c>
      <c r="BL76" s="22">
        <v>66</v>
      </c>
      <c r="BM76" s="22">
        <v>1.39679</v>
      </c>
      <c r="BN76">
        <f t="shared" ref="BN76:BN139" si="28">-BK76/$F$2*1000</f>
        <v>12.7136</v>
      </c>
      <c r="BO76">
        <f t="shared" ref="BO76:BO139" si="29">BN76*BI76</f>
        <v>17.769925856</v>
      </c>
      <c r="BP76" s="9"/>
      <c r="BQ76" s="22">
        <v>0.23239099999999999</v>
      </c>
      <c r="BR76" s="22">
        <v>271.94099999999997</v>
      </c>
      <c r="BS76" s="22">
        <v>-1.5859999999999999E-2</v>
      </c>
      <c r="BT76" s="22">
        <v>66</v>
      </c>
      <c r="BU76" s="22">
        <v>0.23168900000000001</v>
      </c>
      <c r="BV76">
        <f t="shared" ref="BV76:BV139" si="30">-BS76/$F$2*1000</f>
        <v>15.86</v>
      </c>
      <c r="BW76">
        <f t="shared" ref="BW76:BW139" si="31">BV76*BQ76</f>
        <v>3.6857212599999998</v>
      </c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1.3926700000000001</v>
      </c>
      <c r="H77" s="22">
        <v>47.6389</v>
      </c>
      <c r="I77" s="22">
        <v>-1.25244E-2</v>
      </c>
      <c r="J77" s="22">
        <v>67</v>
      </c>
      <c r="K77" s="22">
        <v>1.3915999999999999</v>
      </c>
      <c r="L77">
        <f t="shared" si="16"/>
        <v>12.5244</v>
      </c>
      <c r="M77">
        <f t="shared" si="17"/>
        <v>17.442356148000002</v>
      </c>
      <c r="N77" s="9"/>
      <c r="O77" s="22">
        <v>0.237427</v>
      </c>
      <c r="P77" s="22">
        <v>97.021299999999997</v>
      </c>
      <c r="Q77" s="22">
        <v>-1.5933200000000002E-2</v>
      </c>
      <c r="R77" s="22">
        <v>67</v>
      </c>
      <c r="S77" s="22">
        <v>0.236786</v>
      </c>
      <c r="T77">
        <f t="shared" si="18"/>
        <v>15.933200000000001</v>
      </c>
      <c r="U77">
        <f t="shared" si="19"/>
        <v>3.7829718764000004</v>
      </c>
      <c r="X77" s="9"/>
      <c r="Y77" s="22">
        <v>1.3926700000000001</v>
      </c>
      <c r="Z77" s="22">
        <v>49.722900000000003</v>
      </c>
      <c r="AA77" s="22">
        <v>-1.2847900000000001E-2</v>
      </c>
      <c r="AB77" s="22">
        <v>67</v>
      </c>
      <c r="AC77" s="22">
        <v>1.3909899999999999</v>
      </c>
      <c r="AD77">
        <f t="shared" si="20"/>
        <v>12.847900000000001</v>
      </c>
      <c r="AE77">
        <f t="shared" si="21"/>
        <v>17.892884893000002</v>
      </c>
      <c r="AF77" s="9"/>
      <c r="AG77" s="22">
        <v>0.237427</v>
      </c>
      <c r="AH77" s="22">
        <v>74.707899999999995</v>
      </c>
      <c r="AI77" s="22">
        <v>-1.5869100000000001E-2</v>
      </c>
      <c r="AJ77" s="22">
        <v>67</v>
      </c>
      <c r="AK77" s="22">
        <v>0.23675499999999999</v>
      </c>
      <c r="AL77">
        <f t="shared" si="22"/>
        <v>15.869100000000001</v>
      </c>
      <c r="AM77">
        <f t="shared" si="23"/>
        <v>3.7677528057000003</v>
      </c>
      <c r="AP77" s="9"/>
      <c r="AQ77" s="22">
        <v>1.3926700000000001</v>
      </c>
      <c r="AR77" s="22">
        <v>124.108</v>
      </c>
      <c r="AS77" s="22">
        <v>-1.27747E-2</v>
      </c>
      <c r="AT77" s="22">
        <v>67</v>
      </c>
      <c r="AU77" s="22">
        <v>1.3915999999999999</v>
      </c>
      <c r="AV77">
        <f t="shared" si="24"/>
        <v>12.774699999999999</v>
      </c>
      <c r="AW77">
        <f t="shared" si="25"/>
        <v>17.790941448999998</v>
      </c>
      <c r="AX77" s="9"/>
      <c r="AY77" s="22">
        <v>0.237427</v>
      </c>
      <c r="AZ77" s="22">
        <v>173.39500000000001</v>
      </c>
      <c r="BA77" s="22">
        <v>-1.5835599999999998E-2</v>
      </c>
      <c r="BB77" s="22">
        <v>67</v>
      </c>
      <c r="BC77" s="22">
        <v>0.23672499999999999</v>
      </c>
      <c r="BD77">
        <f t="shared" si="26"/>
        <v>15.835599999999998</v>
      </c>
      <c r="BE77">
        <f t="shared" si="27"/>
        <v>3.7597990011999993</v>
      </c>
      <c r="BH77" s="9"/>
      <c r="BI77" s="22">
        <v>1.3926700000000001</v>
      </c>
      <c r="BJ77" s="22">
        <v>222.745</v>
      </c>
      <c r="BK77" s="22">
        <v>-1.27808E-2</v>
      </c>
      <c r="BL77" s="22">
        <v>67</v>
      </c>
      <c r="BM77" s="22">
        <v>1.39191</v>
      </c>
      <c r="BN77">
        <f t="shared" si="28"/>
        <v>12.780799999999999</v>
      </c>
      <c r="BO77">
        <f t="shared" si="29"/>
        <v>17.799436736000001</v>
      </c>
      <c r="BP77" s="9"/>
      <c r="BQ77" s="22">
        <v>0.237427</v>
      </c>
      <c r="BR77" s="22">
        <v>271.95100000000002</v>
      </c>
      <c r="BS77" s="22">
        <v>-1.58569E-2</v>
      </c>
      <c r="BT77" s="22">
        <v>67</v>
      </c>
      <c r="BU77" s="22">
        <v>0.23672499999999999</v>
      </c>
      <c r="BV77">
        <f t="shared" si="30"/>
        <v>15.8569</v>
      </c>
      <c r="BW77">
        <f t="shared" si="31"/>
        <v>3.7648561962999998</v>
      </c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1.3876299999999999</v>
      </c>
      <c r="H78" s="22">
        <v>47.648899999999998</v>
      </c>
      <c r="I78" s="22">
        <v>-1.26099E-2</v>
      </c>
      <c r="J78" s="22">
        <v>68</v>
      </c>
      <c r="K78" s="22">
        <v>1.3864099999999999</v>
      </c>
      <c r="L78">
        <f t="shared" si="16"/>
        <v>12.6099</v>
      </c>
      <c r="M78">
        <f t="shared" si="17"/>
        <v>17.497875536999999</v>
      </c>
      <c r="N78" s="9"/>
      <c r="O78" s="22">
        <v>0.24246200000000001</v>
      </c>
      <c r="P78" s="22">
        <v>97.031400000000005</v>
      </c>
      <c r="Q78" s="22">
        <v>-1.5930199999999999E-2</v>
      </c>
      <c r="R78" s="22">
        <v>68</v>
      </c>
      <c r="S78" s="22">
        <v>0.241699</v>
      </c>
      <c r="T78">
        <f t="shared" si="18"/>
        <v>15.930199999999999</v>
      </c>
      <c r="U78">
        <f t="shared" si="19"/>
        <v>3.8624681524</v>
      </c>
      <c r="X78" s="9"/>
      <c r="Y78" s="22">
        <v>1.3876299999999999</v>
      </c>
      <c r="Z78" s="22">
        <v>49.732999999999997</v>
      </c>
      <c r="AA78" s="22">
        <v>-1.2912E-2</v>
      </c>
      <c r="AB78" s="22">
        <v>68</v>
      </c>
      <c r="AC78" s="22">
        <v>1.38672</v>
      </c>
      <c r="AD78">
        <f t="shared" si="20"/>
        <v>12.911999999999999</v>
      </c>
      <c r="AE78">
        <f t="shared" si="21"/>
        <v>17.917078559999997</v>
      </c>
      <c r="AF78" s="9"/>
      <c r="AG78" s="22">
        <v>0.24246200000000001</v>
      </c>
      <c r="AH78" s="22">
        <v>74.7179</v>
      </c>
      <c r="AI78" s="22">
        <v>-1.5866100000000001E-2</v>
      </c>
      <c r="AJ78" s="22">
        <v>68</v>
      </c>
      <c r="AK78" s="22">
        <v>0.24182100000000001</v>
      </c>
      <c r="AL78">
        <f t="shared" si="22"/>
        <v>15.866100000000001</v>
      </c>
      <c r="AM78">
        <f t="shared" si="23"/>
        <v>3.8469263382000003</v>
      </c>
      <c r="AP78" s="9"/>
      <c r="AQ78" s="22">
        <v>1.3876299999999999</v>
      </c>
      <c r="AR78" s="22">
        <v>124.11799999999999</v>
      </c>
      <c r="AS78" s="22">
        <v>-1.28387E-2</v>
      </c>
      <c r="AT78" s="22">
        <v>68</v>
      </c>
      <c r="AU78" s="22">
        <v>1.38611</v>
      </c>
      <c r="AV78">
        <f t="shared" si="24"/>
        <v>12.838699999999999</v>
      </c>
      <c r="AW78">
        <f t="shared" si="25"/>
        <v>17.815365280999998</v>
      </c>
      <c r="AX78" s="9"/>
      <c r="AY78" s="22">
        <v>0.24246200000000001</v>
      </c>
      <c r="AZ78" s="22">
        <v>173.405</v>
      </c>
      <c r="BA78" s="22">
        <v>-1.5838600000000001E-2</v>
      </c>
      <c r="BB78" s="22">
        <v>68</v>
      </c>
      <c r="BC78" s="22">
        <v>0.24176</v>
      </c>
      <c r="BD78">
        <f t="shared" si="26"/>
        <v>15.838600000000001</v>
      </c>
      <c r="BE78">
        <f t="shared" si="27"/>
        <v>3.8402586332000004</v>
      </c>
      <c r="BH78" s="9"/>
      <c r="BI78" s="22">
        <v>1.3876299999999999</v>
      </c>
      <c r="BJ78" s="22">
        <v>222.755</v>
      </c>
      <c r="BK78" s="22">
        <v>-1.28418E-2</v>
      </c>
      <c r="BL78" s="22">
        <v>68</v>
      </c>
      <c r="BM78" s="22">
        <v>1.3864099999999999</v>
      </c>
      <c r="BN78">
        <f t="shared" si="28"/>
        <v>12.841800000000001</v>
      </c>
      <c r="BO78">
        <f t="shared" si="29"/>
        <v>17.819666934000001</v>
      </c>
      <c r="BP78" s="9"/>
      <c r="BQ78" s="22">
        <v>0.24246200000000001</v>
      </c>
      <c r="BR78" s="22">
        <v>271.96100000000001</v>
      </c>
      <c r="BS78" s="22">
        <v>-1.5850800000000002E-2</v>
      </c>
      <c r="BT78" s="22">
        <v>68</v>
      </c>
      <c r="BU78" s="22">
        <v>0.24188200000000001</v>
      </c>
      <c r="BV78">
        <f t="shared" si="30"/>
        <v>15.850800000000001</v>
      </c>
      <c r="BW78">
        <f t="shared" si="31"/>
        <v>3.8432166696000003</v>
      </c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1.3826000000000001</v>
      </c>
      <c r="H79" s="22">
        <v>47.658999999999999</v>
      </c>
      <c r="I79" s="22">
        <v>-1.26923E-2</v>
      </c>
      <c r="J79" s="22">
        <v>69</v>
      </c>
      <c r="K79" s="22">
        <v>1.3821399999999999</v>
      </c>
      <c r="L79">
        <f t="shared" si="16"/>
        <v>12.692299999999999</v>
      </c>
      <c r="M79">
        <f t="shared" si="17"/>
        <v>17.548373980000001</v>
      </c>
      <c r="N79" s="9"/>
      <c r="O79" s="22">
        <v>0.247498</v>
      </c>
      <c r="P79" s="22">
        <v>97.041399999999996</v>
      </c>
      <c r="Q79" s="22">
        <v>-1.5930199999999999E-2</v>
      </c>
      <c r="R79" s="22">
        <v>69</v>
      </c>
      <c r="S79" s="22">
        <v>0.24673500000000001</v>
      </c>
      <c r="T79">
        <f t="shared" si="18"/>
        <v>15.930199999999999</v>
      </c>
      <c r="U79">
        <f t="shared" si="19"/>
        <v>3.9426926395999997</v>
      </c>
      <c r="X79" s="9"/>
      <c r="Y79" s="22">
        <v>1.3826000000000001</v>
      </c>
      <c r="Z79" s="22">
        <v>49.743000000000002</v>
      </c>
      <c r="AA79" s="22">
        <v>-1.2970000000000001E-2</v>
      </c>
      <c r="AB79" s="22">
        <v>69</v>
      </c>
      <c r="AC79" s="22">
        <v>1.38184</v>
      </c>
      <c r="AD79">
        <f t="shared" si="20"/>
        <v>12.97</v>
      </c>
      <c r="AE79">
        <f t="shared" si="21"/>
        <v>17.932322000000003</v>
      </c>
      <c r="AF79" s="9"/>
      <c r="AG79" s="22">
        <v>0.247498</v>
      </c>
      <c r="AH79" s="22">
        <v>74.727999999999994</v>
      </c>
      <c r="AI79" s="22">
        <v>-1.5862999999999999E-2</v>
      </c>
      <c r="AJ79" s="22">
        <v>69</v>
      </c>
      <c r="AK79" s="22">
        <v>0.246948</v>
      </c>
      <c r="AL79">
        <f t="shared" si="22"/>
        <v>15.862999999999998</v>
      </c>
      <c r="AM79">
        <f t="shared" si="23"/>
        <v>3.9260607739999993</v>
      </c>
      <c r="AP79" s="9"/>
      <c r="AQ79" s="22">
        <v>1.3826000000000001</v>
      </c>
      <c r="AR79" s="22">
        <v>124.128</v>
      </c>
      <c r="AS79" s="22">
        <v>-1.2908899999999999E-2</v>
      </c>
      <c r="AT79" s="22">
        <v>69</v>
      </c>
      <c r="AU79" s="22">
        <v>1.3821399999999999</v>
      </c>
      <c r="AV79">
        <f t="shared" si="24"/>
        <v>12.908899999999999</v>
      </c>
      <c r="AW79">
        <f t="shared" si="25"/>
        <v>17.84784514</v>
      </c>
      <c r="AX79" s="9"/>
      <c r="AY79" s="22">
        <v>0.247498</v>
      </c>
      <c r="AZ79" s="22">
        <v>173.41499999999999</v>
      </c>
      <c r="BA79" s="22">
        <v>-1.5835599999999998E-2</v>
      </c>
      <c r="BB79" s="22">
        <v>69</v>
      </c>
      <c r="BC79" s="22">
        <v>0.246674</v>
      </c>
      <c r="BD79">
        <f t="shared" si="26"/>
        <v>15.835599999999998</v>
      </c>
      <c r="BE79">
        <f t="shared" si="27"/>
        <v>3.9192793287999992</v>
      </c>
      <c r="BH79" s="9"/>
      <c r="BI79" s="22">
        <v>1.3826000000000001</v>
      </c>
      <c r="BJ79" s="22">
        <v>222.76499999999999</v>
      </c>
      <c r="BK79" s="22">
        <v>-1.2902800000000001E-2</v>
      </c>
      <c r="BL79" s="22">
        <v>69</v>
      </c>
      <c r="BM79" s="22">
        <v>1.3821399999999999</v>
      </c>
      <c r="BN79">
        <f t="shared" si="28"/>
        <v>12.902800000000001</v>
      </c>
      <c r="BO79">
        <f t="shared" si="29"/>
        <v>17.83941128</v>
      </c>
      <c r="BP79" s="9"/>
      <c r="BQ79" s="22">
        <v>0.247498</v>
      </c>
      <c r="BR79" s="22">
        <v>271.971</v>
      </c>
      <c r="BS79" s="22">
        <v>-1.5847799999999999E-2</v>
      </c>
      <c r="BT79" s="22">
        <v>69</v>
      </c>
      <c r="BU79" s="22">
        <v>0.24676500000000001</v>
      </c>
      <c r="BV79">
        <f t="shared" si="30"/>
        <v>15.847799999999999</v>
      </c>
      <c r="BW79">
        <f t="shared" si="31"/>
        <v>3.9222988044</v>
      </c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1.3775599999999999</v>
      </c>
      <c r="H80" s="22">
        <v>47.6691</v>
      </c>
      <c r="I80" s="22">
        <v>-1.27747E-2</v>
      </c>
      <c r="J80" s="22">
        <v>70</v>
      </c>
      <c r="K80" s="22">
        <v>1.3766499999999999</v>
      </c>
      <c r="L80">
        <f t="shared" si="16"/>
        <v>12.774699999999999</v>
      </c>
      <c r="M80">
        <f t="shared" si="17"/>
        <v>17.597915731999997</v>
      </c>
      <c r="N80" s="9"/>
      <c r="O80" s="22">
        <v>0.25253300000000001</v>
      </c>
      <c r="P80" s="22">
        <v>97.051500000000004</v>
      </c>
      <c r="Q80" s="22">
        <v>-1.59271E-2</v>
      </c>
      <c r="R80" s="22">
        <v>70</v>
      </c>
      <c r="S80" s="22">
        <v>0.25176999999999999</v>
      </c>
      <c r="T80">
        <f t="shared" si="18"/>
        <v>15.927099999999999</v>
      </c>
      <c r="U80">
        <f t="shared" si="19"/>
        <v>4.0221183442999999</v>
      </c>
      <c r="X80" s="9"/>
      <c r="Y80" s="22">
        <v>1.3775599999999999</v>
      </c>
      <c r="Z80" s="22">
        <v>49.753100000000003</v>
      </c>
      <c r="AA80" s="22">
        <v>-1.3021899999999999E-2</v>
      </c>
      <c r="AB80" s="22">
        <v>70</v>
      </c>
      <c r="AC80" s="22">
        <v>1.3763399999999999</v>
      </c>
      <c r="AD80">
        <f t="shared" si="20"/>
        <v>13.021899999999999</v>
      </c>
      <c r="AE80">
        <f t="shared" si="21"/>
        <v>17.938448563999998</v>
      </c>
      <c r="AF80" s="9"/>
      <c r="AG80" s="22">
        <v>0.25253300000000001</v>
      </c>
      <c r="AH80" s="22">
        <v>74.738100000000003</v>
      </c>
      <c r="AI80" s="22">
        <v>-1.5862999999999999E-2</v>
      </c>
      <c r="AJ80" s="22">
        <v>70</v>
      </c>
      <c r="AK80" s="22">
        <v>0.25186199999999997</v>
      </c>
      <c r="AL80">
        <f t="shared" si="22"/>
        <v>15.862999999999998</v>
      </c>
      <c r="AM80">
        <f t="shared" si="23"/>
        <v>4.0059309789999995</v>
      </c>
      <c r="AP80" s="9"/>
      <c r="AQ80" s="22">
        <v>1.3775599999999999</v>
      </c>
      <c r="AR80" s="22">
        <v>124.13800000000001</v>
      </c>
      <c r="AS80" s="22">
        <v>-1.2970000000000001E-2</v>
      </c>
      <c r="AT80" s="22">
        <v>70</v>
      </c>
      <c r="AU80" s="22">
        <v>1.3772599999999999</v>
      </c>
      <c r="AV80">
        <f t="shared" si="24"/>
        <v>12.97</v>
      </c>
      <c r="AW80">
        <f t="shared" si="25"/>
        <v>17.866953200000001</v>
      </c>
      <c r="AX80" s="9"/>
      <c r="AY80" s="22">
        <v>0.25253300000000001</v>
      </c>
      <c r="AZ80" s="22">
        <v>173.42500000000001</v>
      </c>
      <c r="BA80" s="22">
        <v>-1.5832499999999999E-2</v>
      </c>
      <c r="BB80" s="22">
        <v>70</v>
      </c>
      <c r="BC80" s="22">
        <v>0.25176999999999999</v>
      </c>
      <c r="BD80">
        <f t="shared" si="26"/>
        <v>15.8325</v>
      </c>
      <c r="BE80">
        <f t="shared" si="27"/>
        <v>3.9982287224999999</v>
      </c>
      <c r="BH80" s="9"/>
      <c r="BI80" s="22">
        <v>1.3775599999999999</v>
      </c>
      <c r="BJ80" s="22">
        <v>222.77500000000001</v>
      </c>
      <c r="BK80" s="22">
        <v>-1.29608E-2</v>
      </c>
      <c r="BL80" s="22">
        <v>70</v>
      </c>
      <c r="BM80" s="22">
        <v>1.3766499999999999</v>
      </c>
      <c r="BN80">
        <f t="shared" si="28"/>
        <v>12.960799999999999</v>
      </c>
      <c r="BO80">
        <f t="shared" si="29"/>
        <v>17.854279647999999</v>
      </c>
      <c r="BP80" s="9"/>
      <c r="BQ80" s="22">
        <v>0.25253300000000001</v>
      </c>
      <c r="BR80" s="22">
        <v>271.98099999999999</v>
      </c>
      <c r="BS80" s="22">
        <v>-1.5847799999999999E-2</v>
      </c>
      <c r="BT80" s="22">
        <v>70</v>
      </c>
      <c r="BU80" s="22">
        <v>0.25176999999999999</v>
      </c>
      <c r="BV80">
        <f t="shared" si="30"/>
        <v>15.847799999999999</v>
      </c>
      <c r="BW80">
        <f t="shared" si="31"/>
        <v>4.0020924773999997</v>
      </c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1.37253</v>
      </c>
      <c r="H81" s="22">
        <v>47.679099999999998</v>
      </c>
      <c r="I81" s="22">
        <v>-1.2854000000000001E-2</v>
      </c>
      <c r="J81" s="22">
        <v>71</v>
      </c>
      <c r="K81" s="22">
        <v>1.3714599999999999</v>
      </c>
      <c r="L81">
        <f t="shared" si="16"/>
        <v>12.854000000000001</v>
      </c>
      <c r="M81">
        <f t="shared" si="17"/>
        <v>17.642500620000003</v>
      </c>
      <c r="N81" s="9"/>
      <c r="O81" s="22">
        <v>0.25756800000000002</v>
      </c>
      <c r="P81" s="22">
        <v>97.061599999999999</v>
      </c>
      <c r="Q81" s="22">
        <v>-1.59363E-2</v>
      </c>
      <c r="R81" s="22">
        <v>71</v>
      </c>
      <c r="S81" s="22">
        <v>0.25674400000000003</v>
      </c>
      <c r="T81">
        <f t="shared" si="18"/>
        <v>15.936300000000001</v>
      </c>
      <c r="U81">
        <f t="shared" si="19"/>
        <v>4.1046809184000006</v>
      </c>
      <c r="X81" s="9"/>
      <c r="Y81" s="22">
        <v>1.37253</v>
      </c>
      <c r="Z81" s="22">
        <v>49.763199999999998</v>
      </c>
      <c r="AA81" s="22">
        <v>-1.30768E-2</v>
      </c>
      <c r="AB81" s="22">
        <v>71</v>
      </c>
      <c r="AC81" s="22">
        <v>1.3711500000000001</v>
      </c>
      <c r="AD81">
        <f t="shared" si="20"/>
        <v>13.076799999999999</v>
      </c>
      <c r="AE81">
        <f t="shared" si="21"/>
        <v>17.948300304</v>
      </c>
      <c r="AF81" s="9"/>
      <c r="AG81" s="22">
        <v>0.25756800000000002</v>
      </c>
      <c r="AH81" s="22">
        <v>74.748099999999994</v>
      </c>
      <c r="AI81" s="22">
        <v>-1.5859999999999999E-2</v>
      </c>
      <c r="AJ81" s="22">
        <v>71</v>
      </c>
      <c r="AK81" s="22">
        <v>0.25683600000000001</v>
      </c>
      <c r="AL81">
        <f t="shared" si="22"/>
        <v>15.86</v>
      </c>
      <c r="AM81">
        <f t="shared" si="23"/>
        <v>4.0850284800000001</v>
      </c>
      <c r="AP81" s="9"/>
      <c r="AQ81" s="22">
        <v>1.37253</v>
      </c>
      <c r="AR81" s="22">
        <v>124.149</v>
      </c>
      <c r="AS81" s="22">
        <v>-1.30341E-2</v>
      </c>
      <c r="AT81" s="22">
        <v>71</v>
      </c>
      <c r="AU81" s="22">
        <v>1.3714599999999999</v>
      </c>
      <c r="AV81">
        <f t="shared" si="24"/>
        <v>13.0341</v>
      </c>
      <c r="AW81">
        <f t="shared" si="25"/>
        <v>17.889693273000002</v>
      </c>
      <c r="AX81" s="9"/>
      <c r="AY81" s="22">
        <v>0.25756800000000002</v>
      </c>
      <c r="AZ81" s="22">
        <v>173.435</v>
      </c>
      <c r="BA81" s="22">
        <v>-1.58295E-2</v>
      </c>
      <c r="BB81" s="22">
        <v>71</v>
      </c>
      <c r="BC81" s="22">
        <v>0.25689699999999999</v>
      </c>
      <c r="BD81">
        <f t="shared" si="26"/>
        <v>15.829499999999999</v>
      </c>
      <c r="BE81">
        <f t="shared" si="27"/>
        <v>4.0771726560000001</v>
      </c>
      <c r="BH81" s="9"/>
      <c r="BI81" s="22">
        <v>1.37253</v>
      </c>
      <c r="BJ81" s="22">
        <v>222.785</v>
      </c>
      <c r="BK81" s="22">
        <v>-1.3018800000000001E-2</v>
      </c>
      <c r="BL81" s="22">
        <v>71</v>
      </c>
      <c r="BM81" s="22">
        <v>1.3717699999999999</v>
      </c>
      <c r="BN81">
        <f t="shared" si="28"/>
        <v>13.018800000000001</v>
      </c>
      <c r="BO81">
        <f t="shared" si="29"/>
        <v>17.868693564000001</v>
      </c>
      <c r="BP81" s="9"/>
      <c r="BQ81" s="22">
        <v>0.25756800000000002</v>
      </c>
      <c r="BR81" s="22">
        <v>271.99099999999999</v>
      </c>
      <c r="BS81" s="22">
        <v>-1.5838600000000001E-2</v>
      </c>
      <c r="BT81" s="22">
        <v>71</v>
      </c>
      <c r="BU81" s="22">
        <v>0.25677499999999998</v>
      </c>
      <c r="BV81">
        <f t="shared" si="30"/>
        <v>15.838600000000001</v>
      </c>
      <c r="BW81">
        <f t="shared" si="31"/>
        <v>4.0795165248000007</v>
      </c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1.3674900000000001</v>
      </c>
      <c r="H82" s="22">
        <v>47.6892</v>
      </c>
      <c r="I82" s="22">
        <v>-1.29303E-2</v>
      </c>
      <c r="J82" s="22">
        <v>72</v>
      </c>
      <c r="K82" s="22">
        <v>1.3665799999999999</v>
      </c>
      <c r="L82">
        <f t="shared" si="16"/>
        <v>12.930300000000001</v>
      </c>
      <c r="M82">
        <f t="shared" si="17"/>
        <v>17.682055947000002</v>
      </c>
      <c r="N82" s="9"/>
      <c r="O82" s="22">
        <v>0.262604</v>
      </c>
      <c r="P82" s="22">
        <v>97.071600000000004</v>
      </c>
      <c r="Q82" s="22">
        <v>-1.59363E-2</v>
      </c>
      <c r="R82" s="22">
        <v>72</v>
      </c>
      <c r="S82" s="22">
        <v>0.26184099999999999</v>
      </c>
      <c r="T82">
        <f t="shared" si="18"/>
        <v>15.936300000000001</v>
      </c>
      <c r="U82">
        <f t="shared" si="19"/>
        <v>4.1849361252000001</v>
      </c>
      <c r="X82" s="9"/>
      <c r="Y82" s="22">
        <v>1.3674900000000001</v>
      </c>
      <c r="Z82" s="22">
        <v>49.773200000000003</v>
      </c>
      <c r="AA82" s="22">
        <v>-1.31287E-2</v>
      </c>
      <c r="AB82" s="22">
        <v>72</v>
      </c>
      <c r="AC82" s="22">
        <v>1.3665799999999999</v>
      </c>
      <c r="AD82">
        <f t="shared" si="20"/>
        <v>13.1287</v>
      </c>
      <c r="AE82">
        <f t="shared" si="21"/>
        <v>17.953365963000003</v>
      </c>
      <c r="AF82" s="9"/>
      <c r="AG82" s="22">
        <v>0.262604</v>
      </c>
      <c r="AH82" s="22">
        <v>74.758200000000002</v>
      </c>
      <c r="AI82" s="22">
        <v>-1.5853900000000001E-2</v>
      </c>
      <c r="AJ82" s="22">
        <v>72</v>
      </c>
      <c r="AK82" s="22">
        <v>0.26199299999999998</v>
      </c>
      <c r="AL82">
        <f t="shared" si="22"/>
        <v>15.853900000000001</v>
      </c>
      <c r="AM82">
        <f t="shared" si="23"/>
        <v>4.1632975556000007</v>
      </c>
      <c r="AP82" s="9"/>
      <c r="AQ82" s="22">
        <v>1.3674900000000001</v>
      </c>
      <c r="AR82" s="22">
        <v>124.15900000000001</v>
      </c>
      <c r="AS82" s="22">
        <v>-1.3091999999999999E-2</v>
      </c>
      <c r="AT82" s="22">
        <v>72</v>
      </c>
      <c r="AU82" s="22">
        <v>1.3665799999999999</v>
      </c>
      <c r="AV82">
        <f t="shared" si="24"/>
        <v>13.091999999999999</v>
      </c>
      <c r="AW82">
        <f t="shared" si="25"/>
        <v>17.903179080000001</v>
      </c>
      <c r="AX82" s="9"/>
      <c r="AY82" s="22">
        <v>0.262604</v>
      </c>
      <c r="AZ82" s="22">
        <v>173.44499999999999</v>
      </c>
      <c r="BA82" s="22">
        <v>-1.5823400000000001E-2</v>
      </c>
      <c r="BB82" s="22">
        <v>72</v>
      </c>
      <c r="BC82" s="22">
        <v>0.26184099999999999</v>
      </c>
      <c r="BD82">
        <f t="shared" si="26"/>
        <v>15.823400000000001</v>
      </c>
      <c r="BE82">
        <f t="shared" si="27"/>
        <v>4.1552881336</v>
      </c>
      <c r="BH82" s="9"/>
      <c r="BI82" s="22">
        <v>1.3674900000000001</v>
      </c>
      <c r="BJ82" s="22">
        <v>222.79599999999999</v>
      </c>
      <c r="BK82" s="22">
        <v>-1.3070699999999999E-2</v>
      </c>
      <c r="BL82" s="22">
        <v>72</v>
      </c>
      <c r="BM82" s="22">
        <v>1.3668800000000001</v>
      </c>
      <c r="BN82">
        <f t="shared" si="28"/>
        <v>13.070699999999999</v>
      </c>
      <c r="BO82">
        <f t="shared" si="29"/>
        <v>17.874051543</v>
      </c>
      <c r="BP82" s="9"/>
      <c r="BQ82" s="22">
        <v>0.262604</v>
      </c>
      <c r="BR82" s="22">
        <v>272.00099999999998</v>
      </c>
      <c r="BS82" s="22">
        <v>-1.5838600000000001E-2</v>
      </c>
      <c r="BT82" s="22">
        <v>72</v>
      </c>
      <c r="BU82" s="22">
        <v>0.26190200000000002</v>
      </c>
      <c r="BV82">
        <f t="shared" si="30"/>
        <v>15.838600000000001</v>
      </c>
      <c r="BW82">
        <f t="shared" si="31"/>
        <v>4.1592797144000002</v>
      </c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1.36246</v>
      </c>
      <c r="H83" s="22">
        <v>47.699300000000001</v>
      </c>
      <c r="I83" s="22">
        <v>-1.3003499999999999E-2</v>
      </c>
      <c r="J83" s="22">
        <v>73</v>
      </c>
      <c r="K83" s="22">
        <v>1.3613900000000001</v>
      </c>
      <c r="L83">
        <f t="shared" si="16"/>
        <v>13.003499999999999</v>
      </c>
      <c r="M83">
        <f t="shared" si="17"/>
        <v>17.71674861</v>
      </c>
      <c r="N83" s="9"/>
      <c r="O83" s="22">
        <v>0.26763900000000002</v>
      </c>
      <c r="P83" s="22">
        <v>97.081699999999998</v>
      </c>
      <c r="Q83" s="22">
        <v>-1.5933200000000002E-2</v>
      </c>
      <c r="R83" s="22">
        <v>73</v>
      </c>
      <c r="S83" s="22">
        <v>0.26693699999999998</v>
      </c>
      <c r="T83">
        <f t="shared" si="18"/>
        <v>15.933200000000001</v>
      </c>
      <c r="U83">
        <f t="shared" si="19"/>
        <v>4.2643457148000001</v>
      </c>
      <c r="X83" s="9"/>
      <c r="Y83" s="22">
        <v>1.36246</v>
      </c>
      <c r="Z83" s="22">
        <v>49.783299999999997</v>
      </c>
      <c r="AA83" s="22">
        <v>-1.31805E-2</v>
      </c>
      <c r="AB83" s="22">
        <v>73</v>
      </c>
      <c r="AC83" s="22">
        <v>1.3613900000000001</v>
      </c>
      <c r="AD83">
        <f t="shared" si="20"/>
        <v>13.1805</v>
      </c>
      <c r="AE83">
        <f t="shared" si="21"/>
        <v>17.957904030000002</v>
      </c>
      <c r="AF83" s="9"/>
      <c r="AG83" s="22">
        <v>0.26763900000000002</v>
      </c>
      <c r="AH83" s="22">
        <v>74.768299999999996</v>
      </c>
      <c r="AI83" s="22">
        <v>-1.5850800000000002E-2</v>
      </c>
      <c r="AJ83" s="22">
        <v>73</v>
      </c>
      <c r="AK83" s="22">
        <v>0.266876</v>
      </c>
      <c r="AL83">
        <f t="shared" si="22"/>
        <v>15.850800000000001</v>
      </c>
      <c r="AM83">
        <f t="shared" si="23"/>
        <v>4.2422922612000002</v>
      </c>
      <c r="AP83" s="9"/>
      <c r="AQ83" s="22">
        <v>1.36246</v>
      </c>
      <c r="AR83" s="22">
        <v>124.169</v>
      </c>
      <c r="AS83" s="22">
        <v>-1.31561E-2</v>
      </c>
      <c r="AT83" s="22">
        <v>73</v>
      </c>
      <c r="AU83" s="22">
        <v>1.3610800000000001</v>
      </c>
      <c r="AV83">
        <f t="shared" si="24"/>
        <v>13.1561</v>
      </c>
      <c r="AW83">
        <f t="shared" si="25"/>
        <v>17.924660006</v>
      </c>
      <c r="AX83" s="9"/>
      <c r="AY83" s="22">
        <v>0.26763900000000002</v>
      </c>
      <c r="AZ83" s="22">
        <v>173.45500000000001</v>
      </c>
      <c r="BA83" s="22">
        <v>-1.5823400000000001E-2</v>
      </c>
      <c r="BB83" s="22">
        <v>73</v>
      </c>
      <c r="BC83" s="22">
        <v>0.26693699999999998</v>
      </c>
      <c r="BD83">
        <f t="shared" si="26"/>
        <v>15.823400000000001</v>
      </c>
      <c r="BE83">
        <f t="shared" si="27"/>
        <v>4.2349589526000004</v>
      </c>
      <c r="BH83" s="9"/>
      <c r="BI83" s="22">
        <v>1.36246</v>
      </c>
      <c r="BJ83" s="22">
        <v>222.80600000000001</v>
      </c>
      <c r="BK83" s="22">
        <v>-1.3125599999999999E-2</v>
      </c>
      <c r="BL83" s="22">
        <v>73</v>
      </c>
      <c r="BM83" s="22">
        <v>1.3613900000000001</v>
      </c>
      <c r="BN83">
        <f t="shared" si="28"/>
        <v>13.125599999999999</v>
      </c>
      <c r="BO83">
        <f t="shared" si="29"/>
        <v>17.883104975999998</v>
      </c>
      <c r="BP83" s="9"/>
      <c r="BQ83" s="22">
        <v>0.26763900000000002</v>
      </c>
      <c r="BR83" s="22">
        <v>272.01100000000002</v>
      </c>
      <c r="BS83" s="22">
        <v>-1.5835599999999998E-2</v>
      </c>
      <c r="BT83" s="22">
        <v>73</v>
      </c>
      <c r="BU83" s="22">
        <v>0.26690700000000001</v>
      </c>
      <c r="BV83">
        <f t="shared" si="30"/>
        <v>15.835599999999998</v>
      </c>
      <c r="BW83">
        <f t="shared" si="31"/>
        <v>4.2382241483999996</v>
      </c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1.3574200000000001</v>
      </c>
      <c r="H84" s="22">
        <v>47.709299999999999</v>
      </c>
      <c r="I84" s="22">
        <v>-1.3091999999999999E-2</v>
      </c>
      <c r="J84" s="22">
        <v>74</v>
      </c>
      <c r="K84" s="22">
        <v>1.3565100000000001</v>
      </c>
      <c r="L84">
        <f t="shared" si="16"/>
        <v>13.091999999999999</v>
      </c>
      <c r="M84">
        <f t="shared" si="17"/>
        <v>17.77134264</v>
      </c>
      <c r="N84" s="9"/>
      <c r="O84" s="22">
        <v>0.272675</v>
      </c>
      <c r="P84" s="22">
        <v>97.091800000000006</v>
      </c>
      <c r="Q84" s="22">
        <v>-1.59363E-2</v>
      </c>
      <c r="R84" s="22">
        <v>74</v>
      </c>
      <c r="S84" s="22">
        <v>0.27191199999999999</v>
      </c>
      <c r="T84">
        <f t="shared" si="18"/>
        <v>15.936300000000001</v>
      </c>
      <c r="U84">
        <f t="shared" si="19"/>
        <v>4.3454306025000005</v>
      </c>
      <c r="X84" s="9"/>
      <c r="Y84" s="22">
        <v>1.3574200000000001</v>
      </c>
      <c r="Z84" s="22">
        <v>49.793399999999998</v>
      </c>
      <c r="AA84" s="22">
        <v>-1.32385E-2</v>
      </c>
      <c r="AB84" s="22">
        <v>74</v>
      </c>
      <c r="AC84" s="22">
        <v>1.3571200000000001</v>
      </c>
      <c r="AD84">
        <f t="shared" si="20"/>
        <v>13.2385</v>
      </c>
      <c r="AE84">
        <f t="shared" si="21"/>
        <v>17.970204670000001</v>
      </c>
      <c r="AF84" s="9"/>
      <c r="AG84" s="22">
        <v>0.272675</v>
      </c>
      <c r="AH84" s="22">
        <v>74.778400000000005</v>
      </c>
      <c r="AI84" s="22">
        <v>-1.5850800000000002E-2</v>
      </c>
      <c r="AJ84" s="22">
        <v>74</v>
      </c>
      <c r="AK84" s="22">
        <v>0.27188099999999998</v>
      </c>
      <c r="AL84">
        <f t="shared" si="22"/>
        <v>15.850800000000001</v>
      </c>
      <c r="AM84">
        <f t="shared" si="23"/>
        <v>4.3221168900000002</v>
      </c>
      <c r="AP84" s="9"/>
      <c r="AQ84" s="22">
        <v>1.3574200000000001</v>
      </c>
      <c r="AR84" s="22">
        <v>124.179</v>
      </c>
      <c r="AS84" s="22">
        <v>-1.32172E-2</v>
      </c>
      <c r="AT84" s="22">
        <v>74</v>
      </c>
      <c r="AU84" s="22">
        <v>1.3562000000000001</v>
      </c>
      <c r="AV84">
        <f t="shared" si="24"/>
        <v>13.2172</v>
      </c>
      <c r="AW84">
        <f t="shared" si="25"/>
        <v>17.941291624000002</v>
      </c>
      <c r="AX84" s="9"/>
      <c r="AY84" s="22">
        <v>0.272675</v>
      </c>
      <c r="AZ84" s="22">
        <v>173.465</v>
      </c>
      <c r="BA84" s="22">
        <v>-1.5820299999999999E-2</v>
      </c>
      <c r="BB84" s="22">
        <v>74</v>
      </c>
      <c r="BC84" s="22">
        <v>0.27194200000000002</v>
      </c>
      <c r="BD84">
        <f t="shared" si="26"/>
        <v>15.8203</v>
      </c>
      <c r="BE84">
        <f t="shared" si="27"/>
        <v>4.3138003024999998</v>
      </c>
      <c r="BH84" s="9"/>
      <c r="BI84" s="22">
        <v>1.3574200000000001</v>
      </c>
      <c r="BJ84" s="22">
        <v>222.816</v>
      </c>
      <c r="BK84" s="22">
        <v>-1.31836E-2</v>
      </c>
      <c r="BL84" s="22">
        <v>74</v>
      </c>
      <c r="BM84" s="22">
        <v>1.3568100000000001</v>
      </c>
      <c r="BN84">
        <f t="shared" si="28"/>
        <v>13.1836</v>
      </c>
      <c r="BO84">
        <f t="shared" si="29"/>
        <v>17.895682312000002</v>
      </c>
      <c r="BP84" s="9"/>
      <c r="BQ84" s="22">
        <v>0.272675</v>
      </c>
      <c r="BR84" s="22">
        <v>272.02100000000002</v>
      </c>
      <c r="BS84" s="22">
        <v>-1.5838600000000001E-2</v>
      </c>
      <c r="BT84" s="22">
        <v>74</v>
      </c>
      <c r="BU84" s="22">
        <v>0.27188099999999998</v>
      </c>
      <c r="BV84">
        <f t="shared" si="30"/>
        <v>15.838600000000001</v>
      </c>
      <c r="BW84">
        <f t="shared" si="31"/>
        <v>4.3187902550000006</v>
      </c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1.35239</v>
      </c>
      <c r="H85" s="22">
        <v>47.7194</v>
      </c>
      <c r="I85" s="22">
        <v>-1.3168300000000001E-2</v>
      </c>
      <c r="J85" s="22">
        <v>75</v>
      </c>
      <c r="K85" s="22">
        <v>1.3513200000000001</v>
      </c>
      <c r="L85">
        <f t="shared" si="16"/>
        <v>13.1683</v>
      </c>
      <c r="M85">
        <f t="shared" si="17"/>
        <v>17.808677237000001</v>
      </c>
      <c r="N85" s="9"/>
      <c r="O85" s="22">
        <v>0.27771000000000001</v>
      </c>
      <c r="P85" s="22">
        <v>97.101799999999997</v>
      </c>
      <c r="Q85" s="22">
        <v>-1.59363E-2</v>
      </c>
      <c r="R85" s="22">
        <v>75</v>
      </c>
      <c r="S85" s="22">
        <v>0.27700799999999998</v>
      </c>
      <c r="T85">
        <f t="shared" si="18"/>
        <v>15.936300000000001</v>
      </c>
      <c r="U85">
        <f t="shared" si="19"/>
        <v>4.4256698730000004</v>
      </c>
      <c r="X85" s="9"/>
      <c r="Y85" s="22">
        <v>1.35239</v>
      </c>
      <c r="Z85" s="22">
        <v>49.8035</v>
      </c>
      <c r="AA85" s="22">
        <v>-1.3302599999999999E-2</v>
      </c>
      <c r="AB85" s="22">
        <v>75</v>
      </c>
      <c r="AC85" s="22">
        <v>1.3513200000000001</v>
      </c>
      <c r="AD85">
        <f t="shared" si="20"/>
        <v>13.3026</v>
      </c>
      <c r="AE85">
        <f t="shared" si="21"/>
        <v>17.990303214000001</v>
      </c>
      <c r="AF85" s="9"/>
      <c r="AG85" s="22">
        <v>0.27771000000000001</v>
      </c>
      <c r="AH85" s="22">
        <v>74.788399999999996</v>
      </c>
      <c r="AI85" s="22">
        <v>-1.5850800000000002E-2</v>
      </c>
      <c r="AJ85" s="22">
        <v>75</v>
      </c>
      <c r="AK85" s="22">
        <v>0.27703899999999998</v>
      </c>
      <c r="AL85">
        <f t="shared" si="22"/>
        <v>15.850800000000001</v>
      </c>
      <c r="AM85">
        <f t="shared" si="23"/>
        <v>4.4019256680000005</v>
      </c>
      <c r="AP85" s="9"/>
      <c r="AQ85" s="22">
        <v>1.35239</v>
      </c>
      <c r="AR85" s="22">
        <v>124.18899999999999</v>
      </c>
      <c r="AS85" s="22">
        <v>-1.32599E-2</v>
      </c>
      <c r="AT85" s="22">
        <v>75</v>
      </c>
      <c r="AU85" s="22">
        <v>1.3513200000000001</v>
      </c>
      <c r="AV85">
        <f t="shared" si="24"/>
        <v>13.2599</v>
      </c>
      <c r="AW85">
        <f t="shared" si="25"/>
        <v>17.932556161000001</v>
      </c>
      <c r="AX85" s="9"/>
      <c r="AY85" s="22">
        <v>0.27771000000000001</v>
      </c>
      <c r="AZ85" s="22">
        <v>173.47499999999999</v>
      </c>
      <c r="BA85" s="22">
        <v>-1.5820299999999999E-2</v>
      </c>
      <c r="BB85" s="22">
        <v>75</v>
      </c>
      <c r="BC85" s="22">
        <v>0.276947</v>
      </c>
      <c r="BD85">
        <f t="shared" si="26"/>
        <v>15.8203</v>
      </c>
      <c r="BE85">
        <f t="shared" si="27"/>
        <v>4.3934555130000001</v>
      </c>
      <c r="BH85" s="9"/>
      <c r="BI85" s="22">
        <v>1.35239</v>
      </c>
      <c r="BJ85" s="22">
        <v>222.82599999999999</v>
      </c>
      <c r="BK85" s="22">
        <v>-1.3250700000000001E-2</v>
      </c>
      <c r="BL85" s="22">
        <v>75</v>
      </c>
      <c r="BM85" s="22">
        <v>1.35162</v>
      </c>
      <c r="BN85">
        <f t="shared" si="28"/>
        <v>13.2507</v>
      </c>
      <c r="BO85">
        <f t="shared" si="29"/>
        <v>17.920114172999998</v>
      </c>
      <c r="BP85" s="9"/>
      <c r="BQ85" s="22">
        <v>0.27771000000000001</v>
      </c>
      <c r="BR85" s="22">
        <v>272.03100000000001</v>
      </c>
      <c r="BS85" s="22">
        <v>-1.58417E-2</v>
      </c>
      <c r="BT85" s="22">
        <v>75</v>
      </c>
      <c r="BU85" s="22">
        <v>0.27700799999999998</v>
      </c>
      <c r="BV85">
        <f t="shared" si="30"/>
        <v>15.841699999999999</v>
      </c>
      <c r="BW85">
        <f t="shared" si="31"/>
        <v>4.3993985069999999</v>
      </c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1.34735</v>
      </c>
      <c r="H86" s="22">
        <v>47.729500000000002</v>
      </c>
      <c r="I86" s="22">
        <v>-1.3241599999999999E-2</v>
      </c>
      <c r="J86" s="22">
        <v>76</v>
      </c>
      <c r="K86" s="22">
        <v>1.34613</v>
      </c>
      <c r="L86">
        <f t="shared" si="16"/>
        <v>13.2416</v>
      </c>
      <c r="M86">
        <f t="shared" si="17"/>
        <v>17.84106976</v>
      </c>
      <c r="N86" s="9"/>
      <c r="O86" s="22">
        <v>0.28274500000000002</v>
      </c>
      <c r="P86" s="22">
        <v>97.111900000000006</v>
      </c>
      <c r="Q86" s="22">
        <v>-1.5933200000000002E-2</v>
      </c>
      <c r="R86" s="22">
        <v>76</v>
      </c>
      <c r="S86" s="22">
        <v>0.28201300000000001</v>
      </c>
      <c r="T86">
        <f t="shared" si="18"/>
        <v>15.933200000000001</v>
      </c>
      <c r="U86">
        <f t="shared" si="19"/>
        <v>4.5050326340000009</v>
      </c>
      <c r="X86" s="9"/>
      <c r="Y86" s="22">
        <v>1.34735</v>
      </c>
      <c r="Z86" s="22">
        <v>49.813499999999998</v>
      </c>
      <c r="AA86" s="22">
        <v>-1.3372800000000001E-2</v>
      </c>
      <c r="AB86" s="22">
        <v>76</v>
      </c>
      <c r="AC86" s="22">
        <v>1.3470500000000001</v>
      </c>
      <c r="AD86">
        <f t="shared" si="20"/>
        <v>13.3728</v>
      </c>
      <c r="AE86">
        <f t="shared" si="21"/>
        <v>18.017842080000001</v>
      </c>
      <c r="AF86" s="9"/>
      <c r="AG86" s="22">
        <v>0.28274500000000002</v>
      </c>
      <c r="AH86" s="22">
        <v>74.798500000000004</v>
      </c>
      <c r="AI86" s="22">
        <v>-1.58447E-2</v>
      </c>
      <c r="AJ86" s="22">
        <v>76</v>
      </c>
      <c r="AK86" s="22">
        <v>0.28198200000000001</v>
      </c>
      <c r="AL86">
        <f t="shared" si="22"/>
        <v>15.8447</v>
      </c>
      <c r="AM86">
        <f t="shared" si="23"/>
        <v>4.4800097015000002</v>
      </c>
      <c r="AP86" s="9"/>
      <c r="AQ86" s="22">
        <v>1.34735</v>
      </c>
      <c r="AR86" s="22">
        <v>124.199</v>
      </c>
      <c r="AS86" s="22">
        <v>-1.33148E-2</v>
      </c>
      <c r="AT86" s="22">
        <v>76</v>
      </c>
      <c r="AU86" s="22">
        <v>1.34613</v>
      </c>
      <c r="AV86">
        <f t="shared" si="24"/>
        <v>13.3148</v>
      </c>
      <c r="AW86">
        <f t="shared" si="25"/>
        <v>17.939695780000001</v>
      </c>
      <c r="AX86" s="9"/>
      <c r="AY86" s="22">
        <v>0.28274500000000002</v>
      </c>
      <c r="AZ86" s="22">
        <v>173.48500000000001</v>
      </c>
      <c r="BA86" s="22">
        <v>-1.5817299999999999E-2</v>
      </c>
      <c r="BB86" s="22">
        <v>76</v>
      </c>
      <c r="BC86" s="22">
        <v>0.28195199999999998</v>
      </c>
      <c r="BD86">
        <f t="shared" si="26"/>
        <v>15.817299999999999</v>
      </c>
      <c r="BE86">
        <f t="shared" si="27"/>
        <v>4.4722624885000002</v>
      </c>
      <c r="BH86" s="9"/>
      <c r="BI86" s="22">
        <v>1.34735</v>
      </c>
      <c r="BJ86" s="22">
        <v>222.83600000000001</v>
      </c>
      <c r="BK86" s="22">
        <v>-1.33118E-2</v>
      </c>
      <c r="BL86" s="22">
        <v>76</v>
      </c>
      <c r="BM86" s="22">
        <v>1.3464400000000001</v>
      </c>
      <c r="BN86">
        <f t="shared" si="28"/>
        <v>13.3118</v>
      </c>
      <c r="BO86">
        <f t="shared" si="29"/>
        <v>17.935653730000002</v>
      </c>
      <c r="BP86" s="9"/>
      <c r="BQ86" s="22">
        <v>0.28274500000000002</v>
      </c>
      <c r="BR86" s="22">
        <v>272.041</v>
      </c>
      <c r="BS86" s="22">
        <v>-1.5838600000000001E-2</v>
      </c>
      <c r="BT86" s="22">
        <v>76</v>
      </c>
      <c r="BU86" s="22">
        <v>0.28201300000000001</v>
      </c>
      <c r="BV86">
        <f t="shared" si="30"/>
        <v>15.838600000000001</v>
      </c>
      <c r="BW86">
        <f t="shared" si="31"/>
        <v>4.4782849570000005</v>
      </c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1.34232</v>
      </c>
      <c r="H87" s="22">
        <v>47.739600000000003</v>
      </c>
      <c r="I87" s="22">
        <v>-1.33057E-2</v>
      </c>
      <c r="J87" s="22">
        <v>77</v>
      </c>
      <c r="K87" s="22">
        <v>1.3412500000000001</v>
      </c>
      <c r="L87">
        <f t="shared" si="16"/>
        <v>13.3057</v>
      </c>
      <c r="M87">
        <f t="shared" si="17"/>
        <v>17.860507223999999</v>
      </c>
      <c r="N87" s="9"/>
      <c r="O87" s="22">
        <v>0.28778100000000001</v>
      </c>
      <c r="P87" s="22">
        <v>97.122</v>
      </c>
      <c r="Q87" s="22">
        <v>-1.5933200000000002E-2</v>
      </c>
      <c r="R87" s="22">
        <v>77</v>
      </c>
      <c r="S87" s="22">
        <v>0.28716999999999998</v>
      </c>
      <c r="T87">
        <f t="shared" si="18"/>
        <v>15.933200000000001</v>
      </c>
      <c r="U87">
        <f t="shared" si="19"/>
        <v>4.5852722292000001</v>
      </c>
      <c r="X87" s="9"/>
      <c r="Y87" s="22">
        <v>1.34232</v>
      </c>
      <c r="Z87" s="22">
        <v>49.823599999999999</v>
      </c>
      <c r="AA87" s="22">
        <v>-1.34308E-2</v>
      </c>
      <c r="AB87" s="22">
        <v>77</v>
      </c>
      <c r="AC87" s="22">
        <v>1.3412500000000001</v>
      </c>
      <c r="AD87">
        <f t="shared" si="20"/>
        <v>13.4308</v>
      </c>
      <c r="AE87">
        <f t="shared" si="21"/>
        <v>18.028431456</v>
      </c>
      <c r="AF87" s="9"/>
      <c r="AG87" s="22">
        <v>0.28778100000000001</v>
      </c>
      <c r="AH87" s="22">
        <v>74.808599999999998</v>
      </c>
      <c r="AI87" s="22">
        <v>-1.5838600000000001E-2</v>
      </c>
      <c r="AJ87" s="22">
        <v>77</v>
      </c>
      <c r="AK87" s="22">
        <v>0.28704800000000003</v>
      </c>
      <c r="AL87">
        <f t="shared" si="22"/>
        <v>15.838600000000001</v>
      </c>
      <c r="AM87">
        <f t="shared" si="23"/>
        <v>4.5580481466000009</v>
      </c>
      <c r="AP87" s="9"/>
      <c r="AQ87" s="22">
        <v>1.34232</v>
      </c>
      <c r="AR87" s="22">
        <v>124.209</v>
      </c>
      <c r="AS87" s="22">
        <v>-1.33759E-2</v>
      </c>
      <c r="AT87" s="22">
        <v>77</v>
      </c>
      <c r="AU87" s="22">
        <v>1.3412500000000001</v>
      </c>
      <c r="AV87">
        <f t="shared" si="24"/>
        <v>13.3759</v>
      </c>
      <c r="AW87">
        <f t="shared" si="25"/>
        <v>17.954738087999999</v>
      </c>
      <c r="AX87" s="9"/>
      <c r="AY87" s="22">
        <v>0.28778100000000001</v>
      </c>
      <c r="AZ87" s="22">
        <v>173.495</v>
      </c>
      <c r="BA87" s="22">
        <v>-1.5817299999999999E-2</v>
      </c>
      <c r="BB87" s="22">
        <v>77</v>
      </c>
      <c r="BC87" s="22">
        <v>0.287109</v>
      </c>
      <c r="BD87">
        <f t="shared" si="26"/>
        <v>15.817299999999999</v>
      </c>
      <c r="BE87">
        <f t="shared" si="27"/>
        <v>4.5519184113</v>
      </c>
      <c r="BH87" s="9"/>
      <c r="BI87" s="22">
        <v>1.34232</v>
      </c>
      <c r="BJ87" s="22">
        <v>222.846</v>
      </c>
      <c r="BK87" s="22">
        <v>-1.3372800000000001E-2</v>
      </c>
      <c r="BL87" s="22">
        <v>77</v>
      </c>
      <c r="BM87" s="22">
        <v>1.34094</v>
      </c>
      <c r="BN87">
        <f t="shared" si="28"/>
        <v>13.3728</v>
      </c>
      <c r="BO87">
        <f t="shared" si="29"/>
        <v>17.950576895999998</v>
      </c>
      <c r="BP87" s="9"/>
      <c r="BQ87" s="22">
        <v>0.28778100000000001</v>
      </c>
      <c r="BR87" s="22">
        <v>272.05099999999999</v>
      </c>
      <c r="BS87" s="22">
        <v>-1.5832499999999999E-2</v>
      </c>
      <c r="BT87" s="22">
        <v>77</v>
      </c>
      <c r="BU87" s="22">
        <v>0.28714000000000001</v>
      </c>
      <c r="BV87">
        <f t="shared" si="30"/>
        <v>15.8325</v>
      </c>
      <c r="BW87">
        <f t="shared" si="31"/>
        <v>4.5562926824999996</v>
      </c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1.33728</v>
      </c>
      <c r="H88" s="22">
        <v>47.749600000000001</v>
      </c>
      <c r="I88" s="22">
        <v>-1.33667E-2</v>
      </c>
      <c r="J88" s="22">
        <v>78</v>
      </c>
      <c r="K88" s="22">
        <v>1.33636</v>
      </c>
      <c r="L88">
        <f t="shared" si="16"/>
        <v>13.3667</v>
      </c>
      <c r="M88">
        <f t="shared" si="17"/>
        <v>17.875020576000001</v>
      </c>
      <c r="N88" s="9"/>
      <c r="O88" s="22">
        <v>0.29281600000000002</v>
      </c>
      <c r="P88" s="22">
        <v>97.132099999999994</v>
      </c>
      <c r="Q88" s="22">
        <v>-1.5933200000000002E-2</v>
      </c>
      <c r="R88" s="22">
        <v>78</v>
      </c>
      <c r="S88" s="22">
        <v>0.29208400000000001</v>
      </c>
      <c r="T88">
        <f t="shared" si="18"/>
        <v>15.933200000000001</v>
      </c>
      <c r="U88">
        <f t="shared" si="19"/>
        <v>4.6654958912000009</v>
      </c>
      <c r="X88" s="9"/>
      <c r="Y88" s="22">
        <v>1.33728</v>
      </c>
      <c r="Z88" s="22">
        <v>49.8337</v>
      </c>
      <c r="AA88" s="22">
        <v>-1.34827E-2</v>
      </c>
      <c r="AB88" s="22">
        <v>78</v>
      </c>
      <c r="AC88" s="22">
        <v>1.33606</v>
      </c>
      <c r="AD88">
        <f t="shared" si="20"/>
        <v>13.482699999999999</v>
      </c>
      <c r="AE88">
        <f t="shared" si="21"/>
        <v>18.030145055999999</v>
      </c>
      <c r="AF88" s="9"/>
      <c r="AG88" s="22">
        <v>0.29281600000000002</v>
      </c>
      <c r="AH88" s="22">
        <v>74.818600000000004</v>
      </c>
      <c r="AI88" s="22">
        <v>-1.5835599999999998E-2</v>
      </c>
      <c r="AJ88" s="22">
        <v>78</v>
      </c>
      <c r="AK88" s="22">
        <v>0.29202299999999998</v>
      </c>
      <c r="AL88">
        <f t="shared" si="22"/>
        <v>15.835599999999998</v>
      </c>
      <c r="AM88">
        <f t="shared" si="23"/>
        <v>4.6369170496000001</v>
      </c>
      <c r="AP88" s="9"/>
      <c r="AQ88" s="22">
        <v>1.33728</v>
      </c>
      <c r="AR88" s="22">
        <v>124.21899999999999</v>
      </c>
      <c r="AS88" s="22">
        <v>-1.3424699999999999E-2</v>
      </c>
      <c r="AT88" s="22">
        <v>78</v>
      </c>
      <c r="AU88" s="22">
        <v>1.33636</v>
      </c>
      <c r="AV88">
        <f t="shared" si="24"/>
        <v>13.4247</v>
      </c>
      <c r="AW88">
        <f t="shared" si="25"/>
        <v>17.952582816</v>
      </c>
      <c r="AX88" s="9"/>
      <c r="AY88" s="22">
        <v>0.29281600000000002</v>
      </c>
      <c r="AZ88" s="22">
        <v>173.506</v>
      </c>
      <c r="BA88" s="22">
        <v>-1.5811200000000001E-2</v>
      </c>
      <c r="BB88" s="22">
        <v>78</v>
      </c>
      <c r="BC88" s="22">
        <v>0.29202299999999998</v>
      </c>
      <c r="BD88">
        <f t="shared" si="26"/>
        <v>15.811200000000001</v>
      </c>
      <c r="BE88">
        <f t="shared" si="27"/>
        <v>4.6297723392000005</v>
      </c>
      <c r="BH88" s="9"/>
      <c r="BI88" s="22">
        <v>1.33728</v>
      </c>
      <c r="BJ88" s="22">
        <v>222.85599999999999</v>
      </c>
      <c r="BK88" s="22">
        <v>-1.3412500000000001E-2</v>
      </c>
      <c r="BL88" s="22">
        <v>78</v>
      </c>
      <c r="BM88" s="22">
        <v>1.33575</v>
      </c>
      <c r="BN88">
        <f t="shared" si="28"/>
        <v>13.412500000000001</v>
      </c>
      <c r="BO88">
        <f t="shared" si="29"/>
        <v>17.936268000000002</v>
      </c>
      <c r="BP88" s="9"/>
      <c r="BQ88" s="22">
        <v>0.29281600000000002</v>
      </c>
      <c r="BR88" s="22">
        <v>272.06099999999998</v>
      </c>
      <c r="BS88" s="22">
        <v>-1.5823400000000001E-2</v>
      </c>
      <c r="BT88" s="22">
        <v>78</v>
      </c>
      <c r="BU88" s="22">
        <v>0.29211399999999998</v>
      </c>
      <c r="BV88">
        <f t="shared" si="30"/>
        <v>15.823400000000001</v>
      </c>
      <c r="BW88">
        <f t="shared" si="31"/>
        <v>4.6333446944000007</v>
      </c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1.3322400000000001</v>
      </c>
      <c r="H89" s="22">
        <v>47.759700000000002</v>
      </c>
      <c r="I89" s="22">
        <v>-1.3427700000000001E-2</v>
      </c>
      <c r="J89" s="22">
        <v>79</v>
      </c>
      <c r="K89" s="22">
        <v>1.33118</v>
      </c>
      <c r="L89">
        <f t="shared" si="16"/>
        <v>13.427700000000002</v>
      </c>
      <c r="M89">
        <f t="shared" si="17"/>
        <v>17.888919048000002</v>
      </c>
      <c r="N89" s="9"/>
      <c r="O89" s="22">
        <v>0.29785200000000001</v>
      </c>
      <c r="P89" s="22">
        <v>97.142099999999999</v>
      </c>
      <c r="Q89" s="22">
        <v>-1.5930199999999999E-2</v>
      </c>
      <c r="R89" s="22">
        <v>79</v>
      </c>
      <c r="S89" s="22">
        <v>0.29711900000000002</v>
      </c>
      <c r="T89">
        <f t="shared" si="18"/>
        <v>15.930199999999999</v>
      </c>
      <c r="U89">
        <f t="shared" si="19"/>
        <v>4.7448419303999998</v>
      </c>
      <c r="X89" s="9"/>
      <c r="Y89" s="22">
        <v>1.3322400000000001</v>
      </c>
      <c r="Z89" s="22">
        <v>49.843699999999998</v>
      </c>
      <c r="AA89" s="22">
        <v>-1.35406E-2</v>
      </c>
      <c r="AB89" s="22">
        <v>79</v>
      </c>
      <c r="AC89" s="22">
        <v>1.33148</v>
      </c>
      <c r="AD89">
        <f t="shared" si="20"/>
        <v>13.5406</v>
      </c>
      <c r="AE89">
        <f t="shared" si="21"/>
        <v>18.039328944000001</v>
      </c>
      <c r="AF89" s="9"/>
      <c r="AG89" s="22">
        <v>0.29785200000000001</v>
      </c>
      <c r="AH89" s="22">
        <v>74.828699999999998</v>
      </c>
      <c r="AI89" s="22">
        <v>-1.58295E-2</v>
      </c>
      <c r="AJ89" s="22">
        <v>79</v>
      </c>
      <c r="AK89" s="22">
        <v>0.29702800000000001</v>
      </c>
      <c r="AL89">
        <f t="shared" si="22"/>
        <v>15.829499999999999</v>
      </c>
      <c r="AM89">
        <f t="shared" si="23"/>
        <v>4.7148482339999997</v>
      </c>
      <c r="AP89" s="9"/>
      <c r="AQ89" s="22">
        <v>1.3322400000000001</v>
      </c>
      <c r="AR89" s="22">
        <v>124.229</v>
      </c>
      <c r="AS89" s="22">
        <v>-1.3461300000000001E-2</v>
      </c>
      <c r="AT89" s="22">
        <v>79</v>
      </c>
      <c r="AU89" s="22">
        <v>1.33179</v>
      </c>
      <c r="AV89">
        <f t="shared" si="24"/>
        <v>13.461300000000001</v>
      </c>
      <c r="AW89">
        <f t="shared" si="25"/>
        <v>17.933682312000002</v>
      </c>
      <c r="AX89" s="9"/>
      <c r="AY89" s="22">
        <v>0.29785200000000001</v>
      </c>
      <c r="AZ89" s="22">
        <v>173.51599999999999</v>
      </c>
      <c r="BA89" s="22">
        <v>-1.5808099999999999E-2</v>
      </c>
      <c r="BB89" s="22">
        <v>79</v>
      </c>
      <c r="BC89" s="22">
        <v>0.29708899999999999</v>
      </c>
      <c r="BD89">
        <f t="shared" si="26"/>
        <v>15.808099999999998</v>
      </c>
      <c r="BE89">
        <f t="shared" si="27"/>
        <v>4.7084742011999996</v>
      </c>
      <c r="BH89" s="9"/>
      <c r="BI89" s="22">
        <v>1.3322400000000001</v>
      </c>
      <c r="BJ89" s="22">
        <v>222.86600000000001</v>
      </c>
      <c r="BK89" s="22">
        <v>-1.34552E-2</v>
      </c>
      <c r="BL89" s="22">
        <v>79</v>
      </c>
      <c r="BM89" s="22">
        <v>1.33148</v>
      </c>
      <c r="BN89">
        <f t="shared" si="28"/>
        <v>13.455200000000001</v>
      </c>
      <c r="BO89">
        <f t="shared" si="29"/>
        <v>17.925555648000003</v>
      </c>
      <c r="BP89" s="9"/>
      <c r="BQ89" s="22">
        <v>0.29785200000000001</v>
      </c>
      <c r="BR89" s="22">
        <v>272.07100000000003</v>
      </c>
      <c r="BS89" s="22">
        <v>-1.5820299999999999E-2</v>
      </c>
      <c r="BT89" s="22">
        <v>79</v>
      </c>
      <c r="BU89" s="22">
        <v>0.29708899999999999</v>
      </c>
      <c r="BV89">
        <f t="shared" si="30"/>
        <v>15.8203</v>
      </c>
      <c r="BW89">
        <f t="shared" si="31"/>
        <v>4.7121079956000003</v>
      </c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1.32721</v>
      </c>
      <c r="H90" s="22">
        <v>47.769799999999996</v>
      </c>
      <c r="I90" s="22">
        <v>-1.34796E-2</v>
      </c>
      <c r="J90" s="22">
        <v>80</v>
      </c>
      <c r="K90" s="22">
        <v>1.32629</v>
      </c>
      <c r="L90">
        <f t="shared" si="16"/>
        <v>13.4796</v>
      </c>
      <c r="M90">
        <f t="shared" si="17"/>
        <v>17.890259915999998</v>
      </c>
      <c r="N90" s="9"/>
      <c r="O90" s="22">
        <v>0.30288700000000002</v>
      </c>
      <c r="P90" s="22">
        <v>97.152199999999993</v>
      </c>
      <c r="Q90" s="22">
        <v>-1.5921000000000001E-2</v>
      </c>
      <c r="R90" s="22">
        <v>80</v>
      </c>
      <c r="S90" s="22">
        <v>0.30215500000000001</v>
      </c>
      <c r="T90">
        <f t="shared" si="18"/>
        <v>15.921000000000001</v>
      </c>
      <c r="U90">
        <f t="shared" si="19"/>
        <v>4.8222639270000007</v>
      </c>
      <c r="X90" s="9"/>
      <c r="Y90" s="22">
        <v>1.32721</v>
      </c>
      <c r="Z90" s="22">
        <v>49.8538</v>
      </c>
      <c r="AA90" s="22">
        <v>-1.35925E-2</v>
      </c>
      <c r="AB90" s="22">
        <v>80</v>
      </c>
      <c r="AC90" s="22">
        <v>1.32629</v>
      </c>
      <c r="AD90">
        <f t="shared" si="20"/>
        <v>13.592500000000001</v>
      </c>
      <c r="AE90">
        <f t="shared" si="21"/>
        <v>18.040101925000002</v>
      </c>
      <c r="AF90" s="9"/>
      <c r="AG90" s="22">
        <v>0.30288700000000002</v>
      </c>
      <c r="AH90" s="22">
        <v>74.838800000000006</v>
      </c>
      <c r="AI90" s="22">
        <v>-1.5817299999999999E-2</v>
      </c>
      <c r="AJ90" s="22">
        <v>80</v>
      </c>
      <c r="AK90" s="22">
        <v>0.30215500000000001</v>
      </c>
      <c r="AL90">
        <f t="shared" si="22"/>
        <v>15.817299999999999</v>
      </c>
      <c r="AM90">
        <f t="shared" si="23"/>
        <v>4.7908545451000002</v>
      </c>
      <c r="AP90" s="9"/>
      <c r="AQ90" s="22">
        <v>1.32721</v>
      </c>
      <c r="AR90" s="22">
        <v>124.239</v>
      </c>
      <c r="AS90" s="22">
        <v>-1.34979E-2</v>
      </c>
      <c r="AT90" s="22">
        <v>80</v>
      </c>
      <c r="AU90" s="22">
        <v>1.32599</v>
      </c>
      <c r="AV90">
        <f t="shared" si="24"/>
        <v>13.4979</v>
      </c>
      <c r="AW90">
        <f t="shared" si="25"/>
        <v>17.914547858999999</v>
      </c>
      <c r="AX90" s="9"/>
      <c r="AY90" s="22">
        <v>0.30288700000000002</v>
      </c>
      <c r="AZ90" s="22">
        <v>173.52600000000001</v>
      </c>
      <c r="BA90" s="22">
        <v>-1.5808099999999999E-2</v>
      </c>
      <c r="BB90" s="22">
        <v>80</v>
      </c>
      <c r="BC90" s="22">
        <v>0.302124</v>
      </c>
      <c r="BD90">
        <f t="shared" si="26"/>
        <v>15.808099999999998</v>
      </c>
      <c r="BE90">
        <f t="shared" si="27"/>
        <v>4.7880679846999996</v>
      </c>
      <c r="BH90" s="9"/>
      <c r="BI90" s="22">
        <v>1.32721</v>
      </c>
      <c r="BJ90" s="22">
        <v>222.876</v>
      </c>
      <c r="BK90" s="22">
        <v>-1.34979E-2</v>
      </c>
      <c r="BL90" s="22">
        <v>80</v>
      </c>
      <c r="BM90" s="22">
        <v>1.32568</v>
      </c>
      <c r="BN90">
        <f t="shared" si="28"/>
        <v>13.4979</v>
      </c>
      <c r="BO90">
        <f t="shared" si="29"/>
        <v>17.914547858999999</v>
      </c>
      <c r="BP90" s="9"/>
      <c r="BQ90" s="22">
        <v>0.30288700000000002</v>
      </c>
      <c r="BR90" s="22">
        <v>272.08199999999999</v>
      </c>
      <c r="BS90" s="22">
        <v>-1.5817299999999999E-2</v>
      </c>
      <c r="BT90" s="22">
        <v>80</v>
      </c>
      <c r="BU90" s="22">
        <v>0.30215500000000001</v>
      </c>
      <c r="BV90">
        <f t="shared" si="30"/>
        <v>15.817299999999999</v>
      </c>
      <c r="BW90">
        <f t="shared" si="31"/>
        <v>4.7908545451000002</v>
      </c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1.3221700000000001</v>
      </c>
      <c r="H91" s="22">
        <v>47.779800000000002</v>
      </c>
      <c r="I91" s="22">
        <v>-1.3543700000000001E-2</v>
      </c>
      <c r="J91" s="22">
        <v>81</v>
      </c>
      <c r="K91" s="22">
        <v>1.32111</v>
      </c>
      <c r="L91">
        <f t="shared" si="16"/>
        <v>13.543700000000001</v>
      </c>
      <c r="M91">
        <f t="shared" si="17"/>
        <v>17.907073829000002</v>
      </c>
      <c r="N91" s="9"/>
      <c r="O91" s="22">
        <v>0.30792199999999997</v>
      </c>
      <c r="P91" s="22">
        <v>97.162300000000002</v>
      </c>
      <c r="Q91" s="22">
        <v>-1.5918000000000002E-2</v>
      </c>
      <c r="R91" s="22">
        <v>81</v>
      </c>
      <c r="S91" s="22">
        <v>0.307251</v>
      </c>
      <c r="T91">
        <f t="shared" si="18"/>
        <v>15.918000000000001</v>
      </c>
      <c r="U91">
        <f t="shared" si="19"/>
        <v>4.9015023959999997</v>
      </c>
      <c r="X91" s="9"/>
      <c r="Y91" s="22">
        <v>1.3221700000000001</v>
      </c>
      <c r="Z91" s="22">
        <v>49.863900000000001</v>
      </c>
      <c r="AA91" s="22">
        <v>-1.36475E-2</v>
      </c>
      <c r="AB91" s="22">
        <v>81</v>
      </c>
      <c r="AC91" s="22">
        <v>1.32141</v>
      </c>
      <c r="AD91">
        <f t="shared" si="20"/>
        <v>13.647499999999999</v>
      </c>
      <c r="AE91">
        <f t="shared" si="21"/>
        <v>18.044315075</v>
      </c>
      <c r="AF91" s="9"/>
      <c r="AG91" s="22">
        <v>0.30792199999999997</v>
      </c>
      <c r="AH91" s="22">
        <v>74.8489</v>
      </c>
      <c r="AI91" s="22">
        <v>-1.5811200000000001E-2</v>
      </c>
      <c r="AJ91" s="22">
        <v>81</v>
      </c>
      <c r="AK91" s="22">
        <v>0.30715900000000002</v>
      </c>
      <c r="AL91">
        <f t="shared" si="22"/>
        <v>15.811200000000001</v>
      </c>
      <c r="AM91">
        <f t="shared" si="23"/>
        <v>4.8686163263999997</v>
      </c>
      <c r="AP91" s="9"/>
      <c r="AQ91" s="22">
        <v>1.3221700000000001</v>
      </c>
      <c r="AR91" s="22">
        <v>124.249</v>
      </c>
      <c r="AS91" s="22">
        <v>-1.35376E-2</v>
      </c>
      <c r="AT91" s="22">
        <v>81</v>
      </c>
      <c r="AU91" s="22">
        <v>1.32141</v>
      </c>
      <c r="AV91">
        <f t="shared" si="24"/>
        <v>13.537600000000001</v>
      </c>
      <c r="AW91">
        <f t="shared" si="25"/>
        <v>17.899008592000001</v>
      </c>
      <c r="AX91" s="9"/>
      <c r="AY91" s="22">
        <v>0.30792199999999997</v>
      </c>
      <c r="AZ91" s="22">
        <v>173.536</v>
      </c>
      <c r="BA91" s="22">
        <v>-1.5802E-2</v>
      </c>
      <c r="BB91" s="22">
        <v>81</v>
      </c>
      <c r="BC91" s="22">
        <v>0.30706800000000001</v>
      </c>
      <c r="BD91">
        <f t="shared" si="26"/>
        <v>15.802</v>
      </c>
      <c r="BE91">
        <f t="shared" si="27"/>
        <v>4.8657834439999998</v>
      </c>
      <c r="BH91" s="9"/>
      <c r="BI91" s="22">
        <v>1.3221700000000001</v>
      </c>
      <c r="BJ91" s="22">
        <v>222.886</v>
      </c>
      <c r="BK91" s="22">
        <v>-1.35406E-2</v>
      </c>
      <c r="BL91" s="22">
        <v>81</v>
      </c>
      <c r="BM91" s="22">
        <v>1.32141</v>
      </c>
      <c r="BN91">
        <f t="shared" si="28"/>
        <v>13.5406</v>
      </c>
      <c r="BO91">
        <f t="shared" si="29"/>
        <v>17.902975101999999</v>
      </c>
      <c r="BP91" s="9"/>
      <c r="BQ91" s="22">
        <v>0.30792199999999997</v>
      </c>
      <c r="BR91" s="22">
        <v>272.09199999999998</v>
      </c>
      <c r="BS91" s="22">
        <v>-1.5811200000000001E-2</v>
      </c>
      <c r="BT91" s="22">
        <v>81</v>
      </c>
      <c r="BU91" s="22">
        <v>0.30719000000000002</v>
      </c>
      <c r="BV91">
        <f t="shared" si="30"/>
        <v>15.811200000000001</v>
      </c>
      <c r="BW91">
        <f t="shared" si="31"/>
        <v>4.8686163263999997</v>
      </c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1.31714</v>
      </c>
      <c r="H92" s="22">
        <v>47.789900000000003</v>
      </c>
      <c r="I92" s="22">
        <v>-1.36078E-2</v>
      </c>
      <c r="J92" s="22">
        <v>82</v>
      </c>
      <c r="K92" s="22">
        <v>1.31592</v>
      </c>
      <c r="L92">
        <f t="shared" si="16"/>
        <v>13.607799999999999</v>
      </c>
      <c r="M92">
        <f t="shared" si="17"/>
        <v>17.923377691999999</v>
      </c>
      <c r="N92" s="9"/>
      <c r="O92" s="22">
        <v>0.31295800000000001</v>
      </c>
      <c r="P92" s="22">
        <v>97.172300000000007</v>
      </c>
      <c r="Q92" s="22">
        <v>-1.59119E-2</v>
      </c>
      <c r="R92" s="22">
        <v>82</v>
      </c>
      <c r="S92" s="22">
        <v>0.31231700000000001</v>
      </c>
      <c r="T92">
        <f t="shared" si="18"/>
        <v>15.911899999999999</v>
      </c>
      <c r="U92">
        <f t="shared" si="19"/>
        <v>4.9797564002000003</v>
      </c>
      <c r="X92" s="9"/>
      <c r="Y92" s="22">
        <v>1.31714</v>
      </c>
      <c r="Z92" s="22">
        <v>49.874000000000002</v>
      </c>
      <c r="AA92" s="22">
        <v>-1.36902E-2</v>
      </c>
      <c r="AB92" s="22">
        <v>82</v>
      </c>
      <c r="AC92" s="22">
        <v>1.3162199999999999</v>
      </c>
      <c r="AD92">
        <f t="shared" si="20"/>
        <v>13.690199999999999</v>
      </c>
      <c r="AE92">
        <f t="shared" si="21"/>
        <v>18.031910027999999</v>
      </c>
      <c r="AF92" s="9"/>
      <c r="AG92" s="22">
        <v>0.31295800000000001</v>
      </c>
      <c r="AH92" s="22">
        <v>74.858900000000006</v>
      </c>
      <c r="AI92" s="22">
        <v>-1.5808099999999999E-2</v>
      </c>
      <c r="AJ92" s="22">
        <v>82</v>
      </c>
      <c r="AK92" s="22">
        <v>0.31231700000000001</v>
      </c>
      <c r="AL92">
        <f t="shared" si="22"/>
        <v>15.808099999999998</v>
      </c>
      <c r="AM92">
        <f t="shared" si="23"/>
        <v>4.9472713597999993</v>
      </c>
      <c r="AP92" s="9"/>
      <c r="AQ92" s="22">
        <v>1.31714</v>
      </c>
      <c r="AR92" s="22">
        <v>124.259</v>
      </c>
      <c r="AS92" s="22">
        <v>-1.35742E-2</v>
      </c>
      <c r="AT92" s="22">
        <v>82</v>
      </c>
      <c r="AU92" s="22">
        <v>1.3162199999999999</v>
      </c>
      <c r="AV92">
        <f t="shared" si="24"/>
        <v>13.574199999999999</v>
      </c>
      <c r="AW92">
        <f t="shared" si="25"/>
        <v>17.879121787999999</v>
      </c>
      <c r="AX92" s="9"/>
      <c r="AY92" s="22">
        <v>0.31295800000000001</v>
      </c>
      <c r="AZ92" s="22">
        <v>173.54599999999999</v>
      </c>
      <c r="BA92" s="22">
        <v>-1.5799000000000001E-2</v>
      </c>
      <c r="BB92" s="22">
        <v>82</v>
      </c>
      <c r="BC92" s="22">
        <v>0.31210300000000002</v>
      </c>
      <c r="BD92">
        <f t="shared" si="26"/>
        <v>15.799000000000001</v>
      </c>
      <c r="BE92">
        <f t="shared" si="27"/>
        <v>4.9444234420000006</v>
      </c>
      <c r="BH92" s="9"/>
      <c r="BI92" s="22">
        <v>1.31714</v>
      </c>
      <c r="BJ92" s="22">
        <v>222.89599999999999</v>
      </c>
      <c r="BK92" s="22">
        <v>-1.35742E-2</v>
      </c>
      <c r="BL92" s="22">
        <v>82</v>
      </c>
      <c r="BM92" s="22">
        <v>1.3162199999999999</v>
      </c>
      <c r="BN92">
        <f t="shared" si="28"/>
        <v>13.574199999999999</v>
      </c>
      <c r="BO92">
        <f t="shared" si="29"/>
        <v>17.879121787999999</v>
      </c>
      <c r="BP92" s="9"/>
      <c r="BQ92" s="22">
        <v>0.31295800000000001</v>
      </c>
      <c r="BR92" s="22">
        <v>272.10199999999998</v>
      </c>
      <c r="BS92" s="22">
        <v>-1.5795900000000002E-2</v>
      </c>
      <c r="BT92" s="22">
        <v>82</v>
      </c>
      <c r="BU92" s="22">
        <v>0.312195</v>
      </c>
      <c r="BV92">
        <f t="shared" si="30"/>
        <v>15.795900000000001</v>
      </c>
      <c r="BW92">
        <f t="shared" si="31"/>
        <v>4.9434532722000011</v>
      </c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1.3121</v>
      </c>
      <c r="H93" s="22">
        <v>47.8</v>
      </c>
      <c r="I93" s="22">
        <v>-1.36627E-2</v>
      </c>
      <c r="J93" s="22">
        <v>83</v>
      </c>
      <c r="K93" s="22">
        <v>1.31134</v>
      </c>
      <c r="L93">
        <f t="shared" si="16"/>
        <v>13.662699999999999</v>
      </c>
      <c r="M93">
        <f t="shared" si="17"/>
        <v>17.926828669999999</v>
      </c>
      <c r="N93" s="9"/>
      <c r="O93" s="22">
        <v>0.31799300000000003</v>
      </c>
      <c r="P93" s="22">
        <v>97.182400000000001</v>
      </c>
      <c r="Q93" s="22">
        <v>-1.5905800000000001E-2</v>
      </c>
      <c r="R93" s="22">
        <v>83</v>
      </c>
      <c r="S93" s="22">
        <v>0.31719999999999998</v>
      </c>
      <c r="T93">
        <f t="shared" si="18"/>
        <v>15.905800000000001</v>
      </c>
      <c r="U93">
        <f t="shared" si="19"/>
        <v>5.0579330594000007</v>
      </c>
      <c r="X93" s="9"/>
      <c r="Y93" s="22">
        <v>1.3121</v>
      </c>
      <c r="Z93" s="22">
        <v>49.884</v>
      </c>
      <c r="AA93" s="22">
        <v>-1.3726800000000001E-2</v>
      </c>
      <c r="AB93" s="22">
        <v>83</v>
      </c>
      <c r="AC93" s="22">
        <v>1.31104</v>
      </c>
      <c r="AD93">
        <f t="shared" si="20"/>
        <v>13.726800000000001</v>
      </c>
      <c r="AE93">
        <f t="shared" si="21"/>
        <v>18.010934280000001</v>
      </c>
      <c r="AF93" s="9"/>
      <c r="AG93" s="22">
        <v>0.31799300000000003</v>
      </c>
      <c r="AH93" s="22">
        <v>74.869</v>
      </c>
      <c r="AI93" s="22">
        <v>-1.5808099999999999E-2</v>
      </c>
      <c r="AJ93" s="22">
        <v>83</v>
      </c>
      <c r="AK93" s="22">
        <v>0.31726100000000002</v>
      </c>
      <c r="AL93">
        <f t="shared" si="22"/>
        <v>15.808099999999998</v>
      </c>
      <c r="AM93">
        <f t="shared" si="23"/>
        <v>5.0268651432999993</v>
      </c>
      <c r="AP93" s="9"/>
      <c r="AQ93" s="22">
        <v>1.3121</v>
      </c>
      <c r="AR93" s="22">
        <v>124.26900000000001</v>
      </c>
      <c r="AS93" s="22">
        <v>-1.36078E-2</v>
      </c>
      <c r="AT93" s="22">
        <v>83</v>
      </c>
      <c r="AU93" s="22">
        <v>1.31134</v>
      </c>
      <c r="AV93">
        <f t="shared" si="24"/>
        <v>13.607799999999999</v>
      </c>
      <c r="AW93">
        <f t="shared" si="25"/>
        <v>17.854794380000001</v>
      </c>
      <c r="AX93" s="9"/>
      <c r="AY93" s="22">
        <v>0.31799300000000003</v>
      </c>
      <c r="AZ93" s="22">
        <v>173.55600000000001</v>
      </c>
      <c r="BA93" s="22">
        <v>-1.5795900000000002E-2</v>
      </c>
      <c r="BB93" s="22">
        <v>83</v>
      </c>
      <c r="BC93" s="22">
        <v>0.31716899999999998</v>
      </c>
      <c r="BD93">
        <f t="shared" si="26"/>
        <v>15.795900000000001</v>
      </c>
      <c r="BE93">
        <f t="shared" si="27"/>
        <v>5.0229856287000008</v>
      </c>
      <c r="BH93" s="9"/>
      <c r="BI93" s="22">
        <v>1.3121</v>
      </c>
      <c r="BJ93" s="22">
        <v>222.90600000000001</v>
      </c>
      <c r="BK93" s="22">
        <v>-1.3604700000000001E-2</v>
      </c>
      <c r="BL93" s="22">
        <v>83</v>
      </c>
      <c r="BM93" s="22">
        <v>1.31134</v>
      </c>
      <c r="BN93">
        <f t="shared" si="28"/>
        <v>13.604700000000001</v>
      </c>
      <c r="BO93">
        <f t="shared" si="29"/>
        <v>17.850726870000003</v>
      </c>
      <c r="BP93" s="9"/>
      <c r="BQ93" s="22">
        <v>0.31799300000000003</v>
      </c>
      <c r="BR93" s="22">
        <v>272.11200000000002</v>
      </c>
      <c r="BS93" s="22">
        <v>-1.5783700000000001E-2</v>
      </c>
      <c r="BT93" s="22">
        <v>83</v>
      </c>
      <c r="BU93" s="22">
        <v>0.31719999999999998</v>
      </c>
      <c r="BV93">
        <f t="shared" si="30"/>
        <v>15.783700000000001</v>
      </c>
      <c r="BW93">
        <f t="shared" si="31"/>
        <v>5.0191061141000013</v>
      </c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1.30707</v>
      </c>
      <c r="H94" s="22">
        <v>47.810099999999998</v>
      </c>
      <c r="I94" s="22">
        <v>-1.37146E-2</v>
      </c>
      <c r="J94" s="22">
        <v>84</v>
      </c>
      <c r="K94" s="22">
        <v>1.30646</v>
      </c>
      <c r="L94">
        <f t="shared" si="16"/>
        <v>13.714600000000001</v>
      </c>
      <c r="M94">
        <f t="shared" si="17"/>
        <v>17.925942222</v>
      </c>
      <c r="N94" s="9"/>
      <c r="O94" s="22">
        <v>0.32302900000000001</v>
      </c>
      <c r="P94" s="22">
        <v>97.192499999999995</v>
      </c>
      <c r="Q94" s="22">
        <v>-1.58966E-2</v>
      </c>
      <c r="R94" s="22">
        <v>84</v>
      </c>
      <c r="S94" s="22">
        <v>0.322266</v>
      </c>
      <c r="T94">
        <f t="shared" si="18"/>
        <v>15.896600000000001</v>
      </c>
      <c r="U94">
        <f t="shared" si="19"/>
        <v>5.1350628014000002</v>
      </c>
      <c r="X94" s="9"/>
      <c r="Y94" s="22">
        <v>1.30707</v>
      </c>
      <c r="Z94" s="22">
        <v>49.894100000000002</v>
      </c>
      <c r="AA94" s="22">
        <v>-1.37695E-2</v>
      </c>
      <c r="AB94" s="22">
        <v>84</v>
      </c>
      <c r="AC94" s="22">
        <v>1.30585</v>
      </c>
      <c r="AD94">
        <f t="shared" si="20"/>
        <v>13.769500000000001</v>
      </c>
      <c r="AE94">
        <f t="shared" si="21"/>
        <v>17.997700365</v>
      </c>
      <c r="AF94" s="9"/>
      <c r="AG94" s="22">
        <v>0.32302900000000001</v>
      </c>
      <c r="AH94" s="22">
        <v>74.879099999999994</v>
      </c>
      <c r="AI94" s="22">
        <v>-1.5811200000000001E-2</v>
      </c>
      <c r="AJ94" s="22">
        <v>84</v>
      </c>
      <c r="AK94" s="22">
        <v>0.32229600000000003</v>
      </c>
      <c r="AL94">
        <f t="shared" si="22"/>
        <v>15.811200000000001</v>
      </c>
      <c r="AM94">
        <f t="shared" si="23"/>
        <v>5.1074761248000007</v>
      </c>
      <c r="AP94" s="9"/>
      <c r="AQ94" s="22">
        <v>1.30707</v>
      </c>
      <c r="AR94" s="22">
        <v>124.279</v>
      </c>
      <c r="AS94" s="22">
        <v>-1.3638300000000001E-2</v>
      </c>
      <c r="AT94" s="22">
        <v>84</v>
      </c>
      <c r="AU94" s="22">
        <v>1.30646</v>
      </c>
      <c r="AV94">
        <f t="shared" si="24"/>
        <v>13.638300000000001</v>
      </c>
      <c r="AW94">
        <f t="shared" si="25"/>
        <v>17.826212781000002</v>
      </c>
      <c r="AX94" s="9"/>
      <c r="AY94" s="22">
        <v>0.32302900000000001</v>
      </c>
      <c r="AZ94" s="22">
        <v>173.566</v>
      </c>
      <c r="BA94" s="22">
        <v>-1.57898E-2</v>
      </c>
      <c r="BB94" s="22">
        <v>84</v>
      </c>
      <c r="BC94" s="22">
        <v>0.322357</v>
      </c>
      <c r="BD94">
        <f t="shared" si="26"/>
        <v>15.7898</v>
      </c>
      <c r="BE94">
        <f t="shared" si="27"/>
        <v>5.1005633042000005</v>
      </c>
      <c r="BH94" s="9"/>
      <c r="BI94" s="22">
        <v>1.30707</v>
      </c>
      <c r="BJ94" s="22">
        <v>222.916</v>
      </c>
      <c r="BK94" s="22">
        <v>-1.3638300000000001E-2</v>
      </c>
      <c r="BL94" s="22">
        <v>84</v>
      </c>
      <c r="BM94" s="22">
        <v>1.3055399999999999</v>
      </c>
      <c r="BN94">
        <f t="shared" si="28"/>
        <v>13.638300000000001</v>
      </c>
      <c r="BO94">
        <f t="shared" si="29"/>
        <v>17.826212781000002</v>
      </c>
      <c r="BP94" s="9"/>
      <c r="BQ94" s="22">
        <v>0.32302900000000001</v>
      </c>
      <c r="BR94" s="22">
        <v>272.12200000000001</v>
      </c>
      <c r="BS94" s="22">
        <v>-1.5780599999999999E-2</v>
      </c>
      <c r="BT94" s="22">
        <v>84</v>
      </c>
      <c r="BU94" s="22">
        <v>0.32232699999999997</v>
      </c>
      <c r="BV94">
        <f t="shared" si="30"/>
        <v>15.780599999999998</v>
      </c>
      <c r="BW94">
        <f t="shared" si="31"/>
        <v>5.0975914373999993</v>
      </c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1.30203</v>
      </c>
      <c r="H95" s="22">
        <v>47.820099999999996</v>
      </c>
      <c r="I95" s="22">
        <v>-1.3766499999999999E-2</v>
      </c>
      <c r="J95" s="22">
        <v>85</v>
      </c>
      <c r="K95" s="22">
        <v>1.3012699999999999</v>
      </c>
      <c r="L95">
        <f t="shared" si="16"/>
        <v>13.766499999999999</v>
      </c>
      <c r="M95">
        <f t="shared" si="17"/>
        <v>17.924395994999998</v>
      </c>
      <c r="N95" s="9"/>
      <c r="O95" s="22">
        <v>0.32806400000000002</v>
      </c>
      <c r="P95" s="22">
        <v>97.202600000000004</v>
      </c>
      <c r="Q95" s="22">
        <v>-1.58966E-2</v>
      </c>
      <c r="R95" s="22">
        <v>85</v>
      </c>
      <c r="S95" s="22">
        <v>0.32733200000000001</v>
      </c>
      <c r="T95">
        <f t="shared" si="18"/>
        <v>15.896600000000001</v>
      </c>
      <c r="U95">
        <f t="shared" si="19"/>
        <v>5.2151021824000008</v>
      </c>
      <c r="X95" s="9"/>
      <c r="Y95" s="22">
        <v>1.30203</v>
      </c>
      <c r="Z95" s="22">
        <v>49.904200000000003</v>
      </c>
      <c r="AA95" s="22">
        <v>-1.3815300000000001E-2</v>
      </c>
      <c r="AB95" s="22">
        <v>85</v>
      </c>
      <c r="AC95" s="22">
        <v>1.3015699999999999</v>
      </c>
      <c r="AD95">
        <f t="shared" si="20"/>
        <v>13.815300000000001</v>
      </c>
      <c r="AE95">
        <f t="shared" si="21"/>
        <v>17.987935059000002</v>
      </c>
      <c r="AF95" s="9"/>
      <c r="AG95" s="22">
        <v>0.32806400000000002</v>
      </c>
      <c r="AH95" s="22">
        <v>74.889099999999999</v>
      </c>
      <c r="AI95" s="22">
        <v>-1.5805099999999999E-2</v>
      </c>
      <c r="AJ95" s="22">
        <v>85</v>
      </c>
      <c r="AK95" s="22">
        <v>0.32733200000000001</v>
      </c>
      <c r="AL95">
        <f t="shared" si="22"/>
        <v>15.805099999999999</v>
      </c>
      <c r="AM95">
        <f t="shared" si="23"/>
        <v>5.1850843264000002</v>
      </c>
      <c r="AP95" s="9"/>
      <c r="AQ95" s="22">
        <v>1.30203</v>
      </c>
      <c r="AR95" s="22">
        <v>124.29</v>
      </c>
      <c r="AS95" s="22">
        <v>-1.3677999999999999E-2</v>
      </c>
      <c r="AT95" s="22">
        <v>85</v>
      </c>
      <c r="AU95" s="22">
        <v>1.3012699999999999</v>
      </c>
      <c r="AV95">
        <f t="shared" si="24"/>
        <v>13.677999999999999</v>
      </c>
      <c r="AW95">
        <f t="shared" si="25"/>
        <v>17.809166339999997</v>
      </c>
      <c r="AX95" s="9"/>
      <c r="AY95" s="22">
        <v>0.32806400000000002</v>
      </c>
      <c r="AZ95" s="22">
        <v>173.57599999999999</v>
      </c>
      <c r="BA95" s="22">
        <v>-1.5786700000000001E-2</v>
      </c>
      <c r="BB95" s="22">
        <v>85</v>
      </c>
      <c r="BC95" s="22">
        <v>0.32733200000000001</v>
      </c>
      <c r="BD95">
        <f t="shared" si="26"/>
        <v>15.786700000000002</v>
      </c>
      <c r="BE95">
        <f t="shared" si="27"/>
        <v>5.179047948800001</v>
      </c>
      <c r="BH95" s="9"/>
      <c r="BI95" s="22">
        <v>1.30203</v>
      </c>
      <c r="BJ95" s="22">
        <v>222.92599999999999</v>
      </c>
      <c r="BK95" s="22">
        <v>-1.3677999999999999E-2</v>
      </c>
      <c r="BL95" s="22">
        <v>85</v>
      </c>
      <c r="BM95" s="22">
        <v>1.3012699999999999</v>
      </c>
      <c r="BN95">
        <f t="shared" si="28"/>
        <v>13.677999999999999</v>
      </c>
      <c r="BO95">
        <f t="shared" si="29"/>
        <v>17.809166339999997</v>
      </c>
      <c r="BP95" s="9"/>
      <c r="BQ95" s="22">
        <v>0.32806400000000002</v>
      </c>
      <c r="BR95" s="22">
        <v>272.13200000000001</v>
      </c>
      <c r="BS95" s="22">
        <v>-1.5771500000000001E-2</v>
      </c>
      <c r="BT95" s="22">
        <v>85</v>
      </c>
      <c r="BU95" s="22">
        <v>0.32730100000000001</v>
      </c>
      <c r="BV95">
        <f t="shared" si="30"/>
        <v>15.771500000000001</v>
      </c>
      <c r="BW95">
        <f t="shared" si="31"/>
        <v>5.1740613760000009</v>
      </c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1.2969999999999999</v>
      </c>
      <c r="H96" s="22">
        <v>47.830199999999998</v>
      </c>
      <c r="I96" s="22">
        <v>-1.3815300000000001E-2</v>
      </c>
      <c r="J96" s="22">
        <v>86</v>
      </c>
      <c r="K96" s="22">
        <v>1.2957799999999999</v>
      </c>
      <c r="L96">
        <f t="shared" si="16"/>
        <v>13.815300000000001</v>
      </c>
      <c r="M96">
        <f t="shared" si="17"/>
        <v>17.918444099999999</v>
      </c>
      <c r="N96" s="9"/>
      <c r="O96" s="22">
        <v>0.33309899999999998</v>
      </c>
      <c r="P96" s="22">
        <v>97.212599999999995</v>
      </c>
      <c r="Q96" s="22">
        <v>-1.58966E-2</v>
      </c>
      <c r="R96" s="22">
        <v>86</v>
      </c>
      <c r="S96" s="22">
        <v>0.33236700000000002</v>
      </c>
      <c r="T96">
        <f t="shared" si="18"/>
        <v>15.896600000000001</v>
      </c>
      <c r="U96">
        <f t="shared" si="19"/>
        <v>5.2951415633999996</v>
      </c>
      <c r="X96" s="9"/>
      <c r="Y96" s="22">
        <v>1.2969999999999999</v>
      </c>
      <c r="Z96" s="22">
        <v>49.914200000000001</v>
      </c>
      <c r="AA96" s="22">
        <v>-1.3864100000000001E-2</v>
      </c>
      <c r="AB96" s="22">
        <v>86</v>
      </c>
      <c r="AC96" s="22">
        <v>1.2963899999999999</v>
      </c>
      <c r="AD96">
        <f t="shared" si="20"/>
        <v>13.864100000000001</v>
      </c>
      <c r="AE96">
        <f t="shared" si="21"/>
        <v>17.9817377</v>
      </c>
      <c r="AF96" s="9"/>
      <c r="AG96" s="22">
        <v>0.33309899999999998</v>
      </c>
      <c r="AH96" s="22">
        <v>74.899199999999993</v>
      </c>
      <c r="AI96" s="22">
        <v>-1.5802E-2</v>
      </c>
      <c r="AJ96" s="22">
        <v>86</v>
      </c>
      <c r="AK96" s="22">
        <v>0.33233600000000002</v>
      </c>
      <c r="AL96">
        <f t="shared" si="22"/>
        <v>15.802</v>
      </c>
      <c r="AM96">
        <f t="shared" si="23"/>
        <v>5.2636303979999992</v>
      </c>
      <c r="AP96" s="9"/>
      <c r="AQ96" s="22">
        <v>1.2969999999999999</v>
      </c>
      <c r="AR96" s="22">
        <v>124.3</v>
      </c>
      <c r="AS96" s="22">
        <v>-1.3726800000000001E-2</v>
      </c>
      <c r="AT96" s="22">
        <v>86</v>
      </c>
      <c r="AU96" s="22">
        <v>1.2960799999999999</v>
      </c>
      <c r="AV96">
        <f t="shared" si="24"/>
        <v>13.726800000000001</v>
      </c>
      <c r="AW96">
        <f t="shared" si="25"/>
        <v>17.8036596</v>
      </c>
      <c r="AX96" s="9"/>
      <c r="AY96" s="22">
        <v>0.33309899999999998</v>
      </c>
      <c r="AZ96" s="22">
        <v>173.58600000000001</v>
      </c>
      <c r="BA96" s="22">
        <v>-1.5786700000000001E-2</v>
      </c>
      <c r="BB96" s="22">
        <v>86</v>
      </c>
      <c r="BC96" s="22">
        <v>0.33233600000000002</v>
      </c>
      <c r="BD96">
        <f t="shared" si="26"/>
        <v>15.786700000000002</v>
      </c>
      <c r="BE96">
        <f t="shared" si="27"/>
        <v>5.2585339833000004</v>
      </c>
      <c r="BH96" s="9"/>
      <c r="BI96" s="22">
        <v>1.2969999999999999</v>
      </c>
      <c r="BJ96" s="22">
        <v>222.93700000000001</v>
      </c>
      <c r="BK96" s="22">
        <v>-1.3720700000000001E-2</v>
      </c>
      <c r="BL96" s="22">
        <v>86</v>
      </c>
      <c r="BM96" s="22">
        <v>1.2966899999999999</v>
      </c>
      <c r="BN96">
        <f t="shared" si="28"/>
        <v>13.720700000000001</v>
      </c>
      <c r="BO96">
        <f t="shared" si="29"/>
        <v>17.795747899999999</v>
      </c>
      <c r="BP96" s="9"/>
      <c r="BQ96" s="22">
        <v>0.33309899999999998</v>
      </c>
      <c r="BR96" s="22">
        <v>272.142</v>
      </c>
      <c r="BS96" s="22">
        <v>-1.5756200000000001E-2</v>
      </c>
      <c r="BT96" s="22">
        <v>86</v>
      </c>
      <c r="BU96" s="22">
        <v>0.33233600000000002</v>
      </c>
      <c r="BV96">
        <f t="shared" si="30"/>
        <v>15.756200000000002</v>
      </c>
      <c r="BW96">
        <f t="shared" si="31"/>
        <v>5.2483744638000003</v>
      </c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1.29196</v>
      </c>
      <c r="H97" s="22">
        <v>47.840299999999999</v>
      </c>
      <c r="I97" s="22">
        <v>-1.3854999999999999E-2</v>
      </c>
      <c r="J97" s="22">
        <v>87</v>
      </c>
      <c r="K97" s="22">
        <v>1.2905899999999999</v>
      </c>
      <c r="L97">
        <f t="shared" si="16"/>
        <v>13.854999999999999</v>
      </c>
      <c r="M97">
        <f t="shared" si="17"/>
        <v>17.900105799999999</v>
      </c>
      <c r="N97" s="9"/>
      <c r="O97" s="22">
        <v>0.33813500000000002</v>
      </c>
      <c r="P97" s="22">
        <v>97.222700000000003</v>
      </c>
      <c r="Q97" s="22">
        <v>-1.5893600000000001E-2</v>
      </c>
      <c r="R97" s="22">
        <v>87</v>
      </c>
      <c r="S97" s="22">
        <v>0.33737200000000001</v>
      </c>
      <c r="T97">
        <f t="shared" si="18"/>
        <v>15.893600000000001</v>
      </c>
      <c r="U97">
        <f t="shared" si="19"/>
        <v>5.3741824360000008</v>
      </c>
      <c r="X97" s="9"/>
      <c r="Y97" s="22">
        <v>1.29196</v>
      </c>
      <c r="Z97" s="22">
        <v>49.924300000000002</v>
      </c>
      <c r="AA97" s="22">
        <v>-1.39008E-2</v>
      </c>
      <c r="AB97" s="22">
        <v>87</v>
      </c>
      <c r="AC97" s="22">
        <v>1.2915000000000001</v>
      </c>
      <c r="AD97">
        <f t="shared" si="20"/>
        <v>13.9008</v>
      </c>
      <c r="AE97">
        <f t="shared" si="21"/>
        <v>17.959277568000001</v>
      </c>
      <c r="AF97" s="9"/>
      <c r="AG97" s="22">
        <v>0.33813500000000002</v>
      </c>
      <c r="AH97" s="22">
        <v>74.909300000000002</v>
      </c>
      <c r="AI97" s="22">
        <v>-1.5795900000000002E-2</v>
      </c>
      <c r="AJ97" s="22">
        <v>87</v>
      </c>
      <c r="AK97" s="22">
        <v>0.33737200000000001</v>
      </c>
      <c r="AL97">
        <f t="shared" si="22"/>
        <v>15.795900000000001</v>
      </c>
      <c r="AM97">
        <f t="shared" si="23"/>
        <v>5.3411466465000004</v>
      </c>
      <c r="AP97" s="9"/>
      <c r="AQ97" s="22">
        <v>1.29196</v>
      </c>
      <c r="AR97" s="22">
        <v>124.31</v>
      </c>
      <c r="AS97" s="22">
        <v>-1.3772599999999999E-2</v>
      </c>
      <c r="AT97" s="22">
        <v>87</v>
      </c>
      <c r="AU97" s="22">
        <v>1.2911999999999999</v>
      </c>
      <c r="AV97">
        <f t="shared" si="24"/>
        <v>13.772599999999999</v>
      </c>
      <c r="AW97">
        <f t="shared" si="25"/>
        <v>17.793648295999997</v>
      </c>
      <c r="AX97" s="9"/>
      <c r="AY97" s="22">
        <v>0.33813500000000002</v>
      </c>
      <c r="AZ97" s="22">
        <v>173.596</v>
      </c>
      <c r="BA97" s="22">
        <v>-1.5786700000000001E-2</v>
      </c>
      <c r="BB97" s="22">
        <v>87</v>
      </c>
      <c r="BC97" s="22">
        <v>0.33737200000000001</v>
      </c>
      <c r="BD97">
        <f t="shared" si="26"/>
        <v>15.786700000000002</v>
      </c>
      <c r="BE97">
        <f t="shared" si="27"/>
        <v>5.3380358045000005</v>
      </c>
      <c r="BH97" s="9"/>
      <c r="BI97" s="22">
        <v>1.29196</v>
      </c>
      <c r="BJ97" s="22">
        <v>222.947</v>
      </c>
      <c r="BK97" s="22">
        <v>-1.37512E-2</v>
      </c>
      <c r="BL97" s="22">
        <v>87</v>
      </c>
      <c r="BM97" s="22">
        <v>1.2908900000000001</v>
      </c>
      <c r="BN97">
        <f t="shared" si="28"/>
        <v>13.751200000000001</v>
      </c>
      <c r="BO97">
        <f t="shared" si="29"/>
        <v>17.766000352000002</v>
      </c>
      <c r="BP97" s="9"/>
      <c r="BQ97" s="22">
        <v>0.33813500000000002</v>
      </c>
      <c r="BR97" s="22">
        <v>272.15199999999999</v>
      </c>
      <c r="BS97" s="22">
        <v>-1.5744000000000001E-2</v>
      </c>
      <c r="BT97" s="22">
        <v>87</v>
      </c>
      <c r="BU97" s="22">
        <v>0.33737200000000001</v>
      </c>
      <c r="BV97">
        <f t="shared" si="30"/>
        <v>15.744000000000002</v>
      </c>
      <c r="BW97">
        <f t="shared" si="31"/>
        <v>5.3235974400000012</v>
      </c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1.2869299999999999</v>
      </c>
      <c r="H98" s="22">
        <v>47.850299999999997</v>
      </c>
      <c r="I98" s="22">
        <v>-1.3897700000000001E-2</v>
      </c>
      <c r="J98" s="22">
        <v>88</v>
      </c>
      <c r="K98" s="22">
        <v>1.2860100000000001</v>
      </c>
      <c r="L98">
        <f t="shared" si="16"/>
        <v>13.8977</v>
      </c>
      <c r="M98">
        <f t="shared" si="17"/>
        <v>17.885367061</v>
      </c>
      <c r="N98" s="9"/>
      <c r="O98" s="22">
        <v>0.34316999999999998</v>
      </c>
      <c r="P98" s="22">
        <v>97.232799999999997</v>
      </c>
      <c r="Q98" s="22">
        <v>-1.5890499999999998E-2</v>
      </c>
      <c r="R98" s="22">
        <v>88</v>
      </c>
      <c r="S98" s="22">
        <v>0.34246799999999999</v>
      </c>
      <c r="T98">
        <f t="shared" si="18"/>
        <v>15.890499999999998</v>
      </c>
      <c r="U98">
        <f t="shared" si="19"/>
        <v>5.4531428849999992</v>
      </c>
      <c r="X98" s="9"/>
      <c r="Y98" s="22">
        <v>1.2869299999999999</v>
      </c>
      <c r="Z98" s="22">
        <v>49.934399999999997</v>
      </c>
      <c r="AA98" s="22">
        <v>-1.39343E-2</v>
      </c>
      <c r="AB98" s="22">
        <v>88</v>
      </c>
      <c r="AC98" s="22">
        <v>1.2860100000000001</v>
      </c>
      <c r="AD98">
        <f t="shared" si="20"/>
        <v>13.9343</v>
      </c>
      <c r="AE98">
        <f t="shared" si="21"/>
        <v>17.932468698999998</v>
      </c>
      <c r="AF98" s="9"/>
      <c r="AG98" s="22">
        <v>0.34316999999999998</v>
      </c>
      <c r="AH98" s="22">
        <v>74.919399999999996</v>
      </c>
      <c r="AI98" s="22">
        <v>-1.5792799999999999E-2</v>
      </c>
      <c r="AJ98" s="22">
        <v>88</v>
      </c>
      <c r="AK98" s="22">
        <v>0.34246799999999999</v>
      </c>
      <c r="AL98">
        <f t="shared" si="22"/>
        <v>15.7928</v>
      </c>
      <c r="AM98">
        <f t="shared" si="23"/>
        <v>5.4196151759999998</v>
      </c>
      <c r="AP98" s="9"/>
      <c r="AQ98" s="22">
        <v>1.2869299999999999</v>
      </c>
      <c r="AR98" s="22">
        <v>124.32</v>
      </c>
      <c r="AS98" s="22">
        <v>-1.38123E-2</v>
      </c>
      <c r="AT98" s="22">
        <v>88</v>
      </c>
      <c r="AU98" s="22">
        <v>1.2860100000000001</v>
      </c>
      <c r="AV98">
        <f t="shared" si="24"/>
        <v>13.8123</v>
      </c>
      <c r="AW98">
        <f t="shared" si="25"/>
        <v>17.775463239</v>
      </c>
      <c r="AX98" s="9"/>
      <c r="AY98" s="22">
        <v>0.34316999999999998</v>
      </c>
      <c r="AZ98" s="22">
        <v>173.60599999999999</v>
      </c>
      <c r="BA98" s="22">
        <v>-1.57745E-2</v>
      </c>
      <c r="BB98" s="22">
        <v>88</v>
      </c>
      <c r="BC98" s="22">
        <v>0.34234599999999998</v>
      </c>
      <c r="BD98">
        <f t="shared" si="26"/>
        <v>15.7745</v>
      </c>
      <c r="BE98">
        <f t="shared" si="27"/>
        <v>5.4133351649999994</v>
      </c>
      <c r="BH98" s="9"/>
      <c r="BI98" s="22">
        <v>1.2869299999999999</v>
      </c>
      <c r="BJ98" s="22">
        <v>222.95699999999999</v>
      </c>
      <c r="BK98" s="22">
        <v>-1.37848E-2</v>
      </c>
      <c r="BL98" s="22">
        <v>88</v>
      </c>
      <c r="BM98" s="22">
        <v>1.2860100000000001</v>
      </c>
      <c r="BN98">
        <f t="shared" si="28"/>
        <v>13.784800000000001</v>
      </c>
      <c r="BO98">
        <f t="shared" si="29"/>
        <v>17.740072663999999</v>
      </c>
      <c r="BP98" s="9"/>
      <c r="BQ98" s="22">
        <v>0.34316999999999998</v>
      </c>
      <c r="BR98" s="22">
        <v>272.16199999999998</v>
      </c>
      <c r="BS98" s="22">
        <v>-1.5744000000000001E-2</v>
      </c>
      <c r="BT98" s="22">
        <v>88</v>
      </c>
      <c r="BU98" s="22">
        <v>0.34246799999999999</v>
      </c>
      <c r="BV98">
        <f t="shared" si="30"/>
        <v>15.744000000000002</v>
      </c>
      <c r="BW98">
        <f t="shared" si="31"/>
        <v>5.4028684800000004</v>
      </c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1.28189</v>
      </c>
      <c r="H99" s="22">
        <v>47.860399999999998</v>
      </c>
      <c r="I99" s="22">
        <v>-1.3946500000000001E-2</v>
      </c>
      <c r="J99" s="22">
        <v>89</v>
      </c>
      <c r="K99" s="22">
        <v>1.2808200000000001</v>
      </c>
      <c r="L99">
        <f t="shared" si="16"/>
        <v>13.9465</v>
      </c>
      <c r="M99">
        <f t="shared" si="17"/>
        <v>17.877878885000001</v>
      </c>
      <c r="N99" s="9"/>
      <c r="O99" s="22">
        <v>0.34820600000000002</v>
      </c>
      <c r="P99" s="22">
        <v>97.242800000000003</v>
      </c>
      <c r="Q99" s="22">
        <v>-1.5890499999999998E-2</v>
      </c>
      <c r="R99" s="22">
        <v>89</v>
      </c>
      <c r="S99" s="22">
        <v>0.34753400000000001</v>
      </c>
      <c r="T99">
        <f t="shared" si="18"/>
        <v>15.890499999999998</v>
      </c>
      <c r="U99">
        <f t="shared" si="19"/>
        <v>5.5331674429999991</v>
      </c>
      <c r="X99" s="9"/>
      <c r="Y99" s="22">
        <v>1.28189</v>
      </c>
      <c r="Z99" s="22">
        <v>49.944499999999998</v>
      </c>
      <c r="AA99" s="22">
        <v>-1.39709E-2</v>
      </c>
      <c r="AB99" s="22">
        <v>89</v>
      </c>
      <c r="AC99" s="22">
        <v>1.2814300000000001</v>
      </c>
      <c r="AD99">
        <f t="shared" si="20"/>
        <v>13.9709</v>
      </c>
      <c r="AE99">
        <f t="shared" si="21"/>
        <v>17.909157001000001</v>
      </c>
      <c r="AF99" s="9"/>
      <c r="AG99" s="22">
        <v>0.34820600000000002</v>
      </c>
      <c r="AH99" s="22">
        <v>74.929400000000001</v>
      </c>
      <c r="AI99" s="22">
        <v>-1.5780599999999999E-2</v>
      </c>
      <c r="AJ99" s="22">
        <v>89</v>
      </c>
      <c r="AK99" s="22">
        <v>0.347443</v>
      </c>
      <c r="AL99">
        <f t="shared" si="22"/>
        <v>15.780599999999998</v>
      </c>
      <c r="AM99">
        <f t="shared" si="23"/>
        <v>5.4948996035999995</v>
      </c>
      <c r="AP99" s="9"/>
      <c r="AQ99" s="22">
        <v>1.28189</v>
      </c>
      <c r="AR99" s="22">
        <v>124.33</v>
      </c>
      <c r="AS99" s="22">
        <v>-1.3848900000000001E-2</v>
      </c>
      <c r="AT99" s="22">
        <v>89</v>
      </c>
      <c r="AU99" s="22">
        <v>1.2811300000000001</v>
      </c>
      <c r="AV99">
        <f t="shared" si="24"/>
        <v>13.8489</v>
      </c>
      <c r="AW99">
        <f t="shared" si="25"/>
        <v>17.752766421</v>
      </c>
      <c r="AX99" s="9"/>
      <c r="AY99" s="22">
        <v>0.34820600000000002</v>
      </c>
      <c r="AZ99" s="22">
        <v>173.61600000000001</v>
      </c>
      <c r="BA99" s="22">
        <v>-1.57593E-2</v>
      </c>
      <c r="BB99" s="22">
        <v>89</v>
      </c>
      <c r="BC99" s="22">
        <v>0.34747299999999998</v>
      </c>
      <c r="BD99">
        <f t="shared" si="26"/>
        <v>15.7593</v>
      </c>
      <c r="BE99">
        <f t="shared" si="27"/>
        <v>5.4874828158</v>
      </c>
      <c r="BH99" s="9"/>
      <c r="BI99" s="22">
        <v>1.28189</v>
      </c>
      <c r="BJ99" s="22">
        <v>222.96700000000001</v>
      </c>
      <c r="BK99" s="22">
        <v>-1.38123E-2</v>
      </c>
      <c r="BL99" s="22">
        <v>89</v>
      </c>
      <c r="BM99" s="22">
        <v>1.2802100000000001</v>
      </c>
      <c r="BN99">
        <f t="shared" si="28"/>
        <v>13.8123</v>
      </c>
      <c r="BO99">
        <f t="shared" si="29"/>
        <v>17.705849247</v>
      </c>
      <c r="BP99" s="9"/>
      <c r="BQ99" s="22">
        <v>0.34820600000000002</v>
      </c>
      <c r="BR99" s="22">
        <v>272.17200000000003</v>
      </c>
      <c r="BS99" s="22">
        <v>-1.5737899999999999E-2</v>
      </c>
      <c r="BT99" s="22">
        <v>89</v>
      </c>
      <c r="BU99" s="22">
        <v>0.347443</v>
      </c>
      <c r="BV99">
        <f t="shared" si="30"/>
        <v>15.7379</v>
      </c>
      <c r="BW99">
        <f t="shared" si="31"/>
        <v>5.4800312074000006</v>
      </c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1.2768600000000001</v>
      </c>
      <c r="H100" s="22">
        <v>47.8705</v>
      </c>
      <c r="I100" s="22">
        <v>-1.3983199999999999E-2</v>
      </c>
      <c r="J100" s="22">
        <v>90</v>
      </c>
      <c r="K100" s="22">
        <v>1.27563</v>
      </c>
      <c r="L100">
        <f t="shared" si="16"/>
        <v>13.9832</v>
      </c>
      <c r="M100">
        <f t="shared" si="17"/>
        <v>17.854588752000002</v>
      </c>
      <c r="N100" s="9"/>
      <c r="O100" s="22">
        <v>0.35324100000000003</v>
      </c>
      <c r="P100" s="22">
        <v>97.252899999999997</v>
      </c>
      <c r="Q100" s="22">
        <v>-1.5890499999999998E-2</v>
      </c>
      <c r="R100" s="22">
        <v>90</v>
      </c>
      <c r="S100" s="22">
        <v>0.35247800000000001</v>
      </c>
      <c r="T100">
        <f t="shared" si="18"/>
        <v>15.890499999999998</v>
      </c>
      <c r="U100">
        <f t="shared" si="19"/>
        <v>5.6131761104999995</v>
      </c>
      <c r="X100" s="9"/>
      <c r="Y100" s="22">
        <v>1.2768600000000001</v>
      </c>
      <c r="Z100" s="22">
        <v>49.954500000000003</v>
      </c>
      <c r="AA100" s="22">
        <v>-1.40015E-2</v>
      </c>
      <c r="AB100" s="22">
        <v>90</v>
      </c>
      <c r="AC100" s="22">
        <v>1.2759400000000001</v>
      </c>
      <c r="AD100">
        <f t="shared" si="20"/>
        <v>14.0015</v>
      </c>
      <c r="AE100">
        <f t="shared" si="21"/>
        <v>17.877955290000003</v>
      </c>
      <c r="AF100" s="9"/>
      <c r="AG100" s="22">
        <v>0.35324100000000003</v>
      </c>
      <c r="AH100" s="22">
        <v>74.939499999999995</v>
      </c>
      <c r="AI100" s="22">
        <v>-1.57593E-2</v>
      </c>
      <c r="AJ100" s="22">
        <v>90</v>
      </c>
      <c r="AK100" s="22">
        <v>0.35250900000000002</v>
      </c>
      <c r="AL100">
        <f t="shared" si="22"/>
        <v>15.7593</v>
      </c>
      <c r="AM100">
        <f t="shared" si="23"/>
        <v>5.5668308913000004</v>
      </c>
      <c r="AP100" s="9"/>
      <c r="AQ100" s="22">
        <v>1.2768600000000001</v>
      </c>
      <c r="AR100" s="22">
        <v>124.34</v>
      </c>
      <c r="AS100" s="22">
        <v>-1.38885E-2</v>
      </c>
      <c r="AT100" s="22">
        <v>90</v>
      </c>
      <c r="AU100" s="22">
        <v>1.2759400000000001</v>
      </c>
      <c r="AV100">
        <f t="shared" si="24"/>
        <v>13.888500000000001</v>
      </c>
      <c r="AW100">
        <f t="shared" si="25"/>
        <v>17.733670110000002</v>
      </c>
      <c r="AX100" s="9"/>
      <c r="AY100" s="22">
        <v>0.35324100000000003</v>
      </c>
      <c r="AZ100" s="22">
        <v>173.626</v>
      </c>
      <c r="BA100" s="22">
        <v>-1.5753199999999998E-2</v>
      </c>
      <c r="BB100" s="22">
        <v>90</v>
      </c>
      <c r="BC100" s="22">
        <v>0.35244799999999998</v>
      </c>
      <c r="BD100">
        <f t="shared" si="26"/>
        <v>15.753199999999998</v>
      </c>
      <c r="BE100">
        <f t="shared" si="27"/>
        <v>5.5646761211999998</v>
      </c>
      <c r="BH100" s="9"/>
      <c r="BI100" s="22">
        <v>1.2768600000000001</v>
      </c>
      <c r="BJ100" s="22">
        <v>222.977</v>
      </c>
      <c r="BK100" s="22">
        <v>-1.38367E-2</v>
      </c>
      <c r="BL100" s="22">
        <v>90</v>
      </c>
      <c r="BM100" s="22">
        <v>1.27563</v>
      </c>
      <c r="BN100">
        <f t="shared" si="28"/>
        <v>13.8367</v>
      </c>
      <c r="BO100">
        <f t="shared" si="29"/>
        <v>17.667528762000003</v>
      </c>
      <c r="BP100" s="9"/>
      <c r="BQ100" s="22">
        <v>0.35324100000000003</v>
      </c>
      <c r="BR100" s="22">
        <v>272.18200000000002</v>
      </c>
      <c r="BS100" s="22">
        <v>-1.5731800000000001E-2</v>
      </c>
      <c r="BT100" s="22">
        <v>90</v>
      </c>
      <c r="BU100" s="22">
        <v>0.35247800000000001</v>
      </c>
      <c r="BV100">
        <f t="shared" si="30"/>
        <v>15.7318</v>
      </c>
      <c r="BW100">
        <f t="shared" si="31"/>
        <v>5.5571167638000007</v>
      </c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1.27182</v>
      </c>
      <c r="H101" s="22">
        <v>47.880600000000001</v>
      </c>
      <c r="I101" s="22">
        <v>-1.4019800000000001E-2</v>
      </c>
      <c r="J101" s="22">
        <v>91</v>
      </c>
      <c r="K101" s="22">
        <v>1.2704500000000001</v>
      </c>
      <c r="L101">
        <f t="shared" si="16"/>
        <v>14.0198</v>
      </c>
      <c r="M101">
        <f t="shared" si="17"/>
        <v>17.830662036</v>
      </c>
      <c r="N101" s="9"/>
      <c r="O101" s="22">
        <v>0.35827599999999998</v>
      </c>
      <c r="P101" s="22">
        <v>97.263000000000005</v>
      </c>
      <c r="Q101" s="22">
        <v>-1.5890499999999998E-2</v>
      </c>
      <c r="R101" s="22">
        <v>91</v>
      </c>
      <c r="S101" s="22">
        <v>0.35754399999999997</v>
      </c>
      <c r="T101">
        <f t="shared" si="18"/>
        <v>15.890499999999998</v>
      </c>
      <c r="U101">
        <f t="shared" si="19"/>
        <v>5.6931847779999991</v>
      </c>
      <c r="X101" s="9"/>
      <c r="Y101" s="22">
        <v>1.27182</v>
      </c>
      <c r="Z101" s="22">
        <v>49.964599999999997</v>
      </c>
      <c r="AA101" s="22">
        <v>-1.4035000000000001E-2</v>
      </c>
      <c r="AB101" s="22">
        <v>91</v>
      </c>
      <c r="AC101" s="22">
        <v>1.2710600000000001</v>
      </c>
      <c r="AD101">
        <f t="shared" si="20"/>
        <v>14.035</v>
      </c>
      <c r="AE101">
        <f t="shared" si="21"/>
        <v>17.849993699999999</v>
      </c>
      <c r="AF101" s="9"/>
      <c r="AG101" s="22">
        <v>0.35827599999999998</v>
      </c>
      <c r="AH101" s="22">
        <v>74.949600000000004</v>
      </c>
      <c r="AI101" s="22">
        <v>-1.57501E-2</v>
      </c>
      <c r="AJ101" s="22">
        <v>91</v>
      </c>
      <c r="AK101" s="22">
        <v>0.35754399999999997</v>
      </c>
      <c r="AL101">
        <f t="shared" si="22"/>
        <v>15.7501</v>
      </c>
      <c r="AM101">
        <f t="shared" si="23"/>
        <v>5.6428828275999994</v>
      </c>
      <c r="AP101" s="9"/>
      <c r="AQ101" s="22">
        <v>1.27182</v>
      </c>
      <c r="AR101" s="22">
        <v>124.35</v>
      </c>
      <c r="AS101" s="22">
        <v>-1.39191E-2</v>
      </c>
      <c r="AT101" s="22">
        <v>91</v>
      </c>
      <c r="AU101" s="22">
        <v>1.27075</v>
      </c>
      <c r="AV101">
        <f t="shared" si="24"/>
        <v>13.9191</v>
      </c>
      <c r="AW101">
        <f t="shared" si="25"/>
        <v>17.702589761999999</v>
      </c>
      <c r="AX101" s="9"/>
      <c r="AY101" s="22">
        <v>0.35827599999999998</v>
      </c>
      <c r="AZ101" s="22">
        <v>173.636</v>
      </c>
      <c r="BA101" s="22">
        <v>-1.5744000000000001E-2</v>
      </c>
      <c r="BB101" s="22">
        <v>91</v>
      </c>
      <c r="BC101" s="22">
        <v>0.35739100000000001</v>
      </c>
      <c r="BD101">
        <f t="shared" si="26"/>
        <v>15.744000000000002</v>
      </c>
      <c r="BE101">
        <f t="shared" si="27"/>
        <v>5.6406973440000003</v>
      </c>
      <c r="BH101" s="9"/>
      <c r="BI101" s="22">
        <v>1.27182</v>
      </c>
      <c r="BJ101" s="22">
        <v>222.98699999999999</v>
      </c>
      <c r="BK101" s="22">
        <v>-1.3864100000000001E-2</v>
      </c>
      <c r="BL101" s="22">
        <v>91</v>
      </c>
      <c r="BM101" s="22">
        <v>1.27075</v>
      </c>
      <c r="BN101">
        <f t="shared" si="28"/>
        <v>13.864100000000001</v>
      </c>
      <c r="BO101">
        <f t="shared" si="29"/>
        <v>17.632639661999999</v>
      </c>
      <c r="BP101" s="9"/>
      <c r="BQ101" s="22">
        <v>0.35827599999999998</v>
      </c>
      <c r="BR101" s="22">
        <v>272.19200000000001</v>
      </c>
      <c r="BS101" s="22">
        <v>-1.5737899999999999E-2</v>
      </c>
      <c r="BT101" s="22">
        <v>91</v>
      </c>
      <c r="BU101" s="22">
        <v>0.35751300000000003</v>
      </c>
      <c r="BV101">
        <f t="shared" si="30"/>
        <v>15.7379</v>
      </c>
      <c r="BW101">
        <f t="shared" si="31"/>
        <v>5.6385118603999995</v>
      </c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1.26678</v>
      </c>
      <c r="H102" s="22">
        <v>47.890599999999999</v>
      </c>
      <c r="I102" s="22">
        <v>-1.4053299999999999E-2</v>
      </c>
      <c r="J102" s="22">
        <v>92</v>
      </c>
      <c r="K102" s="22">
        <v>1.2664800000000001</v>
      </c>
      <c r="L102">
        <f t="shared" si="16"/>
        <v>14.0533</v>
      </c>
      <c r="M102">
        <f t="shared" si="17"/>
        <v>17.802439373999999</v>
      </c>
      <c r="N102" s="9"/>
      <c r="O102" s="22">
        <v>0.36331200000000002</v>
      </c>
      <c r="P102" s="22">
        <v>97.273099999999999</v>
      </c>
      <c r="Q102" s="22">
        <v>-1.5890499999999998E-2</v>
      </c>
      <c r="R102" s="22">
        <v>92</v>
      </c>
      <c r="S102" s="22">
        <v>0.36251800000000001</v>
      </c>
      <c r="T102">
        <f t="shared" si="18"/>
        <v>15.890499999999998</v>
      </c>
      <c r="U102">
        <f t="shared" si="19"/>
        <v>5.7732093359999999</v>
      </c>
      <c r="X102" s="9"/>
      <c r="Y102" s="22">
        <v>1.26678</v>
      </c>
      <c r="Z102" s="22">
        <v>49.974699999999999</v>
      </c>
      <c r="AA102" s="22">
        <v>-1.4053299999999999E-2</v>
      </c>
      <c r="AB102" s="22">
        <v>92</v>
      </c>
      <c r="AC102" s="22">
        <v>1.26556</v>
      </c>
      <c r="AD102">
        <f t="shared" si="20"/>
        <v>14.0533</v>
      </c>
      <c r="AE102">
        <f t="shared" si="21"/>
        <v>17.802439373999999</v>
      </c>
      <c r="AF102" s="9"/>
      <c r="AG102" s="22">
        <v>0.36331200000000002</v>
      </c>
      <c r="AH102" s="22">
        <v>74.959599999999995</v>
      </c>
      <c r="AI102" s="22">
        <v>-1.57349E-2</v>
      </c>
      <c r="AJ102" s="22">
        <v>92</v>
      </c>
      <c r="AK102" s="22">
        <v>0.36260999999999999</v>
      </c>
      <c r="AL102">
        <f t="shared" si="22"/>
        <v>15.7349</v>
      </c>
      <c r="AM102">
        <f t="shared" si="23"/>
        <v>5.7166779887999999</v>
      </c>
      <c r="AP102" s="9"/>
      <c r="AQ102" s="22">
        <v>1.26678</v>
      </c>
      <c r="AR102" s="22">
        <v>124.36</v>
      </c>
      <c r="AS102" s="22">
        <v>-1.39557E-2</v>
      </c>
      <c r="AT102" s="22">
        <v>92</v>
      </c>
      <c r="AU102" s="22">
        <v>1.26617</v>
      </c>
      <c r="AV102">
        <f t="shared" si="24"/>
        <v>13.9557</v>
      </c>
      <c r="AW102">
        <f t="shared" si="25"/>
        <v>17.678801646</v>
      </c>
      <c r="AX102" s="9"/>
      <c r="AY102" s="22">
        <v>0.36331200000000002</v>
      </c>
      <c r="AZ102" s="22">
        <v>173.64699999999999</v>
      </c>
      <c r="BA102" s="22">
        <v>-1.57471E-2</v>
      </c>
      <c r="BB102" s="22">
        <v>92</v>
      </c>
      <c r="BC102" s="22">
        <v>0.36254900000000001</v>
      </c>
      <c r="BD102">
        <f t="shared" si="26"/>
        <v>15.7471</v>
      </c>
      <c r="BE102">
        <f t="shared" si="27"/>
        <v>5.7211103952000002</v>
      </c>
      <c r="BH102" s="9"/>
      <c r="BI102" s="22">
        <v>1.26678</v>
      </c>
      <c r="BJ102" s="22">
        <v>222.99700000000001</v>
      </c>
      <c r="BK102" s="22">
        <v>-1.38916E-2</v>
      </c>
      <c r="BL102" s="22">
        <v>92</v>
      </c>
      <c r="BM102" s="22">
        <v>1.2658700000000001</v>
      </c>
      <c r="BN102">
        <f t="shared" si="28"/>
        <v>13.8916</v>
      </c>
      <c r="BO102">
        <f t="shared" si="29"/>
        <v>17.597601048000001</v>
      </c>
      <c r="BP102" s="9"/>
      <c r="BQ102" s="22">
        <v>0.36331200000000002</v>
      </c>
      <c r="BR102" s="22">
        <v>272.202</v>
      </c>
      <c r="BS102" s="22">
        <v>-1.5737899999999999E-2</v>
      </c>
      <c r="BT102" s="22">
        <v>92</v>
      </c>
      <c r="BU102" s="22">
        <v>0.36260999999999999</v>
      </c>
      <c r="BV102">
        <f t="shared" si="30"/>
        <v>15.7379</v>
      </c>
      <c r="BW102">
        <f t="shared" si="31"/>
        <v>5.7177679248000004</v>
      </c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1.2617499999999999</v>
      </c>
      <c r="H103" s="22">
        <v>47.900700000000001</v>
      </c>
      <c r="I103" s="22">
        <v>-1.40961E-2</v>
      </c>
      <c r="J103" s="22">
        <v>93</v>
      </c>
      <c r="K103" s="22">
        <v>1.2616000000000001</v>
      </c>
      <c r="L103">
        <f t="shared" si="16"/>
        <v>14.0961</v>
      </c>
      <c r="M103">
        <f t="shared" si="17"/>
        <v>17.785754174999997</v>
      </c>
      <c r="N103" s="9"/>
      <c r="O103" s="22">
        <v>0.36834699999999998</v>
      </c>
      <c r="P103" s="22">
        <v>97.283100000000005</v>
      </c>
      <c r="Q103" s="22">
        <v>-1.5899699999999999E-2</v>
      </c>
      <c r="R103" s="22">
        <v>93</v>
      </c>
      <c r="S103" s="22">
        <v>0.36761500000000003</v>
      </c>
      <c r="T103">
        <f t="shared" si="18"/>
        <v>15.899699999999999</v>
      </c>
      <c r="U103">
        <f t="shared" si="19"/>
        <v>5.8566067958999994</v>
      </c>
      <c r="X103" s="9"/>
      <c r="Y103" s="22">
        <v>1.2617499999999999</v>
      </c>
      <c r="Z103" s="22">
        <v>49.984699999999997</v>
      </c>
      <c r="AA103" s="22">
        <v>-1.4080799999999999E-2</v>
      </c>
      <c r="AB103" s="22">
        <v>93</v>
      </c>
      <c r="AC103" s="22">
        <v>1.2609900000000001</v>
      </c>
      <c r="AD103">
        <f t="shared" si="20"/>
        <v>14.0808</v>
      </c>
      <c r="AE103">
        <f t="shared" si="21"/>
        <v>17.766449399999999</v>
      </c>
      <c r="AF103" s="9"/>
      <c r="AG103" s="22">
        <v>0.36834699999999998</v>
      </c>
      <c r="AH103" s="22">
        <v>74.969700000000003</v>
      </c>
      <c r="AI103" s="22">
        <v>-1.57196E-2</v>
      </c>
      <c r="AJ103" s="22">
        <v>93</v>
      </c>
      <c r="AK103" s="22">
        <v>0.36761500000000003</v>
      </c>
      <c r="AL103">
        <f t="shared" si="22"/>
        <v>15.7196</v>
      </c>
      <c r="AM103">
        <f t="shared" si="23"/>
        <v>5.7902675011999998</v>
      </c>
      <c r="AP103" s="9"/>
      <c r="AQ103" s="22">
        <v>1.2617499999999999</v>
      </c>
      <c r="AR103" s="22">
        <v>124.37</v>
      </c>
      <c r="AS103" s="22">
        <v>-1.39954E-2</v>
      </c>
      <c r="AT103" s="22">
        <v>93</v>
      </c>
      <c r="AU103" s="22">
        <v>1.2609900000000001</v>
      </c>
      <c r="AV103">
        <f t="shared" si="24"/>
        <v>13.9954</v>
      </c>
      <c r="AW103">
        <f t="shared" si="25"/>
        <v>17.658695949999998</v>
      </c>
      <c r="AX103" s="9"/>
      <c r="AY103" s="22">
        <v>0.36834699999999998</v>
      </c>
      <c r="AZ103" s="22">
        <v>173.65700000000001</v>
      </c>
      <c r="BA103" s="22">
        <v>-1.5737899999999999E-2</v>
      </c>
      <c r="BB103" s="22">
        <v>93</v>
      </c>
      <c r="BC103" s="22">
        <v>0.367676</v>
      </c>
      <c r="BD103">
        <f t="shared" si="26"/>
        <v>15.7379</v>
      </c>
      <c r="BE103">
        <f t="shared" si="27"/>
        <v>5.7970082512999994</v>
      </c>
      <c r="BH103" s="9"/>
      <c r="BI103" s="22">
        <v>1.2617499999999999</v>
      </c>
      <c r="BJ103" s="22">
        <v>223.00700000000001</v>
      </c>
      <c r="BK103" s="22">
        <v>-1.39191E-2</v>
      </c>
      <c r="BL103" s="22">
        <v>93</v>
      </c>
      <c r="BM103" s="22">
        <v>1.26068</v>
      </c>
      <c r="BN103">
        <f t="shared" si="28"/>
        <v>13.9191</v>
      </c>
      <c r="BO103">
        <f t="shared" si="29"/>
        <v>17.562424425</v>
      </c>
      <c r="BP103" s="9"/>
      <c r="BQ103" s="22">
        <v>0.36834699999999998</v>
      </c>
      <c r="BR103" s="22">
        <v>272.21199999999999</v>
      </c>
      <c r="BS103" s="22">
        <v>-1.5737899999999999E-2</v>
      </c>
      <c r="BT103" s="22">
        <v>93</v>
      </c>
      <c r="BU103" s="22">
        <v>0.36758400000000002</v>
      </c>
      <c r="BV103">
        <f t="shared" si="30"/>
        <v>15.7379</v>
      </c>
      <c r="BW103">
        <f t="shared" si="31"/>
        <v>5.7970082512999994</v>
      </c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1.25671</v>
      </c>
      <c r="H104" s="22">
        <v>47.910800000000002</v>
      </c>
      <c r="I104" s="22">
        <v>-1.4135699999999999E-2</v>
      </c>
      <c r="J104" s="22">
        <v>94</v>
      </c>
      <c r="K104" s="22">
        <v>1.2558</v>
      </c>
      <c r="L104">
        <f t="shared" si="16"/>
        <v>14.1357</v>
      </c>
      <c r="M104">
        <f t="shared" si="17"/>
        <v>17.764475547</v>
      </c>
      <c r="N104" s="9"/>
      <c r="O104" s="22">
        <v>0.37338300000000002</v>
      </c>
      <c r="P104" s="22">
        <v>97.293199999999999</v>
      </c>
      <c r="Q104" s="22">
        <v>-1.5905800000000001E-2</v>
      </c>
      <c r="R104" s="22">
        <v>94</v>
      </c>
      <c r="S104" s="22">
        <v>0.37262000000000001</v>
      </c>
      <c r="T104">
        <f t="shared" si="18"/>
        <v>15.905800000000001</v>
      </c>
      <c r="U104">
        <f t="shared" si="19"/>
        <v>5.9389553214000008</v>
      </c>
      <c r="X104" s="9"/>
      <c r="Y104" s="22">
        <v>1.25671</v>
      </c>
      <c r="Z104" s="22">
        <v>49.994799999999998</v>
      </c>
      <c r="AA104" s="22">
        <v>-1.4108300000000001E-2</v>
      </c>
      <c r="AB104" s="22">
        <v>94</v>
      </c>
      <c r="AC104" s="22">
        <v>1.25549</v>
      </c>
      <c r="AD104">
        <f t="shared" si="20"/>
        <v>14.1083</v>
      </c>
      <c r="AE104">
        <f t="shared" si="21"/>
        <v>17.730041693</v>
      </c>
      <c r="AF104" s="9"/>
      <c r="AG104" s="22">
        <v>0.37338300000000002</v>
      </c>
      <c r="AH104" s="22">
        <v>74.979799999999997</v>
      </c>
      <c r="AI104" s="22">
        <v>-1.57074E-2</v>
      </c>
      <c r="AJ104" s="22">
        <v>94</v>
      </c>
      <c r="AK104" s="22">
        <v>0.372589</v>
      </c>
      <c r="AL104">
        <f t="shared" si="22"/>
        <v>15.7074</v>
      </c>
      <c r="AM104">
        <f t="shared" si="23"/>
        <v>5.8648761342000002</v>
      </c>
      <c r="AP104" s="9"/>
      <c r="AQ104" s="22">
        <v>1.25671</v>
      </c>
      <c r="AR104" s="22">
        <v>124.38</v>
      </c>
      <c r="AS104" s="22">
        <v>-1.4025900000000001E-2</v>
      </c>
      <c r="AT104" s="22">
        <v>94</v>
      </c>
      <c r="AU104" s="22">
        <v>1.2558</v>
      </c>
      <c r="AV104">
        <f t="shared" si="24"/>
        <v>14.0259</v>
      </c>
      <c r="AW104">
        <f t="shared" si="25"/>
        <v>17.626488789</v>
      </c>
      <c r="AX104" s="9"/>
      <c r="AY104" s="22">
        <v>0.37338300000000002</v>
      </c>
      <c r="AZ104" s="22">
        <v>173.667</v>
      </c>
      <c r="BA104" s="22">
        <v>-1.57349E-2</v>
      </c>
      <c r="BB104" s="22">
        <v>94</v>
      </c>
      <c r="BC104" s="22">
        <v>0.37268099999999998</v>
      </c>
      <c r="BD104">
        <f t="shared" si="26"/>
        <v>15.7349</v>
      </c>
      <c r="BE104">
        <f t="shared" si="27"/>
        <v>5.8751441667000002</v>
      </c>
      <c r="BH104" s="9"/>
      <c r="BI104" s="22">
        <v>1.25671</v>
      </c>
      <c r="BJ104" s="22">
        <v>223.017</v>
      </c>
      <c r="BK104" s="22">
        <v>-1.3952600000000001E-2</v>
      </c>
      <c r="BL104" s="22">
        <v>94</v>
      </c>
      <c r="BM104" s="22">
        <v>1.2561</v>
      </c>
      <c r="BN104">
        <f t="shared" si="28"/>
        <v>13.9526</v>
      </c>
      <c r="BO104">
        <f t="shared" si="29"/>
        <v>17.534371946</v>
      </c>
      <c r="BP104" s="9"/>
      <c r="BQ104" s="22">
        <v>0.37338300000000002</v>
      </c>
      <c r="BR104" s="22">
        <v>272.22300000000001</v>
      </c>
      <c r="BS104" s="22">
        <v>-1.5728800000000001E-2</v>
      </c>
      <c r="BT104" s="22">
        <v>94</v>
      </c>
      <c r="BU104" s="22">
        <v>0.37264999999999998</v>
      </c>
      <c r="BV104">
        <f t="shared" si="30"/>
        <v>15.728800000000001</v>
      </c>
      <c r="BW104">
        <f t="shared" si="31"/>
        <v>5.8728665304000005</v>
      </c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1.2516799999999999</v>
      </c>
      <c r="H105" s="22">
        <v>47.9208</v>
      </c>
      <c r="I105" s="22">
        <v>-1.41785E-2</v>
      </c>
      <c r="J105" s="22">
        <v>95</v>
      </c>
      <c r="K105" s="22">
        <v>1.25061</v>
      </c>
      <c r="L105">
        <f t="shared" si="16"/>
        <v>14.1785</v>
      </c>
      <c r="M105">
        <f t="shared" si="17"/>
        <v>17.746944879999997</v>
      </c>
      <c r="N105" s="9"/>
      <c r="O105" s="22">
        <v>0.37841799999999998</v>
      </c>
      <c r="P105" s="22">
        <v>97.303299999999993</v>
      </c>
      <c r="Q105" s="22">
        <v>-1.5908800000000001E-2</v>
      </c>
      <c r="R105" s="22">
        <v>95</v>
      </c>
      <c r="S105" s="22">
        <v>0.37756299999999998</v>
      </c>
      <c r="T105">
        <f t="shared" si="18"/>
        <v>15.908800000000001</v>
      </c>
      <c r="U105">
        <f t="shared" si="19"/>
        <v>6.0201762784000001</v>
      </c>
      <c r="X105" s="9"/>
      <c r="Y105" s="22">
        <v>1.2516799999999999</v>
      </c>
      <c r="Z105" s="22">
        <v>50.004899999999999</v>
      </c>
      <c r="AA105" s="22">
        <v>-1.41327E-2</v>
      </c>
      <c r="AB105" s="22">
        <v>95</v>
      </c>
      <c r="AC105" s="22">
        <v>1.25092</v>
      </c>
      <c r="AD105">
        <f t="shared" si="20"/>
        <v>14.1327</v>
      </c>
      <c r="AE105">
        <f t="shared" si="21"/>
        <v>17.689617935999998</v>
      </c>
      <c r="AF105" s="9"/>
      <c r="AG105" s="22">
        <v>0.37841799999999998</v>
      </c>
      <c r="AH105" s="22">
        <v>74.989900000000006</v>
      </c>
      <c r="AI105" s="22">
        <v>-1.57074E-2</v>
      </c>
      <c r="AJ105" s="22">
        <v>95</v>
      </c>
      <c r="AK105" s="22">
        <v>0.377747</v>
      </c>
      <c r="AL105">
        <f t="shared" si="22"/>
        <v>15.7074</v>
      </c>
      <c r="AM105">
        <f t="shared" si="23"/>
        <v>5.9439628931999993</v>
      </c>
      <c r="AP105" s="9"/>
      <c r="AQ105" s="22">
        <v>1.2516799999999999</v>
      </c>
      <c r="AR105" s="22">
        <v>124.39</v>
      </c>
      <c r="AS105" s="22">
        <v>-1.40625E-2</v>
      </c>
      <c r="AT105" s="22">
        <v>95</v>
      </c>
      <c r="AU105" s="22">
        <v>1.25122</v>
      </c>
      <c r="AV105">
        <f t="shared" si="24"/>
        <v>14.0625</v>
      </c>
      <c r="AW105">
        <f t="shared" si="25"/>
        <v>17.601749999999999</v>
      </c>
      <c r="AX105" s="9"/>
      <c r="AY105" s="22">
        <v>0.37841799999999998</v>
      </c>
      <c r="AZ105" s="22">
        <v>173.67699999999999</v>
      </c>
      <c r="BA105" s="22">
        <v>-1.5725699999999999E-2</v>
      </c>
      <c r="BB105" s="22">
        <v>95</v>
      </c>
      <c r="BC105" s="22">
        <v>0.37777699999999997</v>
      </c>
      <c r="BD105">
        <f t="shared" si="26"/>
        <v>15.725699999999998</v>
      </c>
      <c r="BE105">
        <f t="shared" si="27"/>
        <v>5.9508879425999988</v>
      </c>
      <c r="BH105" s="9"/>
      <c r="BI105" s="22">
        <v>1.2516799999999999</v>
      </c>
      <c r="BJ105" s="22">
        <v>223.02699999999999</v>
      </c>
      <c r="BK105" s="22">
        <v>-1.39893E-2</v>
      </c>
      <c r="BL105" s="22">
        <v>95</v>
      </c>
      <c r="BM105" s="22">
        <v>1.25092</v>
      </c>
      <c r="BN105">
        <f t="shared" si="28"/>
        <v>13.9893</v>
      </c>
      <c r="BO105">
        <f t="shared" si="29"/>
        <v>17.510127023999999</v>
      </c>
      <c r="BP105" s="9"/>
      <c r="BQ105" s="22">
        <v>0.37841799999999998</v>
      </c>
      <c r="BR105" s="22">
        <v>272.233</v>
      </c>
      <c r="BS105" s="22">
        <v>-1.57196E-2</v>
      </c>
      <c r="BT105" s="22">
        <v>95</v>
      </c>
      <c r="BU105" s="22">
        <v>0.37777699999999997</v>
      </c>
      <c r="BV105">
        <f t="shared" si="30"/>
        <v>15.7196</v>
      </c>
      <c r="BW105">
        <f t="shared" si="31"/>
        <v>5.9485795927999998</v>
      </c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1.24664</v>
      </c>
      <c r="H106" s="22">
        <v>47.930900000000001</v>
      </c>
      <c r="I106" s="22">
        <v>-1.42151E-2</v>
      </c>
      <c r="J106" s="22">
        <v>96</v>
      </c>
      <c r="K106" s="22">
        <v>1.24542</v>
      </c>
      <c r="L106">
        <f t="shared" si="16"/>
        <v>14.2151</v>
      </c>
      <c r="M106">
        <f t="shared" si="17"/>
        <v>17.721112263999999</v>
      </c>
      <c r="N106" s="9"/>
      <c r="O106" s="22">
        <v>0.38345299999999999</v>
      </c>
      <c r="P106" s="22">
        <v>97.313299999999998</v>
      </c>
      <c r="Q106" s="22">
        <v>-1.5908800000000001E-2</v>
      </c>
      <c r="R106" s="22">
        <v>96</v>
      </c>
      <c r="S106" s="22">
        <v>0.38272099999999998</v>
      </c>
      <c r="T106">
        <f t="shared" si="18"/>
        <v>15.908800000000001</v>
      </c>
      <c r="U106">
        <f t="shared" si="19"/>
        <v>6.1002770864000002</v>
      </c>
      <c r="X106" s="9"/>
      <c r="Y106" s="22">
        <v>1.24664</v>
      </c>
      <c r="Z106" s="22">
        <v>50.015000000000001</v>
      </c>
      <c r="AA106" s="22">
        <v>-1.41663E-2</v>
      </c>
      <c r="AB106" s="22">
        <v>96</v>
      </c>
      <c r="AC106" s="22">
        <v>1.24542</v>
      </c>
      <c r="AD106">
        <f t="shared" si="20"/>
        <v>14.1663</v>
      </c>
      <c r="AE106">
        <f t="shared" si="21"/>
        <v>17.660276231999998</v>
      </c>
      <c r="AF106" s="9"/>
      <c r="AG106" s="22">
        <v>0.38345299999999999</v>
      </c>
      <c r="AH106" s="22">
        <v>74.999899999999997</v>
      </c>
      <c r="AI106" s="22">
        <v>-1.5710399999999999E-2</v>
      </c>
      <c r="AJ106" s="22">
        <v>96</v>
      </c>
      <c r="AK106" s="22">
        <v>0.38278200000000001</v>
      </c>
      <c r="AL106">
        <f t="shared" si="22"/>
        <v>15.7104</v>
      </c>
      <c r="AM106">
        <f t="shared" si="23"/>
        <v>6.0242000111999996</v>
      </c>
      <c r="AP106" s="9"/>
      <c r="AQ106" s="22">
        <v>1.24664</v>
      </c>
      <c r="AR106" s="22">
        <v>124.4</v>
      </c>
      <c r="AS106" s="22">
        <v>-1.40839E-2</v>
      </c>
      <c r="AT106" s="22">
        <v>96</v>
      </c>
      <c r="AU106" s="22">
        <v>1.24512</v>
      </c>
      <c r="AV106">
        <f t="shared" si="24"/>
        <v>14.0839</v>
      </c>
      <c r="AW106">
        <f t="shared" si="25"/>
        <v>17.557553095999999</v>
      </c>
      <c r="AX106" s="9"/>
      <c r="AY106" s="22">
        <v>0.38345299999999999</v>
      </c>
      <c r="AZ106" s="22">
        <v>173.68700000000001</v>
      </c>
      <c r="BA106" s="22">
        <v>-1.5710399999999999E-2</v>
      </c>
      <c r="BB106" s="22">
        <v>96</v>
      </c>
      <c r="BC106" s="22">
        <v>0.382629</v>
      </c>
      <c r="BD106">
        <f t="shared" si="26"/>
        <v>15.7104</v>
      </c>
      <c r="BE106">
        <f t="shared" si="27"/>
        <v>6.0242000111999996</v>
      </c>
      <c r="BH106" s="9"/>
      <c r="BI106" s="22">
        <v>1.24664</v>
      </c>
      <c r="BJ106" s="22">
        <v>223.03700000000001</v>
      </c>
      <c r="BK106" s="22">
        <v>-1.40289E-2</v>
      </c>
      <c r="BL106" s="22">
        <v>96</v>
      </c>
      <c r="BM106" s="22">
        <v>1.24573</v>
      </c>
      <c r="BN106">
        <f t="shared" si="28"/>
        <v>14.0289</v>
      </c>
      <c r="BO106">
        <f t="shared" si="29"/>
        <v>17.488987896000001</v>
      </c>
      <c r="BP106" s="9"/>
      <c r="BQ106" s="22">
        <v>0.38345299999999999</v>
      </c>
      <c r="BR106" s="22">
        <v>272.24299999999999</v>
      </c>
      <c r="BS106" s="22">
        <v>-1.5722699999999999E-2</v>
      </c>
      <c r="BT106" s="22">
        <v>96</v>
      </c>
      <c r="BU106" s="22">
        <v>0.38272099999999998</v>
      </c>
      <c r="BV106">
        <f t="shared" si="30"/>
        <v>15.7227</v>
      </c>
      <c r="BW106">
        <f t="shared" si="31"/>
        <v>6.0289164830999997</v>
      </c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1.2416100000000001</v>
      </c>
      <c r="H107" s="22">
        <v>47.941000000000003</v>
      </c>
      <c r="I107" s="22">
        <v>-1.4257799999999999E-2</v>
      </c>
      <c r="J107" s="22">
        <v>97</v>
      </c>
      <c r="K107" s="22">
        <v>1.24115</v>
      </c>
      <c r="L107">
        <f t="shared" si="16"/>
        <v>14.2578</v>
      </c>
      <c r="M107">
        <f t="shared" si="17"/>
        <v>17.702627058000001</v>
      </c>
      <c r="N107" s="9"/>
      <c r="O107" s="22">
        <v>0.38848899999999997</v>
      </c>
      <c r="P107" s="22">
        <v>97.323400000000007</v>
      </c>
      <c r="Q107" s="22">
        <v>-1.5908800000000001E-2</v>
      </c>
      <c r="R107" s="22">
        <v>97</v>
      </c>
      <c r="S107" s="22">
        <v>0.38778699999999999</v>
      </c>
      <c r="T107">
        <f t="shared" si="18"/>
        <v>15.908800000000001</v>
      </c>
      <c r="U107">
        <f t="shared" si="19"/>
        <v>6.1803938032000003</v>
      </c>
      <c r="X107" s="9"/>
      <c r="Y107" s="22">
        <v>1.2416100000000001</v>
      </c>
      <c r="Z107" s="22">
        <v>50.024999999999999</v>
      </c>
      <c r="AA107" s="22">
        <v>-1.42059E-2</v>
      </c>
      <c r="AB107" s="22">
        <v>97</v>
      </c>
      <c r="AC107" s="22">
        <v>1.2408399999999999</v>
      </c>
      <c r="AD107">
        <f t="shared" si="20"/>
        <v>14.2059</v>
      </c>
      <c r="AE107">
        <f t="shared" si="21"/>
        <v>17.638187499000001</v>
      </c>
      <c r="AF107" s="9"/>
      <c r="AG107" s="22">
        <v>0.38848899999999997</v>
      </c>
      <c r="AH107" s="22">
        <v>75.010000000000005</v>
      </c>
      <c r="AI107" s="22">
        <v>-1.5704300000000001E-2</v>
      </c>
      <c r="AJ107" s="22">
        <v>97</v>
      </c>
      <c r="AK107" s="22">
        <v>0.38772600000000002</v>
      </c>
      <c r="AL107">
        <f t="shared" si="22"/>
        <v>15.704300000000002</v>
      </c>
      <c r="AM107">
        <f t="shared" si="23"/>
        <v>6.1009478027000004</v>
      </c>
      <c r="AP107" s="9"/>
      <c r="AQ107" s="22">
        <v>1.2416100000000001</v>
      </c>
      <c r="AR107" s="22">
        <v>124.41</v>
      </c>
      <c r="AS107" s="22">
        <v>-1.41113E-2</v>
      </c>
      <c r="AT107" s="22">
        <v>97</v>
      </c>
      <c r="AU107" s="22">
        <v>1.2408399999999999</v>
      </c>
      <c r="AV107">
        <f t="shared" si="24"/>
        <v>14.1113</v>
      </c>
      <c r="AW107">
        <f t="shared" si="25"/>
        <v>17.520731193000003</v>
      </c>
      <c r="AX107" s="9"/>
      <c r="AY107" s="22">
        <v>0.38848899999999997</v>
      </c>
      <c r="AZ107" s="22">
        <v>173.697</v>
      </c>
      <c r="BA107" s="22">
        <v>-1.56921E-2</v>
      </c>
      <c r="BB107" s="22">
        <v>97</v>
      </c>
      <c r="BC107" s="22">
        <v>0.38772600000000002</v>
      </c>
      <c r="BD107">
        <f t="shared" si="26"/>
        <v>15.6921</v>
      </c>
      <c r="BE107">
        <f t="shared" si="27"/>
        <v>6.0962082368999999</v>
      </c>
      <c r="BH107" s="9"/>
      <c r="BI107" s="22">
        <v>1.2416100000000001</v>
      </c>
      <c r="BJ107" s="22">
        <v>223.047</v>
      </c>
      <c r="BK107" s="22">
        <v>-1.40594E-2</v>
      </c>
      <c r="BL107" s="22">
        <v>97</v>
      </c>
      <c r="BM107" s="22">
        <v>1.24054</v>
      </c>
      <c r="BN107">
        <f t="shared" si="28"/>
        <v>14.0594</v>
      </c>
      <c r="BO107">
        <f t="shared" si="29"/>
        <v>17.456291634000003</v>
      </c>
      <c r="BP107" s="9"/>
      <c r="BQ107" s="22">
        <v>0.38848899999999997</v>
      </c>
      <c r="BR107" s="22">
        <v>272.25299999999999</v>
      </c>
      <c r="BS107" s="22">
        <v>-1.57196E-2</v>
      </c>
      <c r="BT107" s="22">
        <v>97</v>
      </c>
      <c r="BU107" s="22">
        <v>0.38772600000000002</v>
      </c>
      <c r="BV107">
        <f t="shared" si="30"/>
        <v>15.7196</v>
      </c>
      <c r="BW107">
        <f t="shared" si="31"/>
        <v>6.1068916843999999</v>
      </c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1.2365699999999999</v>
      </c>
      <c r="H108" s="22">
        <v>47.951099999999997</v>
      </c>
      <c r="I108" s="22">
        <v>-1.43097E-2</v>
      </c>
      <c r="J108" s="22">
        <v>98</v>
      </c>
      <c r="K108" s="22">
        <v>1.23505</v>
      </c>
      <c r="L108">
        <f t="shared" si="16"/>
        <v>14.309699999999999</v>
      </c>
      <c r="M108">
        <f t="shared" si="17"/>
        <v>17.694945728999997</v>
      </c>
      <c r="N108" s="9"/>
      <c r="O108" s="22">
        <v>0.39352399999999998</v>
      </c>
      <c r="P108" s="22">
        <v>97.333500000000001</v>
      </c>
      <c r="Q108" s="22">
        <v>-1.5905800000000001E-2</v>
      </c>
      <c r="R108" s="22">
        <v>98</v>
      </c>
      <c r="S108" s="22">
        <v>0.392822</v>
      </c>
      <c r="T108">
        <f t="shared" si="18"/>
        <v>15.905800000000001</v>
      </c>
      <c r="U108">
        <f t="shared" si="19"/>
        <v>6.2593140392000004</v>
      </c>
      <c r="X108" s="9"/>
      <c r="Y108" s="22">
        <v>1.2365699999999999</v>
      </c>
      <c r="Z108" s="22">
        <v>50.0351</v>
      </c>
      <c r="AA108" s="22">
        <v>-1.4242599999999999E-2</v>
      </c>
      <c r="AB108" s="22">
        <v>98</v>
      </c>
      <c r="AC108" s="22">
        <v>1.2359599999999999</v>
      </c>
      <c r="AD108">
        <f t="shared" si="20"/>
        <v>14.242599999999999</v>
      </c>
      <c r="AE108">
        <f t="shared" si="21"/>
        <v>17.611971881999999</v>
      </c>
      <c r="AF108" s="9"/>
      <c r="AG108" s="22">
        <v>0.39352399999999998</v>
      </c>
      <c r="AH108" s="22">
        <v>75.020099999999999</v>
      </c>
      <c r="AI108" s="22">
        <v>-1.56921E-2</v>
      </c>
      <c r="AJ108" s="22">
        <v>98</v>
      </c>
      <c r="AK108" s="22">
        <v>0.39279199999999997</v>
      </c>
      <c r="AL108">
        <f t="shared" si="22"/>
        <v>15.6921</v>
      </c>
      <c r="AM108">
        <f t="shared" si="23"/>
        <v>6.1752179603999995</v>
      </c>
      <c r="AP108" s="9"/>
      <c r="AQ108" s="22">
        <v>1.2365699999999999</v>
      </c>
      <c r="AR108" s="22">
        <v>124.42</v>
      </c>
      <c r="AS108" s="22">
        <v>-1.41388E-2</v>
      </c>
      <c r="AT108" s="22">
        <v>98</v>
      </c>
      <c r="AU108" s="22">
        <v>1.23566</v>
      </c>
      <c r="AV108">
        <f t="shared" si="24"/>
        <v>14.1388</v>
      </c>
      <c r="AW108">
        <f t="shared" si="25"/>
        <v>17.483615915999998</v>
      </c>
      <c r="AX108" s="9"/>
      <c r="AY108" s="22">
        <v>0.39352399999999998</v>
      </c>
      <c r="AZ108" s="22">
        <v>173.70699999999999</v>
      </c>
      <c r="BA108" s="22">
        <v>-1.5682999999999999E-2</v>
      </c>
      <c r="BB108" s="22">
        <v>98</v>
      </c>
      <c r="BC108" s="22">
        <v>0.39279199999999997</v>
      </c>
      <c r="BD108">
        <f t="shared" si="26"/>
        <v>15.683</v>
      </c>
      <c r="BE108">
        <f t="shared" si="27"/>
        <v>6.1716368919999995</v>
      </c>
      <c r="BH108" s="9"/>
      <c r="BI108" s="22">
        <v>1.2365699999999999</v>
      </c>
      <c r="BJ108" s="22">
        <v>223.05699999999999</v>
      </c>
      <c r="BK108" s="22">
        <v>-1.4074700000000001E-2</v>
      </c>
      <c r="BL108" s="22">
        <v>98</v>
      </c>
      <c r="BM108" s="22">
        <v>1.23566</v>
      </c>
      <c r="BN108">
        <f t="shared" si="28"/>
        <v>14.0747</v>
      </c>
      <c r="BO108">
        <f t="shared" si="29"/>
        <v>17.404351778999999</v>
      </c>
      <c r="BP108" s="9"/>
      <c r="BQ108" s="22">
        <v>0.39352399999999998</v>
      </c>
      <c r="BR108" s="22">
        <v>272.26299999999998</v>
      </c>
      <c r="BS108" s="22">
        <v>-1.5713499999999998E-2</v>
      </c>
      <c r="BT108" s="22">
        <v>98</v>
      </c>
      <c r="BU108" s="22">
        <v>0.392822</v>
      </c>
      <c r="BV108">
        <f t="shared" si="30"/>
        <v>15.713499999999998</v>
      </c>
      <c r="BW108">
        <f t="shared" si="31"/>
        <v>6.1836393739999993</v>
      </c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1.2315400000000001</v>
      </c>
      <c r="H109" s="22">
        <v>47.961100000000002</v>
      </c>
      <c r="I109" s="22">
        <v>-1.43646E-2</v>
      </c>
      <c r="J109" s="22">
        <v>99</v>
      </c>
      <c r="K109" s="22">
        <v>1.2301599999999999</v>
      </c>
      <c r="L109">
        <f t="shared" si="16"/>
        <v>14.364599999999999</v>
      </c>
      <c r="M109">
        <f t="shared" si="17"/>
        <v>17.690579484000001</v>
      </c>
      <c r="N109" s="9"/>
      <c r="O109" s="22">
        <v>0.39856000000000003</v>
      </c>
      <c r="P109" s="22">
        <v>97.343599999999995</v>
      </c>
      <c r="Q109" s="22">
        <v>-1.5905800000000001E-2</v>
      </c>
      <c r="R109" s="22">
        <v>99</v>
      </c>
      <c r="S109" s="22">
        <v>0.39779700000000001</v>
      </c>
      <c r="T109">
        <f t="shared" si="18"/>
        <v>15.905800000000001</v>
      </c>
      <c r="U109">
        <f t="shared" si="19"/>
        <v>6.339415648000001</v>
      </c>
      <c r="X109" s="9"/>
      <c r="Y109" s="22">
        <v>1.2315400000000001</v>
      </c>
      <c r="Z109" s="22">
        <v>50.045200000000001</v>
      </c>
      <c r="AA109" s="22">
        <v>-1.427E-2</v>
      </c>
      <c r="AB109" s="22">
        <v>99</v>
      </c>
      <c r="AC109" s="22">
        <v>1.2301599999999999</v>
      </c>
      <c r="AD109">
        <f t="shared" si="20"/>
        <v>14.27</v>
      </c>
      <c r="AE109">
        <f t="shared" si="21"/>
        <v>17.574075799999999</v>
      </c>
      <c r="AF109" s="9"/>
      <c r="AG109" s="22">
        <v>0.39856000000000003</v>
      </c>
      <c r="AH109" s="22">
        <v>75.030100000000004</v>
      </c>
      <c r="AI109" s="22">
        <v>-1.5689100000000001E-2</v>
      </c>
      <c r="AJ109" s="22">
        <v>99</v>
      </c>
      <c r="AK109" s="22">
        <v>0.39776600000000001</v>
      </c>
      <c r="AL109">
        <f t="shared" si="22"/>
        <v>15.689100000000002</v>
      </c>
      <c r="AM109">
        <f t="shared" si="23"/>
        <v>6.2530476960000012</v>
      </c>
      <c r="AP109" s="9"/>
      <c r="AQ109" s="22">
        <v>1.2315400000000001</v>
      </c>
      <c r="AR109" s="22">
        <v>124.431</v>
      </c>
      <c r="AS109" s="22">
        <v>-1.41663E-2</v>
      </c>
      <c r="AT109" s="22">
        <v>99</v>
      </c>
      <c r="AU109" s="22">
        <v>1.23047</v>
      </c>
      <c r="AV109">
        <f t="shared" si="24"/>
        <v>14.1663</v>
      </c>
      <c r="AW109">
        <f t="shared" si="25"/>
        <v>17.446365102000001</v>
      </c>
      <c r="AX109" s="9"/>
      <c r="AY109" s="22">
        <v>0.39856000000000003</v>
      </c>
      <c r="AZ109" s="22">
        <v>173.71700000000001</v>
      </c>
      <c r="BA109" s="22">
        <v>-1.5676900000000001E-2</v>
      </c>
      <c r="BB109" s="22">
        <v>99</v>
      </c>
      <c r="BC109" s="22">
        <v>0.39791900000000002</v>
      </c>
      <c r="BD109">
        <f t="shared" si="26"/>
        <v>15.6769</v>
      </c>
      <c r="BE109">
        <f t="shared" si="27"/>
        <v>6.248185264</v>
      </c>
      <c r="BH109" s="9"/>
      <c r="BI109" s="22">
        <v>1.2315400000000001</v>
      </c>
      <c r="BJ109" s="22">
        <v>223.06700000000001</v>
      </c>
      <c r="BK109" s="22">
        <v>-1.41022E-2</v>
      </c>
      <c r="BL109" s="22">
        <v>99</v>
      </c>
      <c r="BM109" s="22">
        <v>1.2301599999999999</v>
      </c>
      <c r="BN109">
        <f t="shared" si="28"/>
        <v>14.1022</v>
      </c>
      <c r="BO109">
        <f t="shared" si="29"/>
        <v>17.367423388000002</v>
      </c>
      <c r="BP109" s="9"/>
      <c r="BQ109" s="22">
        <v>0.39856000000000003</v>
      </c>
      <c r="BR109" s="22">
        <v>272.27300000000002</v>
      </c>
      <c r="BS109" s="22">
        <v>-1.5713499999999998E-2</v>
      </c>
      <c r="BT109" s="22">
        <v>99</v>
      </c>
      <c r="BU109" s="22">
        <v>0.39779700000000001</v>
      </c>
      <c r="BV109">
        <f t="shared" si="30"/>
        <v>15.713499999999998</v>
      </c>
      <c r="BW109">
        <f t="shared" si="31"/>
        <v>6.2627725599999993</v>
      </c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1.2264999999999999</v>
      </c>
      <c r="H110" s="22">
        <v>47.971200000000003</v>
      </c>
      <c r="I110" s="22">
        <v>-1.4401199999999999E-2</v>
      </c>
      <c r="J110" s="22">
        <v>100</v>
      </c>
      <c r="K110" s="22">
        <v>1.2252799999999999</v>
      </c>
      <c r="L110">
        <f t="shared" si="16"/>
        <v>14.401199999999999</v>
      </c>
      <c r="M110">
        <f t="shared" si="17"/>
        <v>17.663071799999997</v>
      </c>
      <c r="N110" s="9"/>
      <c r="O110" s="22">
        <v>0.40359499999999998</v>
      </c>
      <c r="P110" s="22">
        <v>97.3536</v>
      </c>
      <c r="Q110" s="22">
        <v>-1.5902699999999999E-2</v>
      </c>
      <c r="R110" s="22">
        <v>100</v>
      </c>
      <c r="S110" s="22">
        <v>0.402924</v>
      </c>
      <c r="T110">
        <f t="shared" si="18"/>
        <v>15.902699999999999</v>
      </c>
      <c r="U110">
        <f t="shared" si="19"/>
        <v>6.4182502064999998</v>
      </c>
      <c r="X110" s="9"/>
      <c r="Y110" s="22">
        <v>1.2264999999999999</v>
      </c>
      <c r="Z110" s="22">
        <v>50.055199999999999</v>
      </c>
      <c r="AA110" s="22">
        <v>-1.4300500000000001E-2</v>
      </c>
      <c r="AB110" s="22">
        <v>100</v>
      </c>
      <c r="AC110" s="22">
        <v>1.22559</v>
      </c>
      <c r="AD110">
        <f t="shared" si="20"/>
        <v>14.300500000000001</v>
      </c>
      <c r="AE110">
        <f t="shared" si="21"/>
        <v>17.53956325</v>
      </c>
      <c r="AF110" s="9"/>
      <c r="AG110" s="22">
        <v>0.40359499999999998</v>
      </c>
      <c r="AH110" s="22">
        <v>75.040199999999999</v>
      </c>
      <c r="AI110" s="22">
        <v>-1.56921E-2</v>
      </c>
      <c r="AJ110" s="22">
        <v>100</v>
      </c>
      <c r="AK110" s="22">
        <v>0.40286300000000003</v>
      </c>
      <c r="AL110">
        <f t="shared" si="22"/>
        <v>15.6921</v>
      </c>
      <c r="AM110">
        <f t="shared" si="23"/>
        <v>6.3332530994999994</v>
      </c>
      <c r="AP110" s="9"/>
      <c r="AQ110" s="22">
        <v>1.2264999999999999</v>
      </c>
      <c r="AR110" s="22">
        <v>124.441</v>
      </c>
      <c r="AS110" s="22">
        <v>-1.42059E-2</v>
      </c>
      <c r="AT110" s="22">
        <v>100</v>
      </c>
      <c r="AU110" s="22">
        <v>1.22559</v>
      </c>
      <c r="AV110">
        <f t="shared" si="24"/>
        <v>14.2059</v>
      </c>
      <c r="AW110">
        <f t="shared" si="25"/>
        <v>17.423536349999999</v>
      </c>
      <c r="AX110" s="9"/>
      <c r="AY110" s="22">
        <v>0.40359499999999998</v>
      </c>
      <c r="AZ110" s="22">
        <v>173.727</v>
      </c>
      <c r="BA110" s="22">
        <v>-1.5673800000000002E-2</v>
      </c>
      <c r="BB110" s="22">
        <v>100</v>
      </c>
      <c r="BC110" s="22">
        <v>0.402893</v>
      </c>
      <c r="BD110">
        <f t="shared" si="26"/>
        <v>15.673800000000002</v>
      </c>
      <c r="BE110">
        <f t="shared" si="27"/>
        <v>6.3258673110000005</v>
      </c>
      <c r="BH110" s="9"/>
      <c r="BI110" s="22">
        <v>1.2264999999999999</v>
      </c>
      <c r="BJ110" s="22">
        <v>223.078</v>
      </c>
      <c r="BK110" s="22">
        <v>-1.41388E-2</v>
      </c>
      <c r="BL110" s="22">
        <v>100</v>
      </c>
      <c r="BM110" s="22">
        <v>1.2258899999999999</v>
      </c>
      <c r="BN110">
        <f t="shared" si="28"/>
        <v>14.1388</v>
      </c>
      <c r="BO110">
        <f t="shared" si="29"/>
        <v>17.341238199999999</v>
      </c>
      <c r="BP110" s="9"/>
      <c r="BQ110" s="22">
        <v>0.40359499999999998</v>
      </c>
      <c r="BR110" s="22">
        <v>272.28300000000002</v>
      </c>
      <c r="BS110" s="22">
        <v>-1.5704300000000001E-2</v>
      </c>
      <c r="BT110" s="22">
        <v>100</v>
      </c>
      <c r="BU110" s="22">
        <v>0.402924</v>
      </c>
      <c r="BV110">
        <f t="shared" si="30"/>
        <v>15.704300000000002</v>
      </c>
      <c r="BW110">
        <f t="shared" si="31"/>
        <v>6.3381769585000001</v>
      </c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1.2214700000000001</v>
      </c>
      <c r="H111" s="22">
        <v>47.981299999999997</v>
      </c>
      <c r="I111" s="22">
        <v>-1.44379E-2</v>
      </c>
      <c r="J111" s="22">
        <v>101</v>
      </c>
      <c r="K111" s="22">
        <v>1.2200899999999999</v>
      </c>
      <c r="L111">
        <f t="shared" si="16"/>
        <v>14.437900000000001</v>
      </c>
      <c r="M111">
        <f t="shared" si="17"/>
        <v>17.635461713000002</v>
      </c>
      <c r="N111" s="9"/>
      <c r="O111" s="22">
        <v>0.40862999999999999</v>
      </c>
      <c r="P111" s="22">
        <v>97.363699999999994</v>
      </c>
      <c r="Q111" s="22">
        <v>-1.5899699999999999E-2</v>
      </c>
      <c r="R111" s="22">
        <v>101</v>
      </c>
      <c r="S111" s="22">
        <v>0.40792800000000001</v>
      </c>
      <c r="T111">
        <f t="shared" si="18"/>
        <v>15.899699999999999</v>
      </c>
      <c r="U111">
        <f t="shared" si="19"/>
        <v>6.497094411</v>
      </c>
      <c r="X111" s="9"/>
      <c r="Y111" s="22">
        <v>1.2214700000000001</v>
      </c>
      <c r="Z111" s="22">
        <v>50.065300000000001</v>
      </c>
      <c r="AA111" s="22">
        <v>-1.4324999999999999E-2</v>
      </c>
      <c r="AB111" s="22">
        <v>101</v>
      </c>
      <c r="AC111" s="22">
        <v>1.2200899999999999</v>
      </c>
      <c r="AD111">
        <f t="shared" si="20"/>
        <v>14.324999999999999</v>
      </c>
      <c r="AE111">
        <f t="shared" si="21"/>
        <v>17.497557749999999</v>
      </c>
      <c r="AF111" s="9"/>
      <c r="AG111" s="22">
        <v>0.40862999999999999</v>
      </c>
      <c r="AH111" s="22">
        <v>75.050299999999993</v>
      </c>
      <c r="AI111" s="22">
        <v>-1.56921E-2</v>
      </c>
      <c r="AJ111" s="22">
        <v>101</v>
      </c>
      <c r="AK111" s="22">
        <v>0.40786699999999998</v>
      </c>
      <c r="AL111">
        <f t="shared" si="22"/>
        <v>15.6921</v>
      </c>
      <c r="AM111">
        <f t="shared" si="23"/>
        <v>6.4122628229999998</v>
      </c>
      <c r="AP111" s="9"/>
      <c r="AQ111" s="22">
        <v>1.2214700000000001</v>
      </c>
      <c r="AR111" s="22">
        <v>124.45099999999999</v>
      </c>
      <c r="AS111" s="22">
        <v>-1.42273E-2</v>
      </c>
      <c r="AT111" s="22">
        <v>101</v>
      </c>
      <c r="AU111" s="22">
        <v>1.2203999999999999</v>
      </c>
      <c r="AV111">
        <f t="shared" si="24"/>
        <v>14.2273</v>
      </c>
      <c r="AW111">
        <f t="shared" si="25"/>
        <v>17.378220130999999</v>
      </c>
      <c r="AX111" s="9"/>
      <c r="AY111" s="22">
        <v>0.40862999999999999</v>
      </c>
      <c r="AZ111" s="22">
        <v>173.73699999999999</v>
      </c>
      <c r="BA111" s="22">
        <v>-1.5670799999999999E-2</v>
      </c>
      <c r="BB111" s="22">
        <v>101</v>
      </c>
      <c r="BC111" s="22">
        <v>0.40786699999999998</v>
      </c>
      <c r="BD111">
        <f t="shared" si="26"/>
        <v>15.670799999999998</v>
      </c>
      <c r="BE111">
        <f t="shared" si="27"/>
        <v>6.403559003999999</v>
      </c>
      <c r="BH111" s="9"/>
      <c r="BI111" s="22">
        <v>1.2214700000000001</v>
      </c>
      <c r="BJ111" s="22">
        <v>223.08799999999999</v>
      </c>
      <c r="BK111" s="22">
        <v>-1.41663E-2</v>
      </c>
      <c r="BL111" s="22">
        <v>101</v>
      </c>
      <c r="BM111" s="22">
        <v>1.2203999999999999</v>
      </c>
      <c r="BN111">
        <f t="shared" si="28"/>
        <v>14.1663</v>
      </c>
      <c r="BO111">
        <f t="shared" si="29"/>
        <v>17.303710461000001</v>
      </c>
      <c r="BP111" s="9"/>
      <c r="BQ111" s="22">
        <v>0.40862999999999999</v>
      </c>
      <c r="BR111" s="22">
        <v>272.29300000000001</v>
      </c>
      <c r="BS111" s="22">
        <v>-1.5704300000000001E-2</v>
      </c>
      <c r="BT111" s="22">
        <v>101</v>
      </c>
      <c r="BU111" s="22">
        <v>0.40783700000000001</v>
      </c>
      <c r="BV111">
        <f t="shared" si="30"/>
        <v>15.704300000000002</v>
      </c>
      <c r="BW111">
        <f t="shared" si="31"/>
        <v>6.4172481090000009</v>
      </c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1.2164299999999999</v>
      </c>
      <c r="H112" s="22">
        <v>47.991300000000003</v>
      </c>
      <c r="I112" s="22">
        <v>-1.44806E-2</v>
      </c>
      <c r="J112" s="22">
        <v>102</v>
      </c>
      <c r="K112" s="22">
        <v>1.2158199999999999</v>
      </c>
      <c r="L112">
        <f t="shared" si="16"/>
        <v>14.480599999999999</v>
      </c>
      <c r="M112">
        <f t="shared" si="17"/>
        <v>17.614636257999997</v>
      </c>
      <c r="N112" s="9"/>
      <c r="O112" s="22">
        <v>0.41366599999999998</v>
      </c>
      <c r="P112" s="22">
        <v>97.373800000000003</v>
      </c>
      <c r="Q112" s="22">
        <v>-1.5899699999999999E-2</v>
      </c>
      <c r="R112" s="22">
        <v>102</v>
      </c>
      <c r="S112" s="22">
        <v>0.41299400000000003</v>
      </c>
      <c r="T112">
        <f t="shared" si="18"/>
        <v>15.899699999999999</v>
      </c>
      <c r="U112">
        <f t="shared" si="19"/>
        <v>6.577165300199999</v>
      </c>
      <c r="X112" s="9"/>
      <c r="Y112" s="22">
        <v>1.2164299999999999</v>
      </c>
      <c r="Z112" s="22">
        <v>50.075400000000002</v>
      </c>
      <c r="AA112" s="22">
        <v>-1.43494E-2</v>
      </c>
      <c r="AB112" s="22">
        <v>102</v>
      </c>
      <c r="AC112" s="22">
        <v>1.2149000000000001</v>
      </c>
      <c r="AD112">
        <f t="shared" si="20"/>
        <v>14.349399999999999</v>
      </c>
      <c r="AE112">
        <f t="shared" si="21"/>
        <v>17.455040641999997</v>
      </c>
      <c r="AF112" s="9"/>
      <c r="AG112" s="22">
        <v>0.41366599999999998</v>
      </c>
      <c r="AH112" s="22">
        <v>75.060400000000001</v>
      </c>
      <c r="AI112" s="22">
        <v>-1.5689100000000001E-2</v>
      </c>
      <c r="AJ112" s="22">
        <v>102</v>
      </c>
      <c r="AK112" s="22">
        <v>0.41290300000000002</v>
      </c>
      <c r="AL112">
        <f t="shared" si="22"/>
        <v>15.689100000000002</v>
      </c>
      <c r="AM112">
        <f t="shared" si="23"/>
        <v>6.4900472406</v>
      </c>
      <c r="AP112" s="9"/>
      <c r="AQ112" s="22">
        <v>1.2164299999999999</v>
      </c>
      <c r="AR112" s="22">
        <v>124.461</v>
      </c>
      <c r="AS112" s="22">
        <v>-1.4242599999999999E-2</v>
      </c>
      <c r="AT112" s="22">
        <v>102</v>
      </c>
      <c r="AU112" s="22">
        <v>1.2155199999999999</v>
      </c>
      <c r="AV112">
        <f t="shared" si="24"/>
        <v>14.242599999999999</v>
      </c>
      <c r="AW112">
        <f t="shared" si="25"/>
        <v>17.325125917999998</v>
      </c>
      <c r="AX112" s="9"/>
      <c r="AY112" s="22">
        <v>0.41366599999999998</v>
      </c>
      <c r="AZ112" s="22">
        <v>173.74700000000001</v>
      </c>
      <c r="BA112" s="22">
        <v>-1.5658600000000002E-2</v>
      </c>
      <c r="BB112" s="22">
        <v>102</v>
      </c>
      <c r="BC112" s="22">
        <v>0.412964</v>
      </c>
      <c r="BD112">
        <f t="shared" si="26"/>
        <v>15.658600000000002</v>
      </c>
      <c r="BE112">
        <f t="shared" si="27"/>
        <v>6.4774304276000008</v>
      </c>
      <c r="BH112" s="9"/>
      <c r="BI112" s="22">
        <v>1.2164299999999999</v>
      </c>
      <c r="BJ112" s="22">
        <v>223.09800000000001</v>
      </c>
      <c r="BK112" s="22">
        <v>-1.41937E-2</v>
      </c>
      <c r="BL112" s="22">
        <v>102</v>
      </c>
      <c r="BM112" s="22">
        <v>1.2152099999999999</v>
      </c>
      <c r="BN112">
        <f t="shared" si="28"/>
        <v>14.1937</v>
      </c>
      <c r="BO112">
        <f t="shared" si="29"/>
        <v>17.265642490999998</v>
      </c>
      <c r="BP112" s="9"/>
      <c r="BQ112" s="22">
        <v>0.41366599999999998</v>
      </c>
      <c r="BR112" s="22">
        <v>272.303</v>
      </c>
      <c r="BS112" s="22">
        <v>-1.5689100000000001E-2</v>
      </c>
      <c r="BT112" s="22">
        <v>102</v>
      </c>
      <c r="BU112" s="22">
        <v>0.41293299999999999</v>
      </c>
      <c r="BV112">
        <f t="shared" si="30"/>
        <v>15.689100000000002</v>
      </c>
      <c r="BW112">
        <f t="shared" si="31"/>
        <v>6.4900472406</v>
      </c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1.2114</v>
      </c>
      <c r="H113" s="22">
        <v>48.001399999999997</v>
      </c>
      <c r="I113" s="22">
        <v>-1.45203E-2</v>
      </c>
      <c r="J113" s="22">
        <v>103</v>
      </c>
      <c r="K113" s="22">
        <v>1.2097199999999999</v>
      </c>
      <c r="L113">
        <f t="shared" si="16"/>
        <v>14.520300000000001</v>
      </c>
      <c r="M113">
        <f t="shared" si="17"/>
        <v>17.589891420000001</v>
      </c>
      <c r="N113" s="9"/>
      <c r="O113" s="22">
        <v>0.41870099999999999</v>
      </c>
      <c r="P113" s="22">
        <v>97.383799999999994</v>
      </c>
      <c r="Q113" s="22">
        <v>-1.58966E-2</v>
      </c>
      <c r="R113" s="22">
        <v>103</v>
      </c>
      <c r="S113" s="22">
        <v>0.41809099999999999</v>
      </c>
      <c r="T113">
        <f t="shared" si="18"/>
        <v>15.896600000000001</v>
      </c>
      <c r="U113">
        <f t="shared" si="19"/>
        <v>6.6559223165999999</v>
      </c>
      <c r="X113" s="9"/>
      <c r="Y113" s="22">
        <v>1.2114</v>
      </c>
      <c r="Z113" s="22">
        <v>50.0854</v>
      </c>
      <c r="AA113" s="22">
        <v>-1.43707E-2</v>
      </c>
      <c r="AB113" s="22">
        <v>103</v>
      </c>
      <c r="AC113" s="22">
        <v>1.2103299999999999</v>
      </c>
      <c r="AD113">
        <f t="shared" si="20"/>
        <v>14.370699999999999</v>
      </c>
      <c r="AE113">
        <f t="shared" si="21"/>
        <v>17.408665979999999</v>
      </c>
      <c r="AF113" s="9"/>
      <c r="AG113" s="22">
        <v>0.41870099999999999</v>
      </c>
      <c r="AH113" s="22">
        <v>75.070400000000006</v>
      </c>
      <c r="AI113" s="22">
        <v>-1.5695199999999999E-2</v>
      </c>
      <c r="AJ113" s="22">
        <v>103</v>
      </c>
      <c r="AK113" s="22">
        <v>0.41799900000000001</v>
      </c>
      <c r="AL113">
        <f t="shared" si="22"/>
        <v>15.6952</v>
      </c>
      <c r="AM113">
        <f t="shared" si="23"/>
        <v>6.5715959351999995</v>
      </c>
      <c r="AP113" s="9"/>
      <c r="AQ113" s="22">
        <v>1.2114</v>
      </c>
      <c r="AR113" s="22">
        <v>124.471</v>
      </c>
      <c r="AS113" s="22">
        <v>-1.427E-2</v>
      </c>
      <c r="AT113" s="22">
        <v>103</v>
      </c>
      <c r="AU113" s="22">
        <v>1.2106300000000001</v>
      </c>
      <c r="AV113">
        <f t="shared" si="24"/>
        <v>14.27</v>
      </c>
      <c r="AW113">
        <f t="shared" si="25"/>
        <v>17.286677999999998</v>
      </c>
      <c r="AX113" s="9"/>
      <c r="AY113" s="22">
        <v>0.41870099999999999</v>
      </c>
      <c r="AZ113" s="22">
        <v>173.75700000000001</v>
      </c>
      <c r="BA113" s="22">
        <v>-1.5643299999999999E-2</v>
      </c>
      <c r="BB113" s="22">
        <v>103</v>
      </c>
      <c r="BC113" s="22">
        <v>0.41796899999999998</v>
      </c>
      <c r="BD113">
        <f t="shared" si="26"/>
        <v>15.643299999999998</v>
      </c>
      <c r="BE113">
        <f t="shared" si="27"/>
        <v>6.5498653532999995</v>
      </c>
      <c r="BH113" s="9"/>
      <c r="BI113" s="22">
        <v>1.2114</v>
      </c>
      <c r="BJ113" s="22">
        <v>223.108</v>
      </c>
      <c r="BK113" s="22">
        <v>-1.4218099999999999E-2</v>
      </c>
      <c r="BL113" s="22">
        <v>103</v>
      </c>
      <c r="BM113" s="22">
        <v>1.2100200000000001</v>
      </c>
      <c r="BN113">
        <f t="shared" si="28"/>
        <v>14.2181</v>
      </c>
      <c r="BO113">
        <f t="shared" si="29"/>
        <v>17.223806339999999</v>
      </c>
      <c r="BP113" s="9"/>
      <c r="BQ113" s="22">
        <v>0.41870099999999999</v>
      </c>
      <c r="BR113" s="22">
        <v>272.31299999999999</v>
      </c>
      <c r="BS113" s="22">
        <v>-1.56799E-2</v>
      </c>
      <c r="BT113" s="22">
        <v>103</v>
      </c>
      <c r="BU113" s="22">
        <v>0.41796899999999998</v>
      </c>
      <c r="BV113">
        <f t="shared" si="30"/>
        <v>15.6799</v>
      </c>
      <c r="BW113">
        <f t="shared" si="31"/>
        <v>6.5651898098999997</v>
      </c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1.2063600000000001</v>
      </c>
      <c r="H114" s="22">
        <v>48.011499999999998</v>
      </c>
      <c r="I114" s="22">
        <v>-1.4559900000000001E-2</v>
      </c>
      <c r="J114" s="22">
        <v>104</v>
      </c>
      <c r="K114" s="22">
        <v>1.2042200000000001</v>
      </c>
      <c r="L114">
        <f t="shared" si="16"/>
        <v>14.559900000000001</v>
      </c>
      <c r="M114">
        <f t="shared" si="17"/>
        <v>17.564480964000001</v>
      </c>
      <c r="N114" s="9"/>
      <c r="O114" s="22">
        <v>0.42373699999999997</v>
      </c>
      <c r="P114" s="22">
        <v>97.393900000000002</v>
      </c>
      <c r="Q114" s="22">
        <v>-1.5893600000000001E-2</v>
      </c>
      <c r="R114" s="22">
        <v>104</v>
      </c>
      <c r="S114" s="22">
        <v>0.42306500000000002</v>
      </c>
      <c r="T114">
        <f t="shared" si="18"/>
        <v>15.893600000000001</v>
      </c>
      <c r="U114">
        <f t="shared" si="19"/>
        <v>6.7347063831999998</v>
      </c>
      <c r="X114" s="9"/>
      <c r="Y114" s="22">
        <v>1.2063600000000001</v>
      </c>
      <c r="Z114" s="22">
        <v>50.095500000000001</v>
      </c>
      <c r="AA114" s="22">
        <v>-1.4389000000000001E-2</v>
      </c>
      <c r="AB114" s="22">
        <v>104</v>
      </c>
      <c r="AC114" s="22">
        <v>1.2051400000000001</v>
      </c>
      <c r="AD114">
        <f t="shared" si="20"/>
        <v>14.389000000000001</v>
      </c>
      <c r="AE114">
        <f t="shared" si="21"/>
        <v>17.358314040000003</v>
      </c>
      <c r="AF114" s="9"/>
      <c r="AG114" s="22">
        <v>0.42373699999999997</v>
      </c>
      <c r="AH114" s="22">
        <v>75.080500000000001</v>
      </c>
      <c r="AI114" s="22">
        <v>-1.56921E-2</v>
      </c>
      <c r="AJ114" s="22">
        <v>104</v>
      </c>
      <c r="AK114" s="22">
        <v>0.42294300000000001</v>
      </c>
      <c r="AL114">
        <f t="shared" si="22"/>
        <v>15.6921</v>
      </c>
      <c r="AM114">
        <f t="shared" si="23"/>
        <v>6.6493233776999991</v>
      </c>
      <c r="AP114" s="9"/>
      <c r="AQ114" s="22">
        <v>1.2063600000000001</v>
      </c>
      <c r="AR114" s="22">
        <v>124.48099999999999</v>
      </c>
      <c r="AS114" s="22">
        <v>-1.4294400000000001E-2</v>
      </c>
      <c r="AT114" s="22">
        <v>104</v>
      </c>
      <c r="AU114" s="22">
        <v>1.2054400000000001</v>
      </c>
      <c r="AV114">
        <f t="shared" si="24"/>
        <v>14.294400000000001</v>
      </c>
      <c r="AW114">
        <f t="shared" si="25"/>
        <v>17.244192384000002</v>
      </c>
      <c r="AX114" s="9"/>
      <c r="AY114" s="22">
        <v>0.42373699999999997</v>
      </c>
      <c r="AZ114" s="22">
        <v>173.767</v>
      </c>
      <c r="BA114" s="22">
        <v>-1.56372E-2</v>
      </c>
      <c r="BB114" s="22">
        <v>104</v>
      </c>
      <c r="BC114" s="22">
        <v>0.42297400000000002</v>
      </c>
      <c r="BD114">
        <f t="shared" si="26"/>
        <v>15.6372</v>
      </c>
      <c r="BE114">
        <f t="shared" si="27"/>
        <v>6.6260602164</v>
      </c>
      <c r="BH114" s="9"/>
      <c r="BI114" s="22">
        <v>1.2063600000000001</v>
      </c>
      <c r="BJ114" s="22">
        <v>223.11799999999999</v>
      </c>
      <c r="BK114" s="22">
        <v>-1.4236499999999999E-2</v>
      </c>
      <c r="BL114" s="22">
        <v>104</v>
      </c>
      <c r="BM114" s="22">
        <v>1.2054400000000001</v>
      </c>
      <c r="BN114">
        <f t="shared" si="28"/>
        <v>14.236499999999999</v>
      </c>
      <c r="BO114">
        <f t="shared" si="29"/>
        <v>17.174344140000002</v>
      </c>
      <c r="BP114" s="9"/>
      <c r="BQ114" s="22">
        <v>0.42373699999999997</v>
      </c>
      <c r="BR114" s="22">
        <v>272.32299999999998</v>
      </c>
      <c r="BS114" s="22">
        <v>-1.5673800000000002E-2</v>
      </c>
      <c r="BT114" s="22">
        <v>104</v>
      </c>
      <c r="BU114" s="22">
        <v>0.42300399999999999</v>
      </c>
      <c r="BV114">
        <f t="shared" si="30"/>
        <v>15.673800000000002</v>
      </c>
      <c r="BW114">
        <f t="shared" si="31"/>
        <v>6.6415689906000006</v>
      </c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1.2013199999999999</v>
      </c>
      <c r="H115" s="22">
        <v>48.021500000000003</v>
      </c>
      <c r="I115" s="22">
        <v>-1.4590499999999999E-2</v>
      </c>
      <c r="J115" s="22">
        <v>105</v>
      </c>
      <c r="K115" s="22">
        <v>1.2002600000000001</v>
      </c>
      <c r="L115">
        <f t="shared" si="16"/>
        <v>14.590499999999999</v>
      </c>
      <c r="M115">
        <f t="shared" si="17"/>
        <v>17.527859459999998</v>
      </c>
      <c r="N115" s="9"/>
      <c r="O115" s="22">
        <v>0.42877199999999999</v>
      </c>
      <c r="P115" s="22">
        <v>97.403999999999996</v>
      </c>
      <c r="Q115" s="22">
        <v>-1.5890499999999998E-2</v>
      </c>
      <c r="R115" s="22">
        <v>105</v>
      </c>
      <c r="S115" s="22">
        <v>0.42800899999999997</v>
      </c>
      <c r="T115">
        <f t="shared" si="18"/>
        <v>15.890499999999998</v>
      </c>
      <c r="U115">
        <f t="shared" si="19"/>
        <v>6.8134014659999984</v>
      </c>
      <c r="X115" s="9"/>
      <c r="Y115" s="22">
        <v>1.2013199999999999</v>
      </c>
      <c r="Z115" s="22">
        <v>50.105600000000003</v>
      </c>
      <c r="AA115" s="22">
        <v>-1.44073E-2</v>
      </c>
      <c r="AB115" s="22">
        <v>105</v>
      </c>
      <c r="AC115" s="22">
        <v>1.2002600000000001</v>
      </c>
      <c r="AD115">
        <f t="shared" si="20"/>
        <v>14.407299999999999</v>
      </c>
      <c r="AE115">
        <f t="shared" si="21"/>
        <v>17.307777635999997</v>
      </c>
      <c r="AF115" s="9"/>
      <c r="AG115" s="22">
        <v>0.42877199999999999</v>
      </c>
      <c r="AH115" s="22">
        <v>75.090599999999995</v>
      </c>
      <c r="AI115" s="22">
        <v>-1.5689100000000001E-2</v>
      </c>
      <c r="AJ115" s="22">
        <v>105</v>
      </c>
      <c r="AK115" s="22">
        <v>0.42800899999999997</v>
      </c>
      <c r="AL115">
        <f t="shared" si="22"/>
        <v>15.689100000000002</v>
      </c>
      <c r="AM115">
        <f t="shared" si="23"/>
        <v>6.7270467852000007</v>
      </c>
      <c r="AP115" s="9"/>
      <c r="AQ115" s="22">
        <v>1.2013199999999999</v>
      </c>
      <c r="AR115" s="22">
        <v>124.491</v>
      </c>
      <c r="AS115" s="22">
        <v>-1.43188E-2</v>
      </c>
      <c r="AT115" s="22">
        <v>105</v>
      </c>
      <c r="AU115" s="22">
        <v>1.2002600000000001</v>
      </c>
      <c r="AV115">
        <f t="shared" si="24"/>
        <v>14.3188</v>
      </c>
      <c r="AW115">
        <f t="shared" si="25"/>
        <v>17.201460815999997</v>
      </c>
      <c r="AX115" s="9"/>
      <c r="AY115" s="22">
        <v>0.42877199999999999</v>
      </c>
      <c r="AZ115" s="22">
        <v>173.77699999999999</v>
      </c>
      <c r="BA115" s="22">
        <v>-1.5628099999999999E-2</v>
      </c>
      <c r="BB115" s="22">
        <v>105</v>
      </c>
      <c r="BC115" s="22">
        <v>0.42800899999999997</v>
      </c>
      <c r="BD115">
        <f t="shared" si="26"/>
        <v>15.628099999999998</v>
      </c>
      <c r="BE115">
        <f t="shared" si="27"/>
        <v>6.7008916931999991</v>
      </c>
      <c r="BH115" s="9"/>
      <c r="BI115" s="22">
        <v>1.2013199999999999</v>
      </c>
      <c r="BJ115" s="22">
        <v>223.12799999999999</v>
      </c>
      <c r="BK115" s="22">
        <v>-1.42487E-2</v>
      </c>
      <c r="BL115" s="22">
        <v>105</v>
      </c>
      <c r="BM115" s="22">
        <v>1.1996500000000001</v>
      </c>
      <c r="BN115">
        <f t="shared" si="28"/>
        <v>14.248699999999999</v>
      </c>
      <c r="BO115">
        <f t="shared" si="29"/>
        <v>17.117248283999999</v>
      </c>
      <c r="BP115" s="9"/>
      <c r="BQ115" s="22">
        <v>0.42877199999999999</v>
      </c>
      <c r="BR115" s="22">
        <v>272.33300000000003</v>
      </c>
      <c r="BS115" s="22">
        <v>-1.56677E-2</v>
      </c>
      <c r="BT115" s="22">
        <v>105</v>
      </c>
      <c r="BU115" s="22">
        <v>0.42803999999999998</v>
      </c>
      <c r="BV115">
        <f t="shared" si="30"/>
        <v>15.6677</v>
      </c>
      <c r="BW115">
        <f t="shared" si="31"/>
        <v>6.7178710643999997</v>
      </c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1.1962900000000001</v>
      </c>
      <c r="H116" s="22">
        <v>48.031599999999997</v>
      </c>
      <c r="I116" s="22">
        <v>-1.4627100000000001E-2</v>
      </c>
      <c r="J116" s="22">
        <v>106</v>
      </c>
      <c r="K116" s="22">
        <v>1.19537</v>
      </c>
      <c r="L116">
        <f t="shared" si="16"/>
        <v>14.6271</v>
      </c>
      <c r="M116">
        <f t="shared" si="17"/>
        <v>17.498253459000001</v>
      </c>
      <c r="N116" s="9"/>
      <c r="O116" s="22">
        <v>0.433807</v>
      </c>
      <c r="P116" s="22">
        <v>97.414000000000001</v>
      </c>
      <c r="Q116" s="22">
        <v>-1.5890499999999998E-2</v>
      </c>
      <c r="R116" s="22">
        <v>106</v>
      </c>
      <c r="S116" s="22">
        <v>0.43307499999999999</v>
      </c>
      <c r="T116">
        <f t="shared" si="18"/>
        <v>15.890499999999998</v>
      </c>
      <c r="U116">
        <f t="shared" si="19"/>
        <v>6.8934101334999989</v>
      </c>
      <c r="X116" s="9"/>
      <c r="Y116" s="22">
        <v>1.1962900000000001</v>
      </c>
      <c r="Z116" s="22">
        <v>50.115699999999997</v>
      </c>
      <c r="AA116" s="22">
        <v>-1.4419599999999999E-2</v>
      </c>
      <c r="AB116" s="22">
        <v>106</v>
      </c>
      <c r="AC116" s="22">
        <v>1.19476</v>
      </c>
      <c r="AD116">
        <f t="shared" si="20"/>
        <v>14.419599999999999</v>
      </c>
      <c r="AE116">
        <f t="shared" si="21"/>
        <v>17.250023284000001</v>
      </c>
      <c r="AF116" s="9"/>
      <c r="AG116" s="22">
        <v>0.433807</v>
      </c>
      <c r="AH116" s="22">
        <v>75.1006</v>
      </c>
      <c r="AI116" s="22">
        <v>-1.5689100000000001E-2</v>
      </c>
      <c r="AJ116" s="22">
        <v>106</v>
      </c>
      <c r="AK116" s="22">
        <v>0.43310500000000002</v>
      </c>
      <c r="AL116">
        <f t="shared" si="22"/>
        <v>15.689100000000002</v>
      </c>
      <c r="AM116">
        <f t="shared" si="23"/>
        <v>6.806041403700001</v>
      </c>
      <c r="AP116" s="9"/>
      <c r="AQ116" s="22">
        <v>1.1962900000000001</v>
      </c>
      <c r="AR116" s="22">
        <v>124.501</v>
      </c>
      <c r="AS116" s="22">
        <v>-1.43372E-2</v>
      </c>
      <c r="AT116" s="22">
        <v>106</v>
      </c>
      <c r="AU116" s="22">
        <v>1.19537</v>
      </c>
      <c r="AV116">
        <f t="shared" si="24"/>
        <v>14.337199999999999</v>
      </c>
      <c r="AW116">
        <f t="shared" si="25"/>
        <v>17.151448987999999</v>
      </c>
      <c r="AX116" s="9"/>
      <c r="AY116" s="22">
        <v>0.433807</v>
      </c>
      <c r="AZ116" s="22">
        <v>173.78800000000001</v>
      </c>
      <c r="BA116" s="22">
        <v>-1.56189E-2</v>
      </c>
      <c r="BB116" s="22">
        <v>106</v>
      </c>
      <c r="BC116" s="22">
        <v>0.43307499999999999</v>
      </c>
      <c r="BD116">
        <f t="shared" si="26"/>
        <v>15.6189</v>
      </c>
      <c r="BE116">
        <f t="shared" si="27"/>
        <v>6.7755881523000001</v>
      </c>
      <c r="BH116" s="9"/>
      <c r="BI116" s="22">
        <v>1.1962900000000001</v>
      </c>
      <c r="BJ116" s="22">
        <v>223.13800000000001</v>
      </c>
      <c r="BK116" s="22">
        <v>-1.4263899999999999E-2</v>
      </c>
      <c r="BL116" s="22">
        <v>106</v>
      </c>
      <c r="BM116" s="22">
        <v>1.19598</v>
      </c>
      <c r="BN116">
        <f t="shared" si="28"/>
        <v>14.2639</v>
      </c>
      <c r="BO116">
        <f t="shared" si="29"/>
        <v>17.063760931000001</v>
      </c>
      <c r="BP116" s="9"/>
      <c r="BQ116" s="22">
        <v>0.433807</v>
      </c>
      <c r="BR116" s="22">
        <v>272.34300000000002</v>
      </c>
      <c r="BS116" s="22">
        <v>-1.5670799999999999E-2</v>
      </c>
      <c r="BT116" s="22">
        <v>106</v>
      </c>
      <c r="BU116" s="22">
        <v>0.43310500000000002</v>
      </c>
      <c r="BV116">
        <f t="shared" si="30"/>
        <v>15.670799999999998</v>
      </c>
      <c r="BW116">
        <f t="shared" si="31"/>
        <v>6.7981027355999988</v>
      </c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1.1912499999999999</v>
      </c>
      <c r="H117" s="22">
        <v>48.041699999999999</v>
      </c>
      <c r="I117" s="22">
        <v>-1.46576E-2</v>
      </c>
      <c r="J117" s="22">
        <v>107</v>
      </c>
      <c r="K117" s="22">
        <v>1.1901900000000001</v>
      </c>
      <c r="L117">
        <f t="shared" si="16"/>
        <v>14.6576</v>
      </c>
      <c r="M117">
        <f t="shared" si="17"/>
        <v>17.460865999999999</v>
      </c>
      <c r="N117" s="9"/>
      <c r="O117" s="22">
        <v>0.43884299999999998</v>
      </c>
      <c r="P117" s="22">
        <v>97.424099999999996</v>
      </c>
      <c r="Q117" s="22">
        <v>-1.5890499999999998E-2</v>
      </c>
      <c r="R117" s="22">
        <v>107</v>
      </c>
      <c r="S117" s="22">
        <v>0.438141</v>
      </c>
      <c r="T117">
        <f t="shared" si="18"/>
        <v>15.890499999999998</v>
      </c>
      <c r="U117">
        <f t="shared" si="19"/>
        <v>6.9734346914999987</v>
      </c>
      <c r="X117" s="9"/>
      <c r="Y117" s="22">
        <v>1.1912499999999999</v>
      </c>
      <c r="Z117" s="22">
        <v>50.125700000000002</v>
      </c>
      <c r="AA117" s="22">
        <v>-1.44379E-2</v>
      </c>
      <c r="AB117" s="22">
        <v>107</v>
      </c>
      <c r="AC117" s="22">
        <v>1.1901900000000001</v>
      </c>
      <c r="AD117">
        <f t="shared" si="20"/>
        <v>14.437900000000001</v>
      </c>
      <c r="AE117">
        <f t="shared" si="21"/>
        <v>17.199148375</v>
      </c>
      <c r="AF117" s="9"/>
      <c r="AG117" s="22">
        <v>0.43884299999999998</v>
      </c>
      <c r="AH117" s="22">
        <v>75.110699999999994</v>
      </c>
      <c r="AI117" s="22">
        <v>-1.5689100000000001E-2</v>
      </c>
      <c r="AJ117" s="22">
        <v>107</v>
      </c>
      <c r="AK117" s="22">
        <v>0.43811</v>
      </c>
      <c r="AL117">
        <f t="shared" si="22"/>
        <v>15.689100000000002</v>
      </c>
      <c r="AM117">
        <f t="shared" si="23"/>
        <v>6.8850517113</v>
      </c>
      <c r="AP117" s="9"/>
      <c r="AQ117" s="22">
        <v>1.1912499999999999</v>
      </c>
      <c r="AR117" s="22">
        <v>124.511</v>
      </c>
      <c r="AS117" s="22">
        <v>-1.43646E-2</v>
      </c>
      <c r="AT117" s="22">
        <v>107</v>
      </c>
      <c r="AU117" s="22">
        <v>1.19049</v>
      </c>
      <c r="AV117">
        <f t="shared" si="24"/>
        <v>14.364599999999999</v>
      </c>
      <c r="AW117">
        <f t="shared" si="25"/>
        <v>17.111829749999998</v>
      </c>
      <c r="AX117" s="9"/>
      <c r="AY117" s="22">
        <v>0.43884299999999998</v>
      </c>
      <c r="AZ117" s="22">
        <v>173.798</v>
      </c>
      <c r="BA117" s="22">
        <v>-1.5606699999999999E-2</v>
      </c>
      <c r="BB117" s="22">
        <v>107</v>
      </c>
      <c r="BC117" s="22">
        <v>0.43801899999999999</v>
      </c>
      <c r="BD117">
        <f t="shared" si="26"/>
        <v>15.6067</v>
      </c>
      <c r="BE117">
        <f t="shared" si="27"/>
        <v>6.8488910480999996</v>
      </c>
      <c r="BH117" s="9"/>
      <c r="BI117" s="22">
        <v>1.1912499999999999</v>
      </c>
      <c r="BJ117" s="22">
        <v>223.148</v>
      </c>
      <c r="BK117" s="22">
        <v>-1.4294400000000001E-2</v>
      </c>
      <c r="BL117" s="22">
        <v>107</v>
      </c>
      <c r="BM117" s="22">
        <v>1.19049</v>
      </c>
      <c r="BN117">
        <f t="shared" si="28"/>
        <v>14.294400000000001</v>
      </c>
      <c r="BO117">
        <f t="shared" si="29"/>
        <v>17.028203999999999</v>
      </c>
      <c r="BP117" s="9"/>
      <c r="BQ117" s="22">
        <v>0.43884299999999998</v>
      </c>
      <c r="BR117" s="22">
        <v>272.35300000000001</v>
      </c>
      <c r="BS117" s="22">
        <v>-1.56799E-2</v>
      </c>
      <c r="BT117" s="22">
        <v>107</v>
      </c>
      <c r="BU117" s="22">
        <v>0.43804900000000002</v>
      </c>
      <c r="BV117">
        <f t="shared" si="30"/>
        <v>15.6799</v>
      </c>
      <c r="BW117">
        <f t="shared" si="31"/>
        <v>6.8810143556999996</v>
      </c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1.1862200000000001</v>
      </c>
      <c r="H118" s="22">
        <v>48.0518</v>
      </c>
      <c r="I118" s="22">
        <v>-1.46851E-2</v>
      </c>
      <c r="J118" s="22">
        <v>108</v>
      </c>
      <c r="K118" s="22">
        <v>1.1853</v>
      </c>
      <c r="L118">
        <f t="shared" si="16"/>
        <v>14.6851</v>
      </c>
      <c r="M118">
        <f t="shared" si="17"/>
        <v>17.419759322000001</v>
      </c>
      <c r="N118" s="9"/>
      <c r="O118" s="22">
        <v>0.44387799999999999</v>
      </c>
      <c r="P118" s="22">
        <v>97.434200000000004</v>
      </c>
      <c r="Q118" s="22">
        <v>-1.5881300000000001E-2</v>
      </c>
      <c r="R118" s="22">
        <v>108</v>
      </c>
      <c r="S118" s="22">
        <v>0.44308500000000001</v>
      </c>
      <c r="T118">
        <f t="shared" si="18"/>
        <v>15.881300000000001</v>
      </c>
      <c r="U118">
        <f t="shared" si="19"/>
        <v>7.0493596814000004</v>
      </c>
      <c r="X118" s="9"/>
      <c r="Y118" s="22">
        <v>1.1862200000000001</v>
      </c>
      <c r="Z118" s="22">
        <v>50.135800000000003</v>
      </c>
      <c r="AA118" s="22">
        <v>-1.44592E-2</v>
      </c>
      <c r="AB118" s="22">
        <v>108</v>
      </c>
      <c r="AC118" s="22">
        <v>1.1850000000000001</v>
      </c>
      <c r="AD118">
        <f t="shared" si="20"/>
        <v>14.459200000000001</v>
      </c>
      <c r="AE118">
        <f t="shared" si="21"/>
        <v>17.151792224000001</v>
      </c>
      <c r="AF118" s="9"/>
      <c r="AG118" s="22">
        <v>0.44387799999999999</v>
      </c>
      <c r="AH118" s="22">
        <v>75.120800000000003</v>
      </c>
      <c r="AI118" s="22">
        <v>-1.5689100000000001E-2</v>
      </c>
      <c r="AJ118" s="22">
        <v>108</v>
      </c>
      <c r="AK118" s="22">
        <v>0.443054</v>
      </c>
      <c r="AL118">
        <f t="shared" si="22"/>
        <v>15.689100000000002</v>
      </c>
      <c r="AM118">
        <f t="shared" si="23"/>
        <v>6.9640463298000004</v>
      </c>
      <c r="AP118" s="9"/>
      <c r="AQ118" s="22">
        <v>1.1862200000000001</v>
      </c>
      <c r="AR118" s="22">
        <v>124.521</v>
      </c>
      <c r="AS118" s="22">
        <v>-1.4395099999999999E-2</v>
      </c>
      <c r="AT118" s="22">
        <v>108</v>
      </c>
      <c r="AU118" s="22">
        <v>1.1850000000000001</v>
      </c>
      <c r="AV118">
        <f t="shared" si="24"/>
        <v>14.395099999999999</v>
      </c>
      <c r="AW118">
        <f t="shared" si="25"/>
        <v>17.075755522000001</v>
      </c>
      <c r="AX118" s="9"/>
      <c r="AY118" s="22">
        <v>0.44387799999999999</v>
      </c>
      <c r="AZ118" s="22">
        <v>173.80799999999999</v>
      </c>
      <c r="BA118" s="22">
        <v>-1.5600599999999999E-2</v>
      </c>
      <c r="BB118" s="22">
        <v>108</v>
      </c>
      <c r="BC118" s="22">
        <v>0.443268</v>
      </c>
      <c r="BD118">
        <f t="shared" si="26"/>
        <v>15.6006</v>
      </c>
      <c r="BE118">
        <f t="shared" si="27"/>
        <v>6.9247631268000003</v>
      </c>
      <c r="BH118" s="9"/>
      <c r="BI118" s="22">
        <v>1.1862200000000001</v>
      </c>
      <c r="BJ118" s="22">
        <v>223.15799999999999</v>
      </c>
      <c r="BK118" s="22">
        <v>-1.4324999999999999E-2</v>
      </c>
      <c r="BL118" s="22">
        <v>108</v>
      </c>
      <c r="BM118" s="22">
        <v>1.1853</v>
      </c>
      <c r="BN118">
        <f t="shared" si="28"/>
        <v>14.324999999999999</v>
      </c>
      <c r="BO118">
        <f t="shared" si="29"/>
        <v>16.992601499999999</v>
      </c>
      <c r="BP118" s="9"/>
      <c r="BQ118" s="22">
        <v>0.44387799999999999</v>
      </c>
      <c r="BR118" s="22">
        <v>272.36399999999998</v>
      </c>
      <c r="BS118" s="22">
        <v>-1.5673800000000002E-2</v>
      </c>
      <c r="BT118" s="22">
        <v>108</v>
      </c>
      <c r="BU118" s="22">
        <v>0.44317600000000001</v>
      </c>
      <c r="BV118">
        <f t="shared" si="30"/>
        <v>15.673800000000002</v>
      </c>
      <c r="BW118">
        <f t="shared" si="31"/>
        <v>6.9572549964000006</v>
      </c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1.1811799999999999</v>
      </c>
      <c r="H119" s="22">
        <v>48.061799999999998</v>
      </c>
      <c r="I119" s="22">
        <v>-1.47095E-2</v>
      </c>
      <c r="J119" s="22">
        <v>109</v>
      </c>
      <c r="K119" s="22">
        <v>1.17981</v>
      </c>
      <c r="L119">
        <f t="shared" si="16"/>
        <v>14.7095</v>
      </c>
      <c r="M119">
        <f t="shared" si="17"/>
        <v>17.374567209999999</v>
      </c>
      <c r="N119" s="9"/>
      <c r="O119" s="22">
        <v>0.44891399999999998</v>
      </c>
      <c r="P119" s="22">
        <v>97.444299999999998</v>
      </c>
      <c r="Q119" s="22">
        <v>-1.5878300000000001E-2</v>
      </c>
      <c r="R119" s="22">
        <v>109</v>
      </c>
      <c r="S119" s="22">
        <v>0.44815100000000002</v>
      </c>
      <c r="T119">
        <f t="shared" si="18"/>
        <v>15.878300000000001</v>
      </c>
      <c r="U119">
        <f t="shared" si="19"/>
        <v>7.1279911662000002</v>
      </c>
      <c r="X119" s="9"/>
      <c r="Y119" s="22">
        <v>1.1811799999999999</v>
      </c>
      <c r="Z119" s="22">
        <v>50.145899999999997</v>
      </c>
      <c r="AA119" s="22">
        <v>-1.4468399999999999E-2</v>
      </c>
      <c r="AB119" s="22">
        <v>109</v>
      </c>
      <c r="AC119" s="22">
        <v>1.18042</v>
      </c>
      <c r="AD119">
        <f t="shared" si="20"/>
        <v>14.468399999999999</v>
      </c>
      <c r="AE119">
        <f t="shared" si="21"/>
        <v>17.089784711999997</v>
      </c>
      <c r="AF119" s="9"/>
      <c r="AG119" s="22">
        <v>0.44891399999999998</v>
      </c>
      <c r="AH119" s="22">
        <v>75.130799999999994</v>
      </c>
      <c r="AI119" s="22">
        <v>-1.5685999999999999E-2</v>
      </c>
      <c r="AJ119" s="22">
        <v>109</v>
      </c>
      <c r="AK119" s="22">
        <v>0.44808999999999999</v>
      </c>
      <c r="AL119">
        <f t="shared" si="22"/>
        <v>15.685999999999998</v>
      </c>
      <c r="AM119">
        <f t="shared" si="23"/>
        <v>7.0416650039999986</v>
      </c>
      <c r="AP119" s="9"/>
      <c r="AQ119" s="22">
        <v>1.1811799999999999</v>
      </c>
      <c r="AR119" s="22">
        <v>124.53100000000001</v>
      </c>
      <c r="AS119" s="22">
        <v>-1.44104E-2</v>
      </c>
      <c r="AT119" s="22">
        <v>109</v>
      </c>
      <c r="AU119" s="22">
        <v>1.18042</v>
      </c>
      <c r="AV119">
        <f t="shared" si="24"/>
        <v>14.410400000000001</v>
      </c>
      <c r="AW119">
        <f t="shared" si="25"/>
        <v>17.021276271999998</v>
      </c>
      <c r="AX119" s="9"/>
      <c r="AY119" s="22">
        <v>0.44891399999999998</v>
      </c>
      <c r="AZ119" s="22">
        <v>173.81800000000001</v>
      </c>
      <c r="BA119" s="22">
        <v>-1.55853E-2</v>
      </c>
      <c r="BB119" s="22">
        <v>109</v>
      </c>
      <c r="BC119" s="22">
        <v>0.448212</v>
      </c>
      <c r="BD119">
        <f t="shared" si="26"/>
        <v>15.5853</v>
      </c>
      <c r="BE119">
        <f t="shared" si="27"/>
        <v>6.9964593641999997</v>
      </c>
      <c r="BH119" s="9"/>
      <c r="BI119" s="22">
        <v>1.1811799999999999</v>
      </c>
      <c r="BJ119" s="22">
        <v>223.16800000000001</v>
      </c>
      <c r="BK119" s="22">
        <v>-1.43555E-2</v>
      </c>
      <c r="BL119" s="22">
        <v>109</v>
      </c>
      <c r="BM119" s="22">
        <v>1.18042</v>
      </c>
      <c r="BN119">
        <f t="shared" si="28"/>
        <v>14.355500000000001</v>
      </c>
      <c r="BO119">
        <f t="shared" si="29"/>
        <v>16.956429490000001</v>
      </c>
      <c r="BP119" s="9"/>
      <c r="BQ119" s="22">
        <v>0.44891399999999998</v>
      </c>
      <c r="BR119" s="22">
        <v>272.37400000000002</v>
      </c>
      <c r="BS119" s="22">
        <v>-1.5655499999999999E-2</v>
      </c>
      <c r="BT119" s="22">
        <v>109</v>
      </c>
      <c r="BU119" s="22">
        <v>0.44815100000000002</v>
      </c>
      <c r="BV119">
        <f t="shared" si="30"/>
        <v>15.6555</v>
      </c>
      <c r="BW119">
        <f t="shared" si="31"/>
        <v>7.0279731270000001</v>
      </c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1.17615</v>
      </c>
      <c r="H120" s="22">
        <v>48.071899999999999</v>
      </c>
      <c r="I120" s="22">
        <v>-1.47308E-2</v>
      </c>
      <c r="J120" s="22">
        <v>110</v>
      </c>
      <c r="K120" s="22">
        <v>1.17462</v>
      </c>
      <c r="L120">
        <f t="shared" si="16"/>
        <v>14.7308</v>
      </c>
      <c r="M120">
        <f t="shared" si="17"/>
        <v>17.32563042</v>
      </c>
      <c r="N120" s="9"/>
      <c r="O120" s="22">
        <v>0.45394899999999999</v>
      </c>
      <c r="P120" s="22">
        <v>97.454300000000003</v>
      </c>
      <c r="Q120" s="22">
        <v>-1.58722E-2</v>
      </c>
      <c r="R120" s="22">
        <v>110</v>
      </c>
      <c r="S120" s="22">
        <v>0.45318599999999998</v>
      </c>
      <c r="T120">
        <f t="shared" si="18"/>
        <v>15.872199999999999</v>
      </c>
      <c r="U120">
        <f t="shared" si="19"/>
        <v>7.2051693177999994</v>
      </c>
      <c r="X120" s="9"/>
      <c r="Y120" s="22">
        <v>1.17615</v>
      </c>
      <c r="Z120" s="22">
        <v>50.155900000000003</v>
      </c>
      <c r="AA120" s="22">
        <v>-1.4489699999999999E-2</v>
      </c>
      <c r="AB120" s="22">
        <v>110</v>
      </c>
      <c r="AC120" s="22">
        <v>1.17584</v>
      </c>
      <c r="AD120">
        <f t="shared" si="20"/>
        <v>14.489699999999999</v>
      </c>
      <c r="AE120">
        <f t="shared" si="21"/>
        <v>17.042060655</v>
      </c>
      <c r="AF120" s="9"/>
      <c r="AG120" s="22">
        <v>0.45394899999999999</v>
      </c>
      <c r="AH120" s="22">
        <v>75.140900000000002</v>
      </c>
      <c r="AI120" s="22">
        <v>-1.56799E-2</v>
      </c>
      <c r="AJ120" s="22">
        <v>110</v>
      </c>
      <c r="AK120" s="22">
        <v>0.453156</v>
      </c>
      <c r="AL120">
        <f t="shared" si="22"/>
        <v>15.6799</v>
      </c>
      <c r="AM120">
        <f t="shared" si="23"/>
        <v>7.1178749250999997</v>
      </c>
      <c r="AP120" s="9"/>
      <c r="AQ120" s="22">
        <v>1.17615</v>
      </c>
      <c r="AR120" s="22">
        <v>124.541</v>
      </c>
      <c r="AS120" s="22">
        <v>-1.4428699999999999E-2</v>
      </c>
      <c r="AT120" s="22">
        <v>110</v>
      </c>
      <c r="AU120" s="22">
        <v>1.17554</v>
      </c>
      <c r="AV120">
        <f t="shared" si="24"/>
        <v>14.428699999999999</v>
      </c>
      <c r="AW120">
        <f t="shared" si="25"/>
        <v>16.970315504999999</v>
      </c>
      <c r="AX120" s="9"/>
      <c r="AY120" s="22">
        <v>0.45394899999999999</v>
      </c>
      <c r="AZ120" s="22">
        <v>173.828</v>
      </c>
      <c r="BA120" s="22">
        <v>-1.5566999999999999E-2</v>
      </c>
      <c r="BB120" s="22">
        <v>110</v>
      </c>
      <c r="BC120" s="22">
        <v>0.45321699999999998</v>
      </c>
      <c r="BD120">
        <f t="shared" si="26"/>
        <v>15.566999999999998</v>
      </c>
      <c r="BE120">
        <f t="shared" si="27"/>
        <v>7.0666240829999989</v>
      </c>
      <c r="BH120" s="9"/>
      <c r="BI120" s="22">
        <v>1.17615</v>
      </c>
      <c r="BJ120" s="22">
        <v>223.178</v>
      </c>
      <c r="BK120" s="22">
        <v>-1.4373800000000001E-2</v>
      </c>
      <c r="BL120" s="22">
        <v>110</v>
      </c>
      <c r="BM120" s="22">
        <v>1.17493</v>
      </c>
      <c r="BN120">
        <f t="shared" si="28"/>
        <v>14.373800000000001</v>
      </c>
      <c r="BO120">
        <f t="shared" si="29"/>
        <v>16.905744870000003</v>
      </c>
      <c r="BP120" s="9"/>
      <c r="BQ120" s="22">
        <v>0.45394899999999999</v>
      </c>
      <c r="BR120" s="22">
        <v>272.38400000000001</v>
      </c>
      <c r="BS120" s="22">
        <v>-1.5649400000000001E-2</v>
      </c>
      <c r="BT120" s="22">
        <v>110</v>
      </c>
      <c r="BU120" s="22">
        <v>0.45321699999999998</v>
      </c>
      <c r="BV120">
        <f t="shared" si="30"/>
        <v>15.6494</v>
      </c>
      <c r="BW120">
        <f t="shared" si="31"/>
        <v>7.1040294805999995</v>
      </c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1.1711100000000001</v>
      </c>
      <c r="H121" s="22">
        <v>48.082000000000001</v>
      </c>
      <c r="I121" s="22">
        <v>-1.4749099999999999E-2</v>
      </c>
      <c r="J121" s="22">
        <v>111</v>
      </c>
      <c r="K121" s="22">
        <v>1.17035</v>
      </c>
      <c r="L121">
        <f t="shared" si="16"/>
        <v>14.749099999999999</v>
      </c>
      <c r="M121">
        <f t="shared" si="17"/>
        <v>17.272818501</v>
      </c>
      <c r="N121" s="9"/>
      <c r="O121" s="22">
        <v>0.458984</v>
      </c>
      <c r="P121" s="22">
        <v>97.464399999999998</v>
      </c>
      <c r="Q121" s="22">
        <v>-1.5862999999999999E-2</v>
      </c>
      <c r="R121" s="22">
        <v>111</v>
      </c>
      <c r="S121" s="22">
        <v>0.45828200000000002</v>
      </c>
      <c r="T121">
        <f t="shared" si="18"/>
        <v>15.862999999999998</v>
      </c>
      <c r="U121">
        <f t="shared" si="19"/>
        <v>7.2808631919999991</v>
      </c>
      <c r="X121" s="9"/>
      <c r="Y121" s="22">
        <v>1.1711100000000001</v>
      </c>
      <c r="Z121" s="22">
        <v>50.165999999999997</v>
      </c>
      <c r="AA121" s="22">
        <v>-1.4508099999999999E-2</v>
      </c>
      <c r="AB121" s="22">
        <v>111</v>
      </c>
      <c r="AC121" s="22">
        <v>1.17035</v>
      </c>
      <c r="AD121">
        <f t="shared" si="20"/>
        <v>14.508099999999999</v>
      </c>
      <c r="AE121">
        <f t="shared" si="21"/>
        <v>16.990580991000002</v>
      </c>
      <c r="AF121" s="9"/>
      <c r="AG121" s="22">
        <v>0.458984</v>
      </c>
      <c r="AH121" s="22">
        <v>75.150999999999996</v>
      </c>
      <c r="AI121" s="22">
        <v>-1.56647E-2</v>
      </c>
      <c r="AJ121" s="22">
        <v>111</v>
      </c>
      <c r="AK121" s="22">
        <v>0.45822099999999999</v>
      </c>
      <c r="AL121">
        <f t="shared" si="22"/>
        <v>15.6647</v>
      </c>
      <c r="AM121">
        <f t="shared" si="23"/>
        <v>7.1898466648000001</v>
      </c>
      <c r="AP121" s="9"/>
      <c r="AQ121" s="22">
        <v>1.1711100000000001</v>
      </c>
      <c r="AR121" s="22">
        <v>124.551</v>
      </c>
      <c r="AS121" s="22">
        <v>-1.44501E-2</v>
      </c>
      <c r="AT121" s="22">
        <v>111</v>
      </c>
      <c r="AU121" s="22">
        <v>1.17004</v>
      </c>
      <c r="AV121">
        <f t="shared" si="24"/>
        <v>14.450100000000001</v>
      </c>
      <c r="AW121">
        <f t="shared" si="25"/>
        <v>16.922656611000001</v>
      </c>
      <c r="AX121" s="9"/>
      <c r="AY121" s="22">
        <v>0.458984</v>
      </c>
      <c r="AZ121" s="22">
        <v>173.83799999999999</v>
      </c>
      <c r="BA121" s="22">
        <v>-1.5551799999999999E-2</v>
      </c>
      <c r="BB121" s="22">
        <v>111</v>
      </c>
      <c r="BC121" s="22">
        <v>0.45822099999999999</v>
      </c>
      <c r="BD121">
        <f t="shared" si="26"/>
        <v>15.5518</v>
      </c>
      <c r="BE121">
        <f t="shared" si="27"/>
        <v>7.1380273711999997</v>
      </c>
      <c r="BH121" s="9"/>
      <c r="BI121" s="22">
        <v>1.1711100000000001</v>
      </c>
      <c r="BJ121" s="22">
        <v>223.18799999999999</v>
      </c>
      <c r="BK121" s="22">
        <v>-1.43982E-2</v>
      </c>
      <c r="BL121" s="22">
        <v>111</v>
      </c>
      <c r="BM121" s="22">
        <v>1.17004</v>
      </c>
      <c r="BN121">
        <f t="shared" si="28"/>
        <v>14.398199999999999</v>
      </c>
      <c r="BO121">
        <f t="shared" si="29"/>
        <v>16.861876001999999</v>
      </c>
      <c r="BP121" s="9"/>
      <c r="BQ121" s="22">
        <v>0.458984</v>
      </c>
      <c r="BR121" s="22">
        <v>272.39400000000001</v>
      </c>
      <c r="BS121" s="22">
        <v>-1.5640299999999999E-2</v>
      </c>
      <c r="BT121" s="22">
        <v>111</v>
      </c>
      <c r="BU121" s="22">
        <v>0.45828200000000002</v>
      </c>
      <c r="BV121">
        <f t="shared" si="30"/>
        <v>15.6403</v>
      </c>
      <c r="BW121">
        <f t="shared" si="31"/>
        <v>7.1786474552000001</v>
      </c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1.16608</v>
      </c>
      <c r="H122" s="22">
        <v>48.091999999999999</v>
      </c>
      <c r="I122" s="22">
        <v>-1.4761399999999999E-2</v>
      </c>
      <c r="J122" s="22">
        <v>112</v>
      </c>
      <c r="K122" s="22">
        <v>1.16516</v>
      </c>
      <c r="L122">
        <f t="shared" si="16"/>
        <v>14.761399999999998</v>
      </c>
      <c r="M122">
        <f t="shared" si="17"/>
        <v>17.212973311999999</v>
      </c>
      <c r="N122" s="9"/>
      <c r="O122" s="22">
        <v>0.46401999999999999</v>
      </c>
      <c r="P122" s="22">
        <v>97.474500000000006</v>
      </c>
      <c r="Q122" s="22">
        <v>-1.5859999999999999E-2</v>
      </c>
      <c r="R122" s="22">
        <v>112</v>
      </c>
      <c r="S122" s="22">
        <v>0.463287</v>
      </c>
      <c r="T122">
        <f t="shared" si="18"/>
        <v>15.86</v>
      </c>
      <c r="U122">
        <f t="shared" si="19"/>
        <v>7.3593571999999998</v>
      </c>
      <c r="X122" s="9"/>
      <c r="Y122" s="22">
        <v>1.16608</v>
      </c>
      <c r="Z122" s="22">
        <v>50.176099999999998</v>
      </c>
      <c r="AA122" s="22">
        <v>-1.4523299999999999E-2</v>
      </c>
      <c r="AB122" s="22">
        <v>112</v>
      </c>
      <c r="AC122" s="22">
        <v>1.16516</v>
      </c>
      <c r="AD122">
        <f t="shared" si="20"/>
        <v>14.523299999999999</v>
      </c>
      <c r="AE122">
        <f t="shared" si="21"/>
        <v>16.935329663999998</v>
      </c>
      <c r="AF122" s="9"/>
      <c r="AG122" s="22">
        <v>0.46401999999999999</v>
      </c>
      <c r="AH122" s="22">
        <v>75.161100000000005</v>
      </c>
      <c r="AI122" s="22">
        <v>-1.5661600000000001E-2</v>
      </c>
      <c r="AJ122" s="22">
        <v>112</v>
      </c>
      <c r="AK122" s="22">
        <v>0.46322600000000003</v>
      </c>
      <c r="AL122">
        <f t="shared" si="22"/>
        <v>15.661600000000002</v>
      </c>
      <c r="AM122">
        <f t="shared" si="23"/>
        <v>7.2672956320000006</v>
      </c>
      <c r="AP122" s="9"/>
      <c r="AQ122" s="22">
        <v>1.16608</v>
      </c>
      <c r="AR122" s="22">
        <v>124.56100000000001</v>
      </c>
      <c r="AS122" s="22">
        <v>-1.44745E-2</v>
      </c>
      <c r="AT122" s="22">
        <v>112</v>
      </c>
      <c r="AU122" s="22">
        <v>1.16516</v>
      </c>
      <c r="AV122">
        <f t="shared" si="24"/>
        <v>14.474499999999999</v>
      </c>
      <c r="AW122">
        <f t="shared" si="25"/>
        <v>16.87842496</v>
      </c>
      <c r="AX122" s="9"/>
      <c r="AY122" s="22">
        <v>0.46401999999999999</v>
      </c>
      <c r="AZ122" s="22">
        <v>173.84800000000001</v>
      </c>
      <c r="BA122" s="22">
        <v>-1.55304E-2</v>
      </c>
      <c r="BB122" s="22">
        <v>112</v>
      </c>
      <c r="BC122" s="22">
        <v>0.463196</v>
      </c>
      <c r="BD122">
        <f t="shared" si="26"/>
        <v>15.5304</v>
      </c>
      <c r="BE122">
        <f t="shared" si="27"/>
        <v>7.2064162080000003</v>
      </c>
      <c r="BH122" s="9"/>
      <c r="BI122" s="22">
        <v>1.16608</v>
      </c>
      <c r="BJ122" s="22">
        <v>223.19800000000001</v>
      </c>
      <c r="BK122" s="22">
        <v>-1.44165E-2</v>
      </c>
      <c r="BL122" s="22">
        <v>112</v>
      </c>
      <c r="BM122" s="22">
        <v>1.16486</v>
      </c>
      <c r="BN122">
        <f t="shared" si="28"/>
        <v>14.416500000000001</v>
      </c>
      <c r="BO122">
        <f t="shared" si="29"/>
        <v>16.810792320000001</v>
      </c>
      <c r="BP122" s="9"/>
      <c r="BQ122" s="22">
        <v>0.46401999999999999</v>
      </c>
      <c r="BR122" s="22">
        <v>272.404</v>
      </c>
      <c r="BS122" s="22">
        <v>-1.5634200000000001E-2</v>
      </c>
      <c r="BT122" s="22">
        <v>112</v>
      </c>
      <c r="BU122" s="22">
        <v>0.463196</v>
      </c>
      <c r="BV122">
        <f t="shared" si="30"/>
        <v>15.634200000000002</v>
      </c>
      <c r="BW122">
        <f t="shared" si="31"/>
        <v>7.2545814840000009</v>
      </c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1.1610400000000001</v>
      </c>
      <c r="H123" s="22">
        <v>48.1021</v>
      </c>
      <c r="I123" s="22">
        <v>-1.4782699999999999E-2</v>
      </c>
      <c r="J123" s="22">
        <v>113</v>
      </c>
      <c r="K123" s="22">
        <v>1.16028</v>
      </c>
      <c r="L123">
        <f t="shared" si="16"/>
        <v>14.7827</v>
      </c>
      <c r="M123">
        <f t="shared" si="17"/>
        <v>17.163306008000003</v>
      </c>
      <c r="N123" s="9"/>
      <c r="O123" s="22">
        <v>0.469055</v>
      </c>
      <c r="P123" s="22">
        <v>97.484499999999997</v>
      </c>
      <c r="Q123" s="22">
        <v>-1.5859999999999999E-2</v>
      </c>
      <c r="R123" s="22">
        <v>113</v>
      </c>
      <c r="S123" s="22">
        <v>0.46832299999999999</v>
      </c>
      <c r="T123">
        <f t="shared" si="18"/>
        <v>15.86</v>
      </c>
      <c r="U123">
        <f t="shared" si="19"/>
        <v>7.4392122999999994</v>
      </c>
      <c r="X123" s="9"/>
      <c r="Y123" s="22">
        <v>1.1610400000000001</v>
      </c>
      <c r="Z123" s="22">
        <v>50.186199999999999</v>
      </c>
      <c r="AA123" s="22">
        <v>-1.4544700000000001E-2</v>
      </c>
      <c r="AB123" s="22">
        <v>113</v>
      </c>
      <c r="AC123" s="22">
        <v>1.1599699999999999</v>
      </c>
      <c r="AD123">
        <f t="shared" si="20"/>
        <v>14.544700000000001</v>
      </c>
      <c r="AE123">
        <f t="shared" si="21"/>
        <v>16.886978488</v>
      </c>
      <c r="AF123" s="9"/>
      <c r="AG123" s="22">
        <v>0.469055</v>
      </c>
      <c r="AH123" s="22">
        <v>75.171099999999996</v>
      </c>
      <c r="AI123" s="22">
        <v>-1.5655499999999999E-2</v>
      </c>
      <c r="AJ123" s="22">
        <v>113</v>
      </c>
      <c r="AK123" s="22">
        <v>0.46829199999999999</v>
      </c>
      <c r="AL123">
        <f t="shared" si="22"/>
        <v>15.6555</v>
      </c>
      <c r="AM123">
        <f t="shared" si="23"/>
        <v>7.3432905525000001</v>
      </c>
      <c r="AP123" s="9"/>
      <c r="AQ123" s="22">
        <v>1.1610400000000001</v>
      </c>
      <c r="AR123" s="22">
        <v>124.572</v>
      </c>
      <c r="AS123" s="22">
        <v>-1.44989E-2</v>
      </c>
      <c r="AT123" s="22">
        <v>113</v>
      </c>
      <c r="AU123" s="22">
        <v>1.16028</v>
      </c>
      <c r="AV123">
        <f t="shared" si="24"/>
        <v>14.498900000000001</v>
      </c>
      <c r="AW123">
        <f t="shared" si="25"/>
        <v>16.833802856000002</v>
      </c>
      <c r="AX123" s="9"/>
      <c r="AY123" s="22">
        <v>0.469055</v>
      </c>
      <c r="AZ123" s="22">
        <v>173.858</v>
      </c>
      <c r="BA123" s="22">
        <v>-1.55151E-2</v>
      </c>
      <c r="BB123" s="22">
        <v>113</v>
      </c>
      <c r="BC123" s="22">
        <v>0.46832299999999999</v>
      </c>
      <c r="BD123">
        <f t="shared" si="26"/>
        <v>15.5151</v>
      </c>
      <c r="BE123">
        <f t="shared" si="27"/>
        <v>7.2774352305000001</v>
      </c>
      <c r="BH123" s="9"/>
      <c r="BI123" s="22">
        <v>1.1610400000000001</v>
      </c>
      <c r="BJ123" s="22">
        <v>223.208</v>
      </c>
      <c r="BK123" s="22">
        <v>-1.4434799999999999E-2</v>
      </c>
      <c r="BL123" s="22">
        <v>113</v>
      </c>
      <c r="BM123" s="22">
        <v>1.1599699999999999</v>
      </c>
      <c r="BN123">
        <f t="shared" si="28"/>
        <v>14.434799999999999</v>
      </c>
      <c r="BO123">
        <f t="shared" si="29"/>
        <v>16.759380192000002</v>
      </c>
      <c r="BP123" s="9"/>
      <c r="BQ123" s="22">
        <v>0.469055</v>
      </c>
      <c r="BR123" s="22">
        <v>272.41399999999999</v>
      </c>
      <c r="BS123" s="22">
        <v>-1.56189E-2</v>
      </c>
      <c r="BT123" s="22">
        <v>113</v>
      </c>
      <c r="BU123" s="22">
        <v>0.46829199999999999</v>
      </c>
      <c r="BV123">
        <f t="shared" si="30"/>
        <v>15.6189</v>
      </c>
      <c r="BW123">
        <f t="shared" si="31"/>
        <v>7.3261231394999999</v>
      </c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1.15601</v>
      </c>
      <c r="H124" s="22">
        <v>48.112200000000001</v>
      </c>
      <c r="I124" s="22">
        <v>-1.4801E-2</v>
      </c>
      <c r="J124" s="22">
        <v>114</v>
      </c>
      <c r="K124" s="22">
        <v>1.15479</v>
      </c>
      <c r="L124">
        <f t="shared" si="16"/>
        <v>14.801</v>
      </c>
      <c r="M124">
        <f t="shared" si="17"/>
        <v>17.110104010000001</v>
      </c>
      <c r="N124" s="9"/>
      <c r="O124" s="22">
        <v>0.47409099999999998</v>
      </c>
      <c r="P124" s="22">
        <v>97.494600000000005</v>
      </c>
      <c r="Q124" s="22">
        <v>-1.5862999999999999E-2</v>
      </c>
      <c r="R124" s="22">
        <v>114</v>
      </c>
      <c r="S124" s="22">
        <v>0.47332800000000003</v>
      </c>
      <c r="T124">
        <f t="shared" si="18"/>
        <v>15.862999999999998</v>
      </c>
      <c r="U124">
        <f t="shared" si="19"/>
        <v>7.5205055329999988</v>
      </c>
      <c r="X124" s="9"/>
      <c r="Y124" s="22">
        <v>1.15601</v>
      </c>
      <c r="Z124" s="22">
        <v>50.196199999999997</v>
      </c>
      <c r="AA124" s="22">
        <v>-1.4566000000000001E-2</v>
      </c>
      <c r="AB124" s="22">
        <v>114</v>
      </c>
      <c r="AC124" s="22">
        <v>1.15509</v>
      </c>
      <c r="AD124">
        <f t="shared" si="20"/>
        <v>14.566000000000001</v>
      </c>
      <c r="AE124">
        <f t="shared" si="21"/>
        <v>16.838441660000001</v>
      </c>
      <c r="AF124" s="9"/>
      <c r="AG124" s="22">
        <v>0.47409099999999998</v>
      </c>
      <c r="AH124" s="22">
        <v>75.181200000000004</v>
      </c>
      <c r="AI124" s="22">
        <v>-1.5646400000000001E-2</v>
      </c>
      <c r="AJ124" s="22">
        <v>114</v>
      </c>
      <c r="AK124" s="22">
        <v>0.47329700000000002</v>
      </c>
      <c r="AL124">
        <f t="shared" si="22"/>
        <v>15.646400000000002</v>
      </c>
      <c r="AM124">
        <f t="shared" si="23"/>
        <v>7.4178174224000006</v>
      </c>
      <c r="AP124" s="9"/>
      <c r="AQ124" s="22">
        <v>1.15601</v>
      </c>
      <c r="AR124" s="22">
        <v>124.58199999999999</v>
      </c>
      <c r="AS124" s="22">
        <v>-1.4523299999999999E-2</v>
      </c>
      <c r="AT124" s="22">
        <v>114</v>
      </c>
      <c r="AU124" s="22">
        <v>1.1556999999999999</v>
      </c>
      <c r="AV124">
        <f t="shared" si="24"/>
        <v>14.523299999999999</v>
      </c>
      <c r="AW124">
        <f t="shared" si="25"/>
        <v>16.789080032999998</v>
      </c>
      <c r="AX124" s="9"/>
      <c r="AY124" s="22">
        <v>0.47409099999999998</v>
      </c>
      <c r="AZ124" s="22">
        <v>173.86799999999999</v>
      </c>
      <c r="BA124" s="22">
        <v>-1.55029E-2</v>
      </c>
      <c r="BB124" s="22">
        <v>114</v>
      </c>
      <c r="BC124" s="22">
        <v>0.47332800000000003</v>
      </c>
      <c r="BD124">
        <f t="shared" si="26"/>
        <v>15.5029</v>
      </c>
      <c r="BE124">
        <f t="shared" si="27"/>
        <v>7.3497853638999997</v>
      </c>
      <c r="BH124" s="9"/>
      <c r="BI124" s="22">
        <v>1.15601</v>
      </c>
      <c r="BJ124" s="22">
        <v>223.21799999999999</v>
      </c>
      <c r="BK124" s="22">
        <v>-1.44379E-2</v>
      </c>
      <c r="BL124" s="22">
        <v>114</v>
      </c>
      <c r="BM124" s="22">
        <v>1.15509</v>
      </c>
      <c r="BN124">
        <f t="shared" si="28"/>
        <v>14.437900000000001</v>
      </c>
      <c r="BO124">
        <f t="shared" si="29"/>
        <v>16.690356779000002</v>
      </c>
      <c r="BP124" s="9"/>
      <c r="BQ124" s="22">
        <v>0.47409099999999998</v>
      </c>
      <c r="BR124" s="22">
        <v>272.42399999999998</v>
      </c>
      <c r="BS124" s="22">
        <v>-1.5609700000000001E-2</v>
      </c>
      <c r="BT124" s="22">
        <v>114</v>
      </c>
      <c r="BU124" s="22">
        <v>0.47332800000000003</v>
      </c>
      <c r="BV124">
        <f t="shared" si="30"/>
        <v>15.6097</v>
      </c>
      <c r="BW124">
        <f t="shared" si="31"/>
        <v>7.4004182826999996</v>
      </c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1.15097</v>
      </c>
      <c r="H125" s="22">
        <v>48.122300000000003</v>
      </c>
      <c r="I125" s="22">
        <v>-1.4822399999999999E-2</v>
      </c>
      <c r="J125" s="22">
        <v>115</v>
      </c>
      <c r="K125" s="22">
        <v>1.1496</v>
      </c>
      <c r="L125">
        <f t="shared" si="16"/>
        <v>14.8224</v>
      </c>
      <c r="M125">
        <f t="shared" si="17"/>
        <v>17.060137728000001</v>
      </c>
      <c r="N125" s="9"/>
      <c r="O125" s="22">
        <v>0.479126</v>
      </c>
      <c r="P125" s="22">
        <v>97.5047</v>
      </c>
      <c r="Q125" s="22">
        <v>-1.5869100000000001E-2</v>
      </c>
      <c r="R125" s="22">
        <v>115</v>
      </c>
      <c r="S125" s="22">
        <v>0.478271</v>
      </c>
      <c r="T125">
        <f t="shared" si="18"/>
        <v>15.869100000000001</v>
      </c>
      <c r="U125">
        <f t="shared" si="19"/>
        <v>7.6032984066000004</v>
      </c>
      <c r="X125" s="9"/>
      <c r="Y125" s="22">
        <v>1.15097</v>
      </c>
      <c r="Z125" s="22">
        <v>50.206299999999999</v>
      </c>
      <c r="AA125" s="22">
        <v>-1.4593500000000001E-2</v>
      </c>
      <c r="AB125" s="22">
        <v>115</v>
      </c>
      <c r="AC125" s="22">
        <v>1.1496</v>
      </c>
      <c r="AD125">
        <f t="shared" si="20"/>
        <v>14.593500000000001</v>
      </c>
      <c r="AE125">
        <f t="shared" si="21"/>
        <v>16.796680695000003</v>
      </c>
      <c r="AF125" s="9"/>
      <c r="AG125" s="22">
        <v>0.479126</v>
      </c>
      <c r="AH125" s="22">
        <v>75.191299999999998</v>
      </c>
      <c r="AI125" s="22">
        <v>-1.5649400000000001E-2</v>
      </c>
      <c r="AJ125" s="22">
        <v>115</v>
      </c>
      <c r="AK125" s="22">
        <v>0.478271</v>
      </c>
      <c r="AL125">
        <f t="shared" si="22"/>
        <v>15.6494</v>
      </c>
      <c r="AM125">
        <f t="shared" si="23"/>
        <v>7.4980344244000001</v>
      </c>
      <c r="AP125" s="9"/>
      <c r="AQ125" s="22">
        <v>1.15097</v>
      </c>
      <c r="AR125" s="22">
        <v>124.592</v>
      </c>
      <c r="AS125" s="22">
        <v>-1.45538E-2</v>
      </c>
      <c r="AT125" s="22">
        <v>115</v>
      </c>
      <c r="AU125" s="22">
        <v>1.1498999999999999</v>
      </c>
      <c r="AV125">
        <f t="shared" si="24"/>
        <v>14.553800000000001</v>
      </c>
      <c r="AW125">
        <f t="shared" si="25"/>
        <v>16.750987186000003</v>
      </c>
      <c r="AX125" s="9"/>
      <c r="AY125" s="22">
        <v>0.479126</v>
      </c>
      <c r="AZ125" s="22">
        <v>173.87799999999999</v>
      </c>
      <c r="BA125" s="22">
        <v>-1.54938E-2</v>
      </c>
      <c r="BB125" s="22">
        <v>115</v>
      </c>
      <c r="BC125" s="22">
        <v>0.47833300000000001</v>
      </c>
      <c r="BD125">
        <f t="shared" si="26"/>
        <v>15.4938</v>
      </c>
      <c r="BE125">
        <f t="shared" si="27"/>
        <v>7.4234824187999999</v>
      </c>
      <c r="BH125" s="9"/>
      <c r="BI125" s="22">
        <v>1.15097</v>
      </c>
      <c r="BJ125" s="22">
        <v>223.22900000000001</v>
      </c>
      <c r="BK125" s="22">
        <v>-1.44531E-2</v>
      </c>
      <c r="BL125" s="22">
        <v>115</v>
      </c>
      <c r="BM125" s="22">
        <v>1.1498999999999999</v>
      </c>
      <c r="BN125">
        <f t="shared" si="28"/>
        <v>14.453099999999999</v>
      </c>
      <c r="BO125">
        <f t="shared" si="29"/>
        <v>16.635084506999998</v>
      </c>
      <c r="BP125" s="9"/>
      <c r="BQ125" s="22">
        <v>0.479126</v>
      </c>
      <c r="BR125" s="22">
        <v>272.43400000000003</v>
      </c>
      <c r="BS125" s="22">
        <v>-1.55975E-2</v>
      </c>
      <c r="BT125" s="22">
        <v>115</v>
      </c>
      <c r="BU125" s="22">
        <v>0.478302</v>
      </c>
      <c r="BV125">
        <f t="shared" si="30"/>
        <v>15.5975</v>
      </c>
      <c r="BW125">
        <f t="shared" si="31"/>
        <v>7.4731677850000002</v>
      </c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1.14594</v>
      </c>
      <c r="H126" s="22">
        <v>48.132300000000001</v>
      </c>
      <c r="I126" s="22">
        <v>-1.4837599999999999E-2</v>
      </c>
      <c r="J126" s="22">
        <v>116</v>
      </c>
      <c r="K126" s="22">
        <v>1.1450199999999999</v>
      </c>
      <c r="L126">
        <f t="shared" si="16"/>
        <v>14.8376</v>
      </c>
      <c r="M126">
        <f t="shared" si="17"/>
        <v>17.002999343999999</v>
      </c>
      <c r="N126" s="9"/>
      <c r="O126" s="22">
        <v>0.48416100000000001</v>
      </c>
      <c r="P126" s="22">
        <v>97.514799999999994</v>
      </c>
      <c r="Q126" s="22">
        <v>-1.5869100000000001E-2</v>
      </c>
      <c r="R126" s="22">
        <v>116</v>
      </c>
      <c r="S126" s="22">
        <v>0.48339799999999999</v>
      </c>
      <c r="T126">
        <f t="shared" si="18"/>
        <v>15.869100000000001</v>
      </c>
      <c r="U126">
        <f t="shared" si="19"/>
        <v>7.6831993251000004</v>
      </c>
      <c r="X126" s="9"/>
      <c r="Y126" s="22">
        <v>1.14594</v>
      </c>
      <c r="Z126" s="22">
        <v>50.2164</v>
      </c>
      <c r="AA126" s="22">
        <v>-1.46149E-2</v>
      </c>
      <c r="AB126" s="22">
        <v>116</v>
      </c>
      <c r="AC126" s="22">
        <v>1.1456299999999999</v>
      </c>
      <c r="AD126">
        <f t="shared" si="20"/>
        <v>14.6149</v>
      </c>
      <c r="AE126">
        <f t="shared" si="21"/>
        <v>16.747798505999999</v>
      </c>
      <c r="AF126" s="9"/>
      <c r="AG126" s="22">
        <v>0.48416100000000001</v>
      </c>
      <c r="AH126" s="22">
        <v>75.201300000000003</v>
      </c>
      <c r="AI126" s="22">
        <v>-1.5643299999999999E-2</v>
      </c>
      <c r="AJ126" s="22">
        <v>116</v>
      </c>
      <c r="AK126" s="22">
        <v>0.48330699999999999</v>
      </c>
      <c r="AL126">
        <f t="shared" si="22"/>
        <v>15.643299999999998</v>
      </c>
      <c r="AM126">
        <f t="shared" si="23"/>
        <v>7.5738757712999991</v>
      </c>
      <c r="AP126" s="9"/>
      <c r="AQ126" s="22">
        <v>1.14594</v>
      </c>
      <c r="AR126" s="22">
        <v>124.602</v>
      </c>
      <c r="AS126" s="22">
        <v>-1.45752E-2</v>
      </c>
      <c r="AT126" s="22">
        <v>116</v>
      </c>
      <c r="AU126" s="22">
        <v>1.1453199999999999</v>
      </c>
      <c r="AV126">
        <f t="shared" si="24"/>
        <v>14.575200000000001</v>
      </c>
      <c r="AW126">
        <f t="shared" si="25"/>
        <v>16.702304688000002</v>
      </c>
      <c r="AX126" s="9"/>
      <c r="AY126" s="22">
        <v>0.48416100000000001</v>
      </c>
      <c r="AZ126" s="22">
        <v>173.88800000000001</v>
      </c>
      <c r="BA126" s="22">
        <v>-1.54938E-2</v>
      </c>
      <c r="BB126" s="22">
        <v>116</v>
      </c>
      <c r="BC126" s="22">
        <v>0.48327599999999998</v>
      </c>
      <c r="BD126">
        <f t="shared" si="26"/>
        <v>15.4938</v>
      </c>
      <c r="BE126">
        <f t="shared" si="27"/>
        <v>7.5014937018000003</v>
      </c>
      <c r="BH126" s="9"/>
      <c r="BI126" s="22">
        <v>1.14594</v>
      </c>
      <c r="BJ126" s="22">
        <v>223.239</v>
      </c>
      <c r="BK126" s="22">
        <v>-1.44745E-2</v>
      </c>
      <c r="BL126" s="22">
        <v>116</v>
      </c>
      <c r="BM126" s="22">
        <v>1.1453199999999999</v>
      </c>
      <c r="BN126">
        <f t="shared" si="28"/>
        <v>14.474499999999999</v>
      </c>
      <c r="BO126">
        <f t="shared" si="29"/>
        <v>16.586908529999999</v>
      </c>
      <c r="BP126" s="9"/>
      <c r="BQ126" s="22">
        <v>0.48416100000000001</v>
      </c>
      <c r="BR126" s="22">
        <v>272.44400000000002</v>
      </c>
      <c r="BS126" s="22">
        <v>-1.55823E-2</v>
      </c>
      <c r="BT126" s="22">
        <v>116</v>
      </c>
      <c r="BU126" s="22">
        <v>0.483429</v>
      </c>
      <c r="BV126">
        <f t="shared" si="30"/>
        <v>15.5823</v>
      </c>
      <c r="BW126">
        <f t="shared" si="31"/>
        <v>7.5443419502999998</v>
      </c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1.1409</v>
      </c>
      <c r="H127" s="22">
        <v>48.142400000000002</v>
      </c>
      <c r="I127" s="22">
        <v>-1.4871199999999999E-2</v>
      </c>
      <c r="J127" s="22">
        <v>117</v>
      </c>
      <c r="K127" s="22">
        <v>1.1401399999999999</v>
      </c>
      <c r="L127">
        <f t="shared" si="16"/>
        <v>14.8712</v>
      </c>
      <c r="M127">
        <f t="shared" si="17"/>
        <v>16.96655208</v>
      </c>
      <c r="N127" s="9"/>
      <c r="O127" s="22">
        <v>0.48919699999999999</v>
      </c>
      <c r="P127" s="22">
        <v>97.524799999999999</v>
      </c>
      <c r="Q127" s="22">
        <v>-1.5869100000000001E-2</v>
      </c>
      <c r="R127" s="22">
        <v>117</v>
      </c>
      <c r="S127" s="22">
        <v>0.48843399999999998</v>
      </c>
      <c r="T127">
        <f t="shared" si="18"/>
        <v>15.869100000000001</v>
      </c>
      <c r="U127">
        <f t="shared" si="19"/>
        <v>7.7631161127000006</v>
      </c>
      <c r="X127" s="9"/>
      <c r="Y127" s="22">
        <v>1.1409</v>
      </c>
      <c r="Z127" s="22">
        <v>50.226399999999998</v>
      </c>
      <c r="AA127" s="22">
        <v>-1.4639299999999999E-2</v>
      </c>
      <c r="AB127" s="22">
        <v>117</v>
      </c>
      <c r="AC127" s="22">
        <v>1.1404399999999999</v>
      </c>
      <c r="AD127">
        <f t="shared" si="20"/>
        <v>14.639299999999999</v>
      </c>
      <c r="AE127">
        <f t="shared" si="21"/>
        <v>16.701977369999998</v>
      </c>
      <c r="AF127" s="9"/>
      <c r="AG127" s="22">
        <v>0.48919699999999999</v>
      </c>
      <c r="AH127" s="22">
        <v>75.211399999999998</v>
      </c>
      <c r="AI127" s="22">
        <v>-1.5631099999999998E-2</v>
      </c>
      <c r="AJ127" s="22">
        <v>117</v>
      </c>
      <c r="AK127" s="22">
        <v>0.48843399999999998</v>
      </c>
      <c r="AL127">
        <f t="shared" si="22"/>
        <v>15.631099999999998</v>
      </c>
      <c r="AM127">
        <f t="shared" si="23"/>
        <v>7.6466872266999992</v>
      </c>
      <c r="AP127" s="9"/>
      <c r="AQ127" s="22">
        <v>1.1409</v>
      </c>
      <c r="AR127" s="22">
        <v>124.61199999999999</v>
      </c>
      <c r="AS127" s="22">
        <v>-1.4599600000000001E-2</v>
      </c>
      <c r="AT127" s="22">
        <v>117</v>
      </c>
      <c r="AU127" s="22">
        <v>1.1398299999999999</v>
      </c>
      <c r="AV127">
        <f t="shared" si="24"/>
        <v>14.599600000000001</v>
      </c>
      <c r="AW127">
        <f t="shared" si="25"/>
        <v>16.656683640000001</v>
      </c>
      <c r="AX127" s="9"/>
      <c r="AY127" s="22">
        <v>0.48919699999999999</v>
      </c>
      <c r="AZ127" s="22">
        <v>173.898</v>
      </c>
      <c r="BA127" s="22">
        <v>-1.54968E-2</v>
      </c>
      <c r="BB127" s="22">
        <v>117</v>
      </c>
      <c r="BC127" s="22">
        <v>0.48846400000000001</v>
      </c>
      <c r="BD127">
        <f t="shared" si="26"/>
        <v>15.4968</v>
      </c>
      <c r="BE127">
        <f t="shared" si="27"/>
        <v>7.5809880696</v>
      </c>
      <c r="BH127" s="9"/>
      <c r="BI127" s="22">
        <v>1.1409</v>
      </c>
      <c r="BJ127" s="22">
        <v>223.249</v>
      </c>
      <c r="BK127" s="22">
        <v>-1.44928E-2</v>
      </c>
      <c r="BL127" s="22">
        <v>117</v>
      </c>
      <c r="BM127" s="22">
        <v>1.1398299999999999</v>
      </c>
      <c r="BN127">
        <f t="shared" si="28"/>
        <v>14.492800000000001</v>
      </c>
      <c r="BO127">
        <f t="shared" si="29"/>
        <v>16.534835520000001</v>
      </c>
      <c r="BP127" s="9"/>
      <c r="BQ127" s="22">
        <v>0.48919699999999999</v>
      </c>
      <c r="BR127" s="22">
        <v>272.45400000000001</v>
      </c>
      <c r="BS127" s="22">
        <v>-1.55701E-2</v>
      </c>
      <c r="BT127" s="22">
        <v>117</v>
      </c>
      <c r="BU127" s="22">
        <v>0.48846400000000001</v>
      </c>
      <c r="BV127">
        <f t="shared" si="30"/>
        <v>15.5701</v>
      </c>
      <c r="BW127">
        <f t="shared" si="31"/>
        <v>7.6168462097000003</v>
      </c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1.1358600000000001</v>
      </c>
      <c r="H128" s="22">
        <v>48.152500000000003</v>
      </c>
      <c r="I128" s="22">
        <v>-1.4907800000000001E-2</v>
      </c>
      <c r="J128" s="22">
        <v>118</v>
      </c>
      <c r="K128" s="22">
        <v>1.1346400000000001</v>
      </c>
      <c r="L128">
        <f t="shared" si="16"/>
        <v>14.9078</v>
      </c>
      <c r="M128">
        <f t="shared" si="17"/>
        <v>16.933173708000002</v>
      </c>
      <c r="N128" s="9"/>
      <c r="O128" s="22">
        <v>0.494232</v>
      </c>
      <c r="P128" s="22">
        <v>97.534899999999993</v>
      </c>
      <c r="Q128" s="22">
        <v>-1.5862999999999999E-2</v>
      </c>
      <c r="R128" s="22">
        <v>118</v>
      </c>
      <c r="S128" s="22">
        <v>0.49343900000000002</v>
      </c>
      <c r="T128">
        <f t="shared" si="18"/>
        <v>15.862999999999998</v>
      </c>
      <c r="U128">
        <f t="shared" si="19"/>
        <v>7.8400022159999994</v>
      </c>
      <c r="X128" s="9"/>
      <c r="Y128" s="22">
        <v>1.1358600000000001</v>
      </c>
      <c r="Z128" s="22">
        <v>50.236499999999999</v>
      </c>
      <c r="AA128" s="22">
        <v>-1.4660599999999999E-2</v>
      </c>
      <c r="AB128" s="22">
        <v>118</v>
      </c>
      <c r="AC128" s="22">
        <v>1.1346400000000001</v>
      </c>
      <c r="AD128">
        <f t="shared" si="20"/>
        <v>14.660599999999999</v>
      </c>
      <c r="AE128">
        <f t="shared" si="21"/>
        <v>16.652389115999998</v>
      </c>
      <c r="AF128" s="9"/>
      <c r="AG128" s="22">
        <v>0.494232</v>
      </c>
      <c r="AH128" s="22">
        <v>75.221500000000006</v>
      </c>
      <c r="AI128" s="22">
        <v>-1.56189E-2</v>
      </c>
      <c r="AJ128" s="22">
        <v>118</v>
      </c>
      <c r="AK128" s="22">
        <v>0.49337799999999998</v>
      </c>
      <c r="AL128">
        <f t="shared" si="22"/>
        <v>15.6189</v>
      </c>
      <c r="AM128">
        <f t="shared" si="23"/>
        <v>7.7193601848000002</v>
      </c>
      <c r="AP128" s="9"/>
      <c r="AQ128" s="22">
        <v>1.1358600000000001</v>
      </c>
      <c r="AR128" s="22">
        <v>124.622</v>
      </c>
      <c r="AS128" s="22">
        <v>-1.4611799999999999E-2</v>
      </c>
      <c r="AT128" s="22">
        <v>118</v>
      </c>
      <c r="AU128" s="22">
        <v>1.1349499999999999</v>
      </c>
      <c r="AV128">
        <f t="shared" si="24"/>
        <v>14.611799999999999</v>
      </c>
      <c r="AW128">
        <f t="shared" si="25"/>
        <v>16.596959148</v>
      </c>
      <c r="AX128" s="9"/>
      <c r="AY128" s="22">
        <v>0.494232</v>
      </c>
      <c r="AZ128" s="22">
        <v>173.90799999999999</v>
      </c>
      <c r="BA128" s="22">
        <v>-1.5506000000000001E-2</v>
      </c>
      <c r="BB128" s="22">
        <v>118</v>
      </c>
      <c r="BC128" s="22">
        <v>0.49340800000000001</v>
      </c>
      <c r="BD128">
        <f t="shared" si="26"/>
        <v>15.506</v>
      </c>
      <c r="BE128">
        <f t="shared" si="27"/>
        <v>7.6635613920000001</v>
      </c>
      <c r="BH128" s="9"/>
      <c r="BI128" s="22">
        <v>1.1358600000000001</v>
      </c>
      <c r="BJ128" s="22">
        <v>223.25899999999999</v>
      </c>
      <c r="BK128" s="22">
        <v>-1.45142E-2</v>
      </c>
      <c r="BL128" s="22">
        <v>118</v>
      </c>
      <c r="BM128" s="22">
        <v>1.1352500000000001</v>
      </c>
      <c r="BN128">
        <f t="shared" si="28"/>
        <v>14.514199999999999</v>
      </c>
      <c r="BO128">
        <f t="shared" si="29"/>
        <v>16.486099211999999</v>
      </c>
      <c r="BP128" s="9"/>
      <c r="BQ128" s="22">
        <v>0.494232</v>
      </c>
      <c r="BR128" s="22">
        <v>272.464</v>
      </c>
      <c r="BS128" s="22">
        <v>-1.5573099999999999E-2</v>
      </c>
      <c r="BT128" s="22">
        <v>118</v>
      </c>
      <c r="BU128" s="22">
        <v>0.49343900000000002</v>
      </c>
      <c r="BV128">
        <f t="shared" si="30"/>
        <v>15.5731</v>
      </c>
      <c r="BW128">
        <f t="shared" si="31"/>
        <v>7.6967243592000001</v>
      </c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1.13083</v>
      </c>
      <c r="H129" s="22">
        <v>48.162500000000001</v>
      </c>
      <c r="I129" s="22">
        <v>-1.4932300000000001E-2</v>
      </c>
      <c r="J129" s="22">
        <v>119</v>
      </c>
      <c r="K129" s="22">
        <v>1.1294599999999999</v>
      </c>
      <c r="L129">
        <f t="shared" si="16"/>
        <v>14.932300000000001</v>
      </c>
      <c r="M129">
        <f t="shared" si="17"/>
        <v>16.885892809000001</v>
      </c>
      <c r="N129" s="9"/>
      <c r="O129" s="22">
        <v>0.49926799999999999</v>
      </c>
      <c r="P129" s="22">
        <v>97.545000000000002</v>
      </c>
      <c r="Q129" s="22">
        <v>-1.5859999999999999E-2</v>
      </c>
      <c r="R129" s="22">
        <v>119</v>
      </c>
      <c r="S129" s="22">
        <v>0.49847399999999997</v>
      </c>
      <c r="T129">
        <f t="shared" si="18"/>
        <v>15.86</v>
      </c>
      <c r="U129">
        <f t="shared" si="19"/>
        <v>7.9183904799999993</v>
      </c>
      <c r="X129" s="9"/>
      <c r="Y129" s="22">
        <v>1.13083</v>
      </c>
      <c r="Z129" s="22">
        <v>50.246600000000001</v>
      </c>
      <c r="AA129" s="22">
        <v>-1.46851E-2</v>
      </c>
      <c r="AB129" s="22">
        <v>119</v>
      </c>
      <c r="AC129" s="22">
        <v>1.1294599999999999</v>
      </c>
      <c r="AD129">
        <f t="shared" si="20"/>
        <v>14.6851</v>
      </c>
      <c r="AE129">
        <f t="shared" si="21"/>
        <v>16.606351632999999</v>
      </c>
      <c r="AF129" s="9"/>
      <c r="AG129" s="22">
        <v>0.49926799999999999</v>
      </c>
      <c r="AH129" s="22">
        <v>75.2316</v>
      </c>
      <c r="AI129" s="22">
        <v>-1.56036E-2</v>
      </c>
      <c r="AJ129" s="22">
        <v>119</v>
      </c>
      <c r="AK129" s="22">
        <v>0.49850499999999998</v>
      </c>
      <c r="AL129">
        <f t="shared" si="22"/>
        <v>15.6036</v>
      </c>
      <c r="AM129">
        <f t="shared" si="23"/>
        <v>7.7903781647999999</v>
      </c>
      <c r="AP129" s="9"/>
      <c r="AQ129" s="22">
        <v>1.13083</v>
      </c>
      <c r="AR129" s="22">
        <v>124.63200000000001</v>
      </c>
      <c r="AS129" s="22">
        <v>-1.46301E-2</v>
      </c>
      <c r="AT129" s="22">
        <v>119</v>
      </c>
      <c r="AU129" s="22">
        <v>1.1297600000000001</v>
      </c>
      <c r="AV129">
        <f t="shared" si="24"/>
        <v>14.630100000000001</v>
      </c>
      <c r="AW129">
        <f t="shared" si="25"/>
        <v>16.544155983</v>
      </c>
      <c r="AX129" s="9"/>
      <c r="AY129" s="22">
        <v>0.49926799999999999</v>
      </c>
      <c r="AZ129" s="22">
        <v>173.91800000000001</v>
      </c>
      <c r="BA129" s="22">
        <v>-1.5509E-2</v>
      </c>
      <c r="BB129" s="22">
        <v>119</v>
      </c>
      <c r="BC129" s="22">
        <v>0.49841299999999999</v>
      </c>
      <c r="BD129">
        <f t="shared" si="26"/>
        <v>15.509</v>
      </c>
      <c r="BE129">
        <f t="shared" si="27"/>
        <v>7.7431474119999999</v>
      </c>
      <c r="BH129" s="9"/>
      <c r="BI129" s="22">
        <v>1.13083</v>
      </c>
      <c r="BJ129" s="22">
        <v>223.26900000000001</v>
      </c>
      <c r="BK129" s="22">
        <v>-1.45264E-2</v>
      </c>
      <c r="BL129" s="22">
        <v>119</v>
      </c>
      <c r="BM129" s="22">
        <v>1.1294599999999999</v>
      </c>
      <c r="BN129">
        <f t="shared" si="28"/>
        <v>14.526400000000001</v>
      </c>
      <c r="BO129">
        <f t="shared" si="29"/>
        <v>16.426888911999999</v>
      </c>
      <c r="BP129" s="9"/>
      <c r="BQ129" s="22">
        <v>0.49926799999999999</v>
      </c>
      <c r="BR129" s="22">
        <v>272.47399999999999</v>
      </c>
      <c r="BS129" s="22">
        <v>-1.5566999999999999E-2</v>
      </c>
      <c r="BT129" s="22">
        <v>119</v>
      </c>
      <c r="BU129" s="22">
        <v>0.49847399999999997</v>
      </c>
      <c r="BV129">
        <f t="shared" si="30"/>
        <v>15.566999999999998</v>
      </c>
      <c r="BW129">
        <f t="shared" si="31"/>
        <v>7.7721049559999988</v>
      </c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1.1257900000000001</v>
      </c>
      <c r="H130" s="22">
        <v>48.172600000000003</v>
      </c>
      <c r="I130" s="22">
        <v>-1.49567E-2</v>
      </c>
      <c r="J130" s="22">
        <v>120</v>
      </c>
      <c r="K130" s="22">
        <v>1.1245700000000001</v>
      </c>
      <c r="L130">
        <f t="shared" si="16"/>
        <v>14.9567</v>
      </c>
      <c r="M130">
        <f t="shared" si="17"/>
        <v>16.838103293</v>
      </c>
      <c r="N130" s="9"/>
      <c r="O130" s="22">
        <v>0.50430299999999995</v>
      </c>
      <c r="P130" s="22">
        <v>97.555000000000007</v>
      </c>
      <c r="Q130" s="22">
        <v>-1.58569E-2</v>
      </c>
      <c r="R130" s="22">
        <v>120</v>
      </c>
      <c r="S130" s="22">
        <v>0.50357099999999999</v>
      </c>
      <c r="T130">
        <f t="shared" si="18"/>
        <v>15.8569</v>
      </c>
      <c r="U130">
        <f t="shared" si="19"/>
        <v>7.9966822406999993</v>
      </c>
      <c r="X130" s="9"/>
      <c r="Y130" s="22">
        <v>1.1257900000000001</v>
      </c>
      <c r="Z130" s="22">
        <v>50.256700000000002</v>
      </c>
      <c r="AA130" s="22">
        <v>-1.47034E-2</v>
      </c>
      <c r="AB130" s="22">
        <v>120</v>
      </c>
      <c r="AC130" s="22">
        <v>1.1248800000000001</v>
      </c>
      <c r="AD130">
        <f t="shared" si="20"/>
        <v>14.7034</v>
      </c>
      <c r="AE130">
        <f t="shared" si="21"/>
        <v>16.552940686000003</v>
      </c>
      <c r="AF130" s="9"/>
      <c r="AG130" s="22">
        <v>0.50430299999999995</v>
      </c>
      <c r="AH130" s="22">
        <v>75.241600000000005</v>
      </c>
      <c r="AI130" s="22">
        <v>-1.56036E-2</v>
      </c>
      <c r="AJ130" s="22">
        <v>120</v>
      </c>
      <c r="AK130" s="22">
        <v>0.50338700000000003</v>
      </c>
      <c r="AL130">
        <f t="shared" si="22"/>
        <v>15.6036</v>
      </c>
      <c r="AM130">
        <f t="shared" si="23"/>
        <v>7.8689422907999989</v>
      </c>
      <c r="AP130" s="9"/>
      <c r="AQ130" s="22">
        <v>1.1257900000000001</v>
      </c>
      <c r="AR130" s="22">
        <v>124.642</v>
      </c>
      <c r="AS130" s="22">
        <v>-1.4648400000000001E-2</v>
      </c>
      <c r="AT130" s="22">
        <v>120</v>
      </c>
      <c r="AU130" s="22">
        <v>1.1248800000000001</v>
      </c>
      <c r="AV130">
        <f t="shared" si="24"/>
        <v>14.648400000000001</v>
      </c>
      <c r="AW130">
        <f t="shared" si="25"/>
        <v>16.491022236000003</v>
      </c>
      <c r="AX130" s="9"/>
      <c r="AY130" s="22">
        <v>0.50430299999999995</v>
      </c>
      <c r="AZ130" s="22">
        <v>173.929</v>
      </c>
      <c r="BA130" s="22">
        <v>-1.55029E-2</v>
      </c>
      <c r="BB130" s="22">
        <v>120</v>
      </c>
      <c r="BC130" s="22">
        <v>0.50351000000000001</v>
      </c>
      <c r="BD130">
        <f t="shared" si="26"/>
        <v>15.5029</v>
      </c>
      <c r="BE130">
        <f t="shared" si="27"/>
        <v>7.8181589786999997</v>
      </c>
      <c r="BH130" s="9"/>
      <c r="BI130" s="22">
        <v>1.1257900000000001</v>
      </c>
      <c r="BJ130" s="22">
        <v>223.279</v>
      </c>
      <c r="BK130" s="22">
        <v>-1.45355E-2</v>
      </c>
      <c r="BL130" s="22">
        <v>120</v>
      </c>
      <c r="BM130" s="22">
        <v>1.1248800000000001</v>
      </c>
      <c r="BN130">
        <f t="shared" si="28"/>
        <v>14.535499999999999</v>
      </c>
      <c r="BO130">
        <f t="shared" si="29"/>
        <v>16.363920544999999</v>
      </c>
      <c r="BP130" s="9"/>
      <c r="BQ130" s="22">
        <v>0.50430299999999995</v>
      </c>
      <c r="BR130" s="22">
        <v>272.48399999999998</v>
      </c>
      <c r="BS130" s="22">
        <v>-1.5560900000000001E-2</v>
      </c>
      <c r="BT130" s="22">
        <v>120</v>
      </c>
      <c r="BU130" s="22">
        <v>0.50357099999999999</v>
      </c>
      <c r="BV130">
        <f t="shared" si="30"/>
        <v>15.5609</v>
      </c>
      <c r="BW130">
        <f t="shared" si="31"/>
        <v>7.8474085526999993</v>
      </c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1.12076</v>
      </c>
      <c r="H131" s="22">
        <v>48.182699999999997</v>
      </c>
      <c r="I131" s="22">
        <v>-1.49719E-2</v>
      </c>
      <c r="J131" s="22">
        <v>121</v>
      </c>
      <c r="K131" s="22">
        <v>1.1200000000000001</v>
      </c>
      <c r="L131">
        <f t="shared" si="16"/>
        <v>14.9719</v>
      </c>
      <c r="M131">
        <f t="shared" si="17"/>
        <v>16.779906644</v>
      </c>
      <c r="N131" s="9"/>
      <c r="O131" s="22">
        <v>0.50933799999999996</v>
      </c>
      <c r="P131" s="22">
        <v>97.565100000000001</v>
      </c>
      <c r="Q131" s="22">
        <v>-1.58569E-2</v>
      </c>
      <c r="R131" s="22">
        <v>121</v>
      </c>
      <c r="S131" s="22">
        <v>0.508606</v>
      </c>
      <c r="T131">
        <f t="shared" si="18"/>
        <v>15.8569</v>
      </c>
      <c r="U131">
        <f t="shared" si="19"/>
        <v>8.0765217321999998</v>
      </c>
      <c r="X131" s="9"/>
      <c r="Y131" s="22">
        <v>1.12076</v>
      </c>
      <c r="Z131" s="22">
        <v>50.2667</v>
      </c>
      <c r="AA131" s="22">
        <v>-1.47095E-2</v>
      </c>
      <c r="AB131" s="22">
        <v>121</v>
      </c>
      <c r="AC131" s="22">
        <v>1.1196900000000001</v>
      </c>
      <c r="AD131">
        <f t="shared" si="20"/>
        <v>14.7095</v>
      </c>
      <c r="AE131">
        <f t="shared" si="21"/>
        <v>16.48581922</v>
      </c>
      <c r="AF131" s="9"/>
      <c r="AG131" s="22">
        <v>0.50933799999999996</v>
      </c>
      <c r="AH131" s="22">
        <v>75.2517</v>
      </c>
      <c r="AI131" s="22">
        <v>-1.56036E-2</v>
      </c>
      <c r="AJ131" s="22">
        <v>121</v>
      </c>
      <c r="AK131" s="22">
        <v>0.50854500000000002</v>
      </c>
      <c r="AL131">
        <f t="shared" si="22"/>
        <v>15.6036</v>
      </c>
      <c r="AM131">
        <f t="shared" si="23"/>
        <v>7.9475064167999996</v>
      </c>
      <c r="AP131" s="9"/>
      <c r="AQ131" s="22">
        <v>1.12076</v>
      </c>
      <c r="AR131" s="22">
        <v>124.652</v>
      </c>
      <c r="AS131" s="22">
        <v>-1.46576E-2</v>
      </c>
      <c r="AT131" s="22">
        <v>121</v>
      </c>
      <c r="AU131" s="22">
        <v>1.1200000000000001</v>
      </c>
      <c r="AV131">
        <f t="shared" si="24"/>
        <v>14.6576</v>
      </c>
      <c r="AW131">
        <f t="shared" si="25"/>
        <v>16.427651776000001</v>
      </c>
      <c r="AX131" s="9"/>
      <c r="AY131" s="22">
        <v>0.50933799999999996</v>
      </c>
      <c r="AZ131" s="22">
        <v>173.93899999999999</v>
      </c>
      <c r="BA131" s="22">
        <v>-1.54999E-2</v>
      </c>
      <c r="BB131" s="22">
        <v>121</v>
      </c>
      <c r="BC131" s="22">
        <v>0.50842299999999996</v>
      </c>
      <c r="BD131">
        <f t="shared" si="26"/>
        <v>15.4999</v>
      </c>
      <c r="BE131">
        <f t="shared" si="27"/>
        <v>7.8946880661999996</v>
      </c>
      <c r="BH131" s="9"/>
      <c r="BI131" s="22">
        <v>1.12076</v>
      </c>
      <c r="BJ131" s="22">
        <v>223.28899999999999</v>
      </c>
      <c r="BK131" s="22">
        <v>-1.45416E-2</v>
      </c>
      <c r="BL131" s="22">
        <v>121</v>
      </c>
      <c r="BM131" s="22">
        <v>1.1196900000000001</v>
      </c>
      <c r="BN131">
        <f t="shared" si="28"/>
        <v>14.541600000000001</v>
      </c>
      <c r="BO131">
        <f t="shared" si="29"/>
        <v>16.297643616000002</v>
      </c>
      <c r="BP131" s="9"/>
      <c r="BQ131" s="22">
        <v>0.50933799999999996</v>
      </c>
      <c r="BR131" s="22">
        <v>272.49400000000003</v>
      </c>
      <c r="BS131" s="22">
        <v>-1.55579E-2</v>
      </c>
      <c r="BT131" s="22">
        <v>121</v>
      </c>
      <c r="BU131" s="22">
        <v>0.50851400000000002</v>
      </c>
      <c r="BV131">
        <f t="shared" si="30"/>
        <v>15.5579</v>
      </c>
      <c r="BW131">
        <f t="shared" si="31"/>
        <v>7.924229670199999</v>
      </c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1.11572</v>
      </c>
      <c r="H132" s="22">
        <v>48.192799999999998</v>
      </c>
      <c r="I132" s="22">
        <v>-1.4993299999999999E-2</v>
      </c>
      <c r="J132" s="22">
        <v>122</v>
      </c>
      <c r="K132" s="22">
        <v>1.1148100000000001</v>
      </c>
      <c r="L132">
        <f t="shared" si="16"/>
        <v>14.9933</v>
      </c>
      <c r="M132">
        <f t="shared" si="17"/>
        <v>16.728324676</v>
      </c>
      <c r="N132" s="9"/>
      <c r="O132" s="22">
        <v>0.514374</v>
      </c>
      <c r="P132" s="22">
        <v>97.575199999999995</v>
      </c>
      <c r="Q132" s="22">
        <v>-1.5853900000000001E-2</v>
      </c>
      <c r="R132" s="22">
        <v>122</v>
      </c>
      <c r="S132" s="22">
        <v>0.51358000000000004</v>
      </c>
      <c r="T132">
        <f t="shared" si="18"/>
        <v>15.853900000000001</v>
      </c>
      <c r="U132">
        <f t="shared" si="19"/>
        <v>8.1548339586000012</v>
      </c>
      <c r="X132" s="9"/>
      <c r="Y132" s="22">
        <v>1.11572</v>
      </c>
      <c r="Z132" s="22">
        <v>50.276800000000001</v>
      </c>
      <c r="AA132" s="22">
        <v>-1.47125E-2</v>
      </c>
      <c r="AB132" s="22">
        <v>122</v>
      </c>
      <c r="AC132" s="22">
        <v>1.1148100000000001</v>
      </c>
      <c r="AD132">
        <f t="shared" si="20"/>
        <v>14.7125</v>
      </c>
      <c r="AE132">
        <f t="shared" si="21"/>
        <v>16.4150305</v>
      </c>
      <c r="AF132" s="9"/>
      <c r="AG132" s="22">
        <v>0.514374</v>
      </c>
      <c r="AH132" s="22">
        <v>75.261799999999994</v>
      </c>
      <c r="AI132" s="22">
        <v>-1.56036E-2</v>
      </c>
      <c r="AJ132" s="22">
        <v>122</v>
      </c>
      <c r="AK132" s="22">
        <v>0.51348899999999997</v>
      </c>
      <c r="AL132">
        <f t="shared" si="22"/>
        <v>15.6036</v>
      </c>
      <c r="AM132">
        <f t="shared" si="23"/>
        <v>8.0260861464000008</v>
      </c>
      <c r="AP132" s="9"/>
      <c r="AQ132" s="22">
        <v>1.11572</v>
      </c>
      <c r="AR132" s="22">
        <v>124.66200000000001</v>
      </c>
      <c r="AS132" s="22">
        <v>-1.46759E-2</v>
      </c>
      <c r="AT132" s="22">
        <v>122</v>
      </c>
      <c r="AU132" s="22">
        <v>1.1148100000000001</v>
      </c>
      <c r="AV132">
        <f t="shared" si="24"/>
        <v>14.6759</v>
      </c>
      <c r="AW132">
        <f t="shared" si="25"/>
        <v>16.374195148000002</v>
      </c>
      <c r="AX132" s="9"/>
      <c r="AY132" s="22">
        <v>0.514374</v>
      </c>
      <c r="AZ132" s="22">
        <v>173.94900000000001</v>
      </c>
      <c r="BA132" s="22">
        <v>-1.5484599999999999E-2</v>
      </c>
      <c r="BB132" s="22">
        <v>122</v>
      </c>
      <c r="BC132" s="22">
        <v>0.51361100000000004</v>
      </c>
      <c r="BD132">
        <f t="shared" si="26"/>
        <v>15.484599999999999</v>
      </c>
      <c r="BE132">
        <f t="shared" si="27"/>
        <v>7.964875640399999</v>
      </c>
      <c r="BH132" s="9"/>
      <c r="BI132" s="22">
        <v>1.11572</v>
      </c>
      <c r="BJ132" s="22">
        <v>223.29900000000001</v>
      </c>
      <c r="BK132" s="22">
        <v>-1.4544700000000001E-2</v>
      </c>
      <c r="BL132" s="22">
        <v>122</v>
      </c>
      <c r="BM132" s="22">
        <v>1.1148100000000001</v>
      </c>
      <c r="BN132">
        <f t="shared" si="28"/>
        <v>14.544700000000001</v>
      </c>
      <c r="BO132">
        <f t="shared" si="29"/>
        <v>16.227812684</v>
      </c>
      <c r="BP132" s="9"/>
      <c r="BQ132" s="22">
        <v>0.514374</v>
      </c>
      <c r="BR132" s="22">
        <v>272.50400000000002</v>
      </c>
      <c r="BS132" s="22">
        <v>-1.55426E-2</v>
      </c>
      <c r="BT132" s="22">
        <v>122</v>
      </c>
      <c r="BU132" s="22">
        <v>0.51358000000000004</v>
      </c>
      <c r="BV132">
        <f t="shared" si="30"/>
        <v>15.5426</v>
      </c>
      <c r="BW132">
        <f t="shared" si="31"/>
        <v>7.9947093324000003</v>
      </c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1.11069</v>
      </c>
      <c r="H133" s="22">
        <v>48.202800000000003</v>
      </c>
      <c r="I133" s="22">
        <v>-1.50116E-2</v>
      </c>
      <c r="J133" s="22">
        <v>123</v>
      </c>
      <c r="K133" s="22">
        <v>1.1096200000000001</v>
      </c>
      <c r="L133">
        <f t="shared" si="16"/>
        <v>15.0116</v>
      </c>
      <c r="M133">
        <f t="shared" si="17"/>
        <v>16.673234003999998</v>
      </c>
      <c r="N133" s="9"/>
      <c r="O133" s="22">
        <v>0.51940900000000001</v>
      </c>
      <c r="P133" s="22">
        <v>97.585300000000004</v>
      </c>
      <c r="Q133" s="22">
        <v>-1.5850800000000002E-2</v>
      </c>
      <c r="R133" s="22">
        <v>123</v>
      </c>
      <c r="S133" s="22">
        <v>0.51852399999999998</v>
      </c>
      <c r="T133">
        <f t="shared" si="18"/>
        <v>15.850800000000001</v>
      </c>
      <c r="U133">
        <f t="shared" si="19"/>
        <v>8.2330481772000006</v>
      </c>
      <c r="X133" s="9"/>
      <c r="Y133" s="22">
        <v>1.11069</v>
      </c>
      <c r="Z133" s="22">
        <v>50.286900000000003</v>
      </c>
      <c r="AA133" s="22">
        <v>-1.47186E-2</v>
      </c>
      <c r="AB133" s="22">
        <v>123</v>
      </c>
      <c r="AC133" s="22">
        <v>1.10931</v>
      </c>
      <c r="AD133">
        <f t="shared" si="20"/>
        <v>14.7186</v>
      </c>
      <c r="AE133">
        <f t="shared" si="21"/>
        <v>16.347801833999998</v>
      </c>
      <c r="AF133" s="9"/>
      <c r="AG133" s="22">
        <v>0.51940900000000001</v>
      </c>
      <c r="AH133" s="22">
        <v>75.271799999999999</v>
      </c>
      <c r="AI133" s="22">
        <v>-1.56036E-2</v>
      </c>
      <c r="AJ133" s="22">
        <v>123</v>
      </c>
      <c r="AK133" s="22">
        <v>0.51855499999999999</v>
      </c>
      <c r="AL133">
        <f t="shared" si="22"/>
        <v>15.6036</v>
      </c>
      <c r="AM133">
        <f t="shared" si="23"/>
        <v>8.1046502724000007</v>
      </c>
      <c r="AP133" s="9"/>
      <c r="AQ133" s="22">
        <v>1.11069</v>
      </c>
      <c r="AR133" s="22">
        <v>124.672</v>
      </c>
      <c r="AS133" s="22">
        <v>-1.46851E-2</v>
      </c>
      <c r="AT133" s="22">
        <v>123</v>
      </c>
      <c r="AU133" s="22">
        <v>1.1096200000000001</v>
      </c>
      <c r="AV133">
        <f t="shared" si="24"/>
        <v>14.6851</v>
      </c>
      <c r="AW133">
        <f t="shared" si="25"/>
        <v>16.310593719</v>
      </c>
      <c r="AX133" s="9"/>
      <c r="AY133" s="22">
        <v>0.51940900000000001</v>
      </c>
      <c r="AZ133" s="22">
        <v>173.959</v>
      </c>
      <c r="BA133" s="22">
        <v>-1.54816E-2</v>
      </c>
      <c r="BB133" s="22">
        <v>123</v>
      </c>
      <c r="BC133" s="22">
        <v>0.51855499999999999</v>
      </c>
      <c r="BD133">
        <f t="shared" si="26"/>
        <v>15.4816</v>
      </c>
      <c r="BE133">
        <f t="shared" si="27"/>
        <v>8.0412823743999997</v>
      </c>
      <c r="BH133" s="9"/>
      <c r="BI133" s="22">
        <v>1.11069</v>
      </c>
      <c r="BJ133" s="22">
        <v>223.309</v>
      </c>
      <c r="BK133" s="22">
        <v>-1.4556899999999999E-2</v>
      </c>
      <c r="BL133" s="22">
        <v>123</v>
      </c>
      <c r="BM133" s="22">
        <v>1.10931</v>
      </c>
      <c r="BN133">
        <f t="shared" si="28"/>
        <v>14.556899999999999</v>
      </c>
      <c r="BO133">
        <f t="shared" si="29"/>
        <v>16.168203260999999</v>
      </c>
      <c r="BP133" s="9"/>
      <c r="BQ133" s="22">
        <v>0.51940900000000001</v>
      </c>
      <c r="BR133" s="22">
        <v>272.51499999999999</v>
      </c>
      <c r="BS133" s="22">
        <v>-1.55426E-2</v>
      </c>
      <c r="BT133" s="22">
        <v>123</v>
      </c>
      <c r="BU133" s="22">
        <v>0.51861599999999997</v>
      </c>
      <c r="BV133">
        <f t="shared" si="30"/>
        <v>15.5426</v>
      </c>
      <c r="BW133">
        <f t="shared" si="31"/>
        <v>8.0729663234000011</v>
      </c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1.10565</v>
      </c>
      <c r="H134" s="22">
        <v>48.212899999999998</v>
      </c>
      <c r="I134" s="22">
        <v>-1.5036000000000001E-2</v>
      </c>
      <c r="J134" s="22">
        <v>124</v>
      </c>
      <c r="K134" s="22">
        <v>1.10443</v>
      </c>
      <c r="L134">
        <f t="shared" si="16"/>
        <v>15.036000000000001</v>
      </c>
      <c r="M134">
        <f t="shared" si="17"/>
        <v>16.624553400000003</v>
      </c>
      <c r="N134" s="9"/>
      <c r="O134" s="22">
        <v>0.52444500000000005</v>
      </c>
      <c r="P134" s="22">
        <v>97.595299999999995</v>
      </c>
      <c r="Q134" s="22">
        <v>-1.58447E-2</v>
      </c>
      <c r="R134" s="22">
        <v>124</v>
      </c>
      <c r="S134" s="22">
        <v>0.52356000000000003</v>
      </c>
      <c r="T134">
        <f t="shared" si="18"/>
        <v>15.8447</v>
      </c>
      <c r="U134">
        <f t="shared" si="19"/>
        <v>8.3096736915000005</v>
      </c>
      <c r="X134" s="9"/>
      <c r="Y134" s="22">
        <v>1.10565</v>
      </c>
      <c r="Z134" s="22">
        <v>50.296900000000001</v>
      </c>
      <c r="AA134" s="22">
        <v>-1.474E-2</v>
      </c>
      <c r="AB134" s="22">
        <v>124</v>
      </c>
      <c r="AC134" s="22">
        <v>1.10443</v>
      </c>
      <c r="AD134">
        <f t="shared" si="20"/>
        <v>14.74</v>
      </c>
      <c r="AE134">
        <f t="shared" si="21"/>
        <v>16.297281000000002</v>
      </c>
      <c r="AF134" s="9"/>
      <c r="AG134" s="22">
        <v>0.52444500000000005</v>
      </c>
      <c r="AH134" s="22">
        <v>75.281899999999993</v>
      </c>
      <c r="AI134" s="22">
        <v>-1.5594500000000001E-2</v>
      </c>
      <c r="AJ134" s="22">
        <v>124</v>
      </c>
      <c r="AK134" s="22">
        <v>0.52365099999999998</v>
      </c>
      <c r="AL134">
        <f t="shared" si="22"/>
        <v>15.5945</v>
      </c>
      <c r="AM134">
        <f t="shared" si="23"/>
        <v>8.1784575525000012</v>
      </c>
      <c r="AP134" s="9"/>
      <c r="AQ134" s="22">
        <v>1.10565</v>
      </c>
      <c r="AR134" s="22">
        <v>124.682</v>
      </c>
      <c r="AS134" s="22">
        <v>-1.4694199999999999E-2</v>
      </c>
      <c r="AT134" s="22">
        <v>124</v>
      </c>
      <c r="AU134" s="22">
        <v>1.10443</v>
      </c>
      <c r="AV134">
        <f t="shared" si="24"/>
        <v>14.694199999999999</v>
      </c>
      <c r="AW134">
        <f t="shared" si="25"/>
        <v>16.246642229999999</v>
      </c>
      <c r="AX134" s="9"/>
      <c r="AY134" s="22">
        <v>0.52444500000000005</v>
      </c>
      <c r="AZ134" s="22">
        <v>173.96899999999999</v>
      </c>
      <c r="BA134" s="22">
        <v>-1.5469399999999999E-2</v>
      </c>
      <c r="BB134" s="22">
        <v>124</v>
      </c>
      <c r="BC134" s="22">
        <v>0.523621</v>
      </c>
      <c r="BD134">
        <f t="shared" si="26"/>
        <v>15.4694</v>
      </c>
      <c r="BE134">
        <f t="shared" si="27"/>
        <v>8.1128494830000015</v>
      </c>
      <c r="BH134" s="9"/>
      <c r="BI134" s="22">
        <v>1.10565</v>
      </c>
      <c r="BJ134" s="22">
        <v>223.31899999999999</v>
      </c>
      <c r="BK134" s="22">
        <v>-1.4556899999999999E-2</v>
      </c>
      <c r="BL134" s="22">
        <v>124</v>
      </c>
      <c r="BM134" s="22">
        <v>1.1047400000000001</v>
      </c>
      <c r="BN134">
        <f t="shared" si="28"/>
        <v>14.556899999999999</v>
      </c>
      <c r="BO134">
        <f t="shared" si="29"/>
        <v>16.094836484999998</v>
      </c>
      <c r="BP134" s="9"/>
      <c r="BQ134" s="22">
        <v>0.52444500000000005</v>
      </c>
      <c r="BR134" s="22">
        <v>272.52499999999998</v>
      </c>
      <c r="BS134" s="22">
        <v>-1.55426E-2</v>
      </c>
      <c r="BT134" s="22">
        <v>124</v>
      </c>
      <c r="BU134" s="22">
        <v>0.52356000000000003</v>
      </c>
      <c r="BV134">
        <f t="shared" si="30"/>
        <v>15.5426</v>
      </c>
      <c r="BW134">
        <f t="shared" si="31"/>
        <v>8.1512388570000009</v>
      </c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1.1006199999999999</v>
      </c>
      <c r="H135" s="22">
        <v>48.222999999999999</v>
      </c>
      <c r="I135" s="22">
        <v>-1.50513E-2</v>
      </c>
      <c r="J135" s="22">
        <v>125</v>
      </c>
      <c r="K135" s="22">
        <v>1.09955</v>
      </c>
      <c r="L135">
        <f t="shared" si="16"/>
        <v>15.051299999999999</v>
      </c>
      <c r="M135">
        <f t="shared" si="17"/>
        <v>16.565761805999998</v>
      </c>
      <c r="N135" s="9"/>
      <c r="O135" s="22">
        <v>0.52947999999999995</v>
      </c>
      <c r="P135" s="22">
        <v>97.605400000000003</v>
      </c>
      <c r="Q135" s="22">
        <v>-1.5838600000000001E-2</v>
      </c>
      <c r="R135" s="22">
        <v>125</v>
      </c>
      <c r="S135" s="22">
        <v>0.52868700000000002</v>
      </c>
      <c r="T135">
        <f t="shared" si="18"/>
        <v>15.838600000000001</v>
      </c>
      <c r="U135">
        <f t="shared" si="19"/>
        <v>8.3862219279999994</v>
      </c>
      <c r="X135" s="9"/>
      <c r="Y135" s="22">
        <v>1.1006199999999999</v>
      </c>
      <c r="Z135" s="22">
        <v>50.307000000000002</v>
      </c>
      <c r="AA135" s="22">
        <v>-1.4749099999999999E-2</v>
      </c>
      <c r="AB135" s="22">
        <v>125</v>
      </c>
      <c r="AC135" s="22">
        <v>1.09955</v>
      </c>
      <c r="AD135">
        <f t="shared" si="20"/>
        <v>14.749099999999999</v>
      </c>
      <c r="AE135">
        <f t="shared" si="21"/>
        <v>16.233154441999996</v>
      </c>
      <c r="AF135" s="9"/>
      <c r="AG135" s="22">
        <v>0.52947999999999995</v>
      </c>
      <c r="AH135" s="22">
        <v>75.292000000000002</v>
      </c>
      <c r="AI135" s="22">
        <v>-1.5588400000000001E-2</v>
      </c>
      <c r="AJ135" s="22">
        <v>125</v>
      </c>
      <c r="AK135" s="22">
        <v>0.52865600000000001</v>
      </c>
      <c r="AL135">
        <f t="shared" si="22"/>
        <v>15.5884</v>
      </c>
      <c r="AM135">
        <f t="shared" si="23"/>
        <v>8.2537460319999987</v>
      </c>
      <c r="AP135" s="9"/>
      <c r="AQ135" s="22">
        <v>1.1006199999999999</v>
      </c>
      <c r="AR135" s="22">
        <v>124.69199999999999</v>
      </c>
      <c r="AS135" s="22">
        <v>-1.4694199999999999E-2</v>
      </c>
      <c r="AT135" s="22">
        <v>125</v>
      </c>
      <c r="AU135" s="22">
        <v>1.09924</v>
      </c>
      <c r="AV135">
        <f t="shared" si="24"/>
        <v>14.694199999999999</v>
      </c>
      <c r="AW135">
        <f t="shared" si="25"/>
        <v>16.172730403999996</v>
      </c>
      <c r="AX135" s="9"/>
      <c r="AY135" s="22">
        <v>0.52947999999999995</v>
      </c>
      <c r="AZ135" s="22">
        <v>173.97900000000001</v>
      </c>
      <c r="BA135" s="22">
        <v>-1.54602E-2</v>
      </c>
      <c r="BB135" s="22">
        <v>125</v>
      </c>
      <c r="BC135" s="22">
        <v>0.528748</v>
      </c>
      <c r="BD135">
        <f t="shared" si="26"/>
        <v>15.4602</v>
      </c>
      <c r="BE135">
        <f t="shared" si="27"/>
        <v>8.1858666959999997</v>
      </c>
      <c r="BH135" s="9"/>
      <c r="BI135" s="22">
        <v>1.1006199999999999</v>
      </c>
      <c r="BJ135" s="22">
        <v>223.32900000000001</v>
      </c>
      <c r="BK135" s="22">
        <v>-1.45752E-2</v>
      </c>
      <c r="BL135" s="22">
        <v>125</v>
      </c>
      <c r="BM135" s="22">
        <v>1.09955</v>
      </c>
      <c r="BN135">
        <f t="shared" si="28"/>
        <v>14.575200000000001</v>
      </c>
      <c r="BO135">
        <f t="shared" si="29"/>
        <v>16.041756624000001</v>
      </c>
      <c r="BP135" s="9"/>
      <c r="BQ135" s="22">
        <v>0.52947999999999995</v>
      </c>
      <c r="BR135" s="22">
        <v>272.53500000000003</v>
      </c>
      <c r="BS135" s="22">
        <v>-1.5533399999999999E-2</v>
      </c>
      <c r="BT135" s="22">
        <v>125</v>
      </c>
      <c r="BU135" s="22">
        <v>0.52868700000000002</v>
      </c>
      <c r="BV135">
        <f t="shared" si="30"/>
        <v>15.533399999999999</v>
      </c>
      <c r="BW135">
        <f t="shared" si="31"/>
        <v>8.2246246319999976</v>
      </c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1.09558</v>
      </c>
      <c r="H136" s="22">
        <v>48.232999999999997</v>
      </c>
      <c r="I136" s="22">
        <v>-1.50665E-2</v>
      </c>
      <c r="J136" s="22">
        <v>126</v>
      </c>
      <c r="K136" s="22">
        <v>1.09406</v>
      </c>
      <c r="L136">
        <f t="shared" si="16"/>
        <v>15.0665</v>
      </c>
      <c r="M136">
        <f t="shared" si="17"/>
        <v>16.506556069999998</v>
      </c>
      <c r="N136" s="9"/>
      <c r="O136" s="22">
        <v>0.53451499999999996</v>
      </c>
      <c r="P136" s="22">
        <v>97.615499999999997</v>
      </c>
      <c r="Q136" s="22">
        <v>-1.5838600000000001E-2</v>
      </c>
      <c r="R136" s="22">
        <v>126</v>
      </c>
      <c r="S136" s="22">
        <v>0.53369100000000003</v>
      </c>
      <c r="T136">
        <f t="shared" si="18"/>
        <v>15.838600000000001</v>
      </c>
      <c r="U136">
        <f t="shared" si="19"/>
        <v>8.4659692789999994</v>
      </c>
      <c r="X136" s="9"/>
      <c r="Y136" s="22">
        <v>1.09558</v>
      </c>
      <c r="Z136" s="22">
        <v>50.317100000000003</v>
      </c>
      <c r="AA136" s="22">
        <v>-1.4767499999999999E-2</v>
      </c>
      <c r="AB136" s="22">
        <v>126</v>
      </c>
      <c r="AC136" s="22">
        <v>1.09467</v>
      </c>
      <c r="AD136">
        <f t="shared" si="20"/>
        <v>14.7675</v>
      </c>
      <c r="AE136">
        <f t="shared" si="21"/>
        <v>16.17897765</v>
      </c>
      <c r="AF136" s="9"/>
      <c r="AG136" s="22">
        <v>0.53451499999999996</v>
      </c>
      <c r="AH136" s="22">
        <v>75.302099999999996</v>
      </c>
      <c r="AI136" s="22">
        <v>-1.55823E-2</v>
      </c>
      <c r="AJ136" s="22">
        <v>126</v>
      </c>
      <c r="AK136" s="22">
        <v>0.53372200000000003</v>
      </c>
      <c r="AL136">
        <f t="shared" si="22"/>
        <v>15.5823</v>
      </c>
      <c r="AM136">
        <f t="shared" si="23"/>
        <v>8.3289730844999994</v>
      </c>
      <c r="AP136" s="9"/>
      <c r="AQ136" s="22">
        <v>1.09558</v>
      </c>
      <c r="AR136" s="22">
        <v>124.702</v>
      </c>
      <c r="AS136" s="22">
        <v>-1.47125E-2</v>
      </c>
      <c r="AT136" s="22">
        <v>126</v>
      </c>
      <c r="AU136" s="22">
        <v>1.09467</v>
      </c>
      <c r="AV136">
        <f t="shared" si="24"/>
        <v>14.7125</v>
      </c>
      <c r="AW136">
        <f t="shared" si="25"/>
        <v>16.118720750000001</v>
      </c>
      <c r="AX136" s="9"/>
      <c r="AY136" s="22">
        <v>0.53451499999999996</v>
      </c>
      <c r="AZ136" s="22">
        <v>173.989</v>
      </c>
      <c r="BA136" s="22">
        <v>-1.54541E-2</v>
      </c>
      <c r="BB136" s="22">
        <v>126</v>
      </c>
      <c r="BC136" s="22">
        <v>0.533752</v>
      </c>
      <c r="BD136">
        <f t="shared" si="26"/>
        <v>15.4541</v>
      </c>
      <c r="BE136">
        <f t="shared" si="27"/>
        <v>8.2604482614999988</v>
      </c>
      <c r="BH136" s="9"/>
      <c r="BI136" s="22">
        <v>1.09558</v>
      </c>
      <c r="BJ136" s="22">
        <v>223.339</v>
      </c>
      <c r="BK136" s="22">
        <v>-1.4578199999999999E-2</v>
      </c>
      <c r="BL136" s="22">
        <v>126</v>
      </c>
      <c r="BM136" s="22">
        <v>1.09467</v>
      </c>
      <c r="BN136">
        <f t="shared" si="28"/>
        <v>14.578199999999999</v>
      </c>
      <c r="BO136">
        <f t="shared" si="29"/>
        <v>15.971584355999999</v>
      </c>
      <c r="BP136" s="9"/>
      <c r="BQ136" s="22">
        <v>0.53451499999999996</v>
      </c>
      <c r="BR136" s="22">
        <v>272.54500000000002</v>
      </c>
      <c r="BS136" s="22">
        <v>-1.55243E-2</v>
      </c>
      <c r="BT136" s="22">
        <v>126</v>
      </c>
      <c r="BU136" s="22">
        <v>0.53372200000000003</v>
      </c>
      <c r="BV136">
        <f t="shared" si="30"/>
        <v>15.5243</v>
      </c>
      <c r="BW136">
        <f t="shared" si="31"/>
        <v>8.2979712145000004</v>
      </c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1.0905499999999999</v>
      </c>
      <c r="H137" s="22">
        <v>48.243099999999998</v>
      </c>
      <c r="I137" s="22">
        <v>-1.50879E-2</v>
      </c>
      <c r="J137" s="22">
        <v>127</v>
      </c>
      <c r="K137" s="22">
        <v>1.08948</v>
      </c>
      <c r="L137">
        <f t="shared" si="16"/>
        <v>15.087899999999999</v>
      </c>
      <c r="M137">
        <f t="shared" si="17"/>
        <v>16.454109344999999</v>
      </c>
      <c r="N137" s="9"/>
      <c r="O137" s="22">
        <v>0.539551</v>
      </c>
      <c r="P137" s="22">
        <v>97.625500000000002</v>
      </c>
      <c r="Q137" s="22">
        <v>-1.5832499999999999E-2</v>
      </c>
      <c r="R137" s="22">
        <v>127</v>
      </c>
      <c r="S137" s="22">
        <v>0.53869599999999995</v>
      </c>
      <c r="T137">
        <f t="shared" si="18"/>
        <v>15.8325</v>
      </c>
      <c r="U137">
        <f t="shared" si="19"/>
        <v>8.5424412074999996</v>
      </c>
      <c r="X137" s="9"/>
      <c r="Y137" s="22">
        <v>1.0905499999999999</v>
      </c>
      <c r="Z137" s="22">
        <v>50.327199999999998</v>
      </c>
      <c r="AA137" s="22">
        <v>-1.47858E-2</v>
      </c>
      <c r="AB137" s="22">
        <v>127</v>
      </c>
      <c r="AC137" s="22">
        <v>1.08917</v>
      </c>
      <c r="AD137">
        <f t="shared" si="20"/>
        <v>14.7858</v>
      </c>
      <c r="AE137">
        <f t="shared" si="21"/>
        <v>16.124654189999998</v>
      </c>
      <c r="AF137" s="9"/>
      <c r="AG137" s="22">
        <v>0.539551</v>
      </c>
      <c r="AH137" s="22">
        <v>75.312100000000001</v>
      </c>
      <c r="AI137" s="22">
        <v>-1.55701E-2</v>
      </c>
      <c r="AJ137" s="22">
        <v>127</v>
      </c>
      <c r="AK137" s="22">
        <v>0.53872699999999996</v>
      </c>
      <c r="AL137">
        <f t="shared" si="22"/>
        <v>15.5701</v>
      </c>
      <c r="AM137">
        <f t="shared" si="23"/>
        <v>8.4008630250999996</v>
      </c>
      <c r="AP137" s="9"/>
      <c r="AQ137" s="22">
        <v>1.0905499999999999</v>
      </c>
      <c r="AR137" s="22">
        <v>124.71299999999999</v>
      </c>
      <c r="AS137" s="22">
        <v>-1.47186E-2</v>
      </c>
      <c r="AT137" s="22">
        <v>127</v>
      </c>
      <c r="AU137" s="22">
        <v>1.08917</v>
      </c>
      <c r="AV137">
        <f t="shared" si="24"/>
        <v>14.7186</v>
      </c>
      <c r="AW137">
        <f t="shared" si="25"/>
        <v>16.051369229999999</v>
      </c>
      <c r="AX137" s="9"/>
      <c r="AY137" s="22">
        <v>0.539551</v>
      </c>
      <c r="AZ137" s="22">
        <v>173.999</v>
      </c>
      <c r="BA137" s="22">
        <v>-1.5444899999999999E-2</v>
      </c>
      <c r="BB137" s="22">
        <v>127</v>
      </c>
      <c r="BC137" s="22">
        <v>0.53866599999999998</v>
      </c>
      <c r="BD137">
        <f t="shared" si="26"/>
        <v>15.444899999999999</v>
      </c>
      <c r="BE137">
        <f t="shared" si="27"/>
        <v>8.3333112398999987</v>
      </c>
      <c r="BH137" s="9"/>
      <c r="BI137" s="22">
        <v>1.0905499999999999</v>
      </c>
      <c r="BJ137" s="22">
        <v>223.34899999999999</v>
      </c>
      <c r="BK137" s="22">
        <v>-1.45874E-2</v>
      </c>
      <c r="BL137" s="22">
        <v>127</v>
      </c>
      <c r="BM137" s="22">
        <v>1.08948</v>
      </c>
      <c r="BN137">
        <f t="shared" si="28"/>
        <v>14.587400000000001</v>
      </c>
      <c r="BO137">
        <f t="shared" si="29"/>
        <v>15.908289069999999</v>
      </c>
      <c r="BP137" s="9"/>
      <c r="BQ137" s="22">
        <v>0.539551</v>
      </c>
      <c r="BR137" s="22">
        <v>272.55500000000001</v>
      </c>
      <c r="BS137" s="22">
        <v>-1.55151E-2</v>
      </c>
      <c r="BT137" s="22">
        <v>127</v>
      </c>
      <c r="BU137" s="22">
        <v>0.53881800000000002</v>
      </c>
      <c r="BV137">
        <f t="shared" si="30"/>
        <v>15.5151</v>
      </c>
      <c r="BW137">
        <f t="shared" si="31"/>
        <v>8.3711877201</v>
      </c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1.08551</v>
      </c>
      <c r="H138" s="22">
        <v>48.2532</v>
      </c>
      <c r="I138" s="22">
        <v>-1.51031E-2</v>
      </c>
      <c r="J138" s="22">
        <v>128</v>
      </c>
      <c r="K138" s="22">
        <v>1.0839799999999999</v>
      </c>
      <c r="L138">
        <f t="shared" si="16"/>
        <v>15.1031</v>
      </c>
      <c r="M138">
        <f t="shared" si="17"/>
        <v>16.394566081000001</v>
      </c>
      <c r="N138" s="9"/>
      <c r="O138" s="22">
        <v>0.54458600000000001</v>
      </c>
      <c r="P138" s="22">
        <v>97.635599999999997</v>
      </c>
      <c r="Q138" s="22">
        <v>-1.5835599999999998E-2</v>
      </c>
      <c r="R138" s="22">
        <v>128</v>
      </c>
      <c r="S138" s="22">
        <v>0.54379299999999997</v>
      </c>
      <c r="T138">
        <f t="shared" si="18"/>
        <v>15.835599999999998</v>
      </c>
      <c r="U138">
        <f t="shared" si="19"/>
        <v>8.6238460615999983</v>
      </c>
      <c r="X138" s="9"/>
      <c r="Y138" s="22">
        <v>1.08551</v>
      </c>
      <c r="Z138" s="22">
        <v>50.337200000000003</v>
      </c>
      <c r="AA138" s="22">
        <v>-1.4798E-2</v>
      </c>
      <c r="AB138" s="22">
        <v>128</v>
      </c>
      <c r="AC138" s="22">
        <v>1.0839799999999999</v>
      </c>
      <c r="AD138">
        <f t="shared" si="20"/>
        <v>14.798</v>
      </c>
      <c r="AE138">
        <f t="shared" si="21"/>
        <v>16.063376980000001</v>
      </c>
      <c r="AF138" s="9"/>
      <c r="AG138" s="22">
        <v>0.54458600000000001</v>
      </c>
      <c r="AH138" s="22">
        <v>75.322199999999995</v>
      </c>
      <c r="AI138" s="22">
        <v>-1.5545700000000001E-2</v>
      </c>
      <c r="AJ138" s="22">
        <v>128</v>
      </c>
      <c r="AK138" s="22">
        <v>0.54370099999999999</v>
      </c>
      <c r="AL138">
        <f t="shared" si="22"/>
        <v>15.5457</v>
      </c>
      <c r="AM138">
        <f t="shared" si="23"/>
        <v>8.4659705802000005</v>
      </c>
      <c r="AP138" s="9"/>
      <c r="AQ138" s="22">
        <v>1.08551</v>
      </c>
      <c r="AR138" s="22">
        <v>124.723</v>
      </c>
      <c r="AS138" s="22">
        <v>-1.47247E-2</v>
      </c>
      <c r="AT138" s="22">
        <v>128</v>
      </c>
      <c r="AU138" s="22">
        <v>1.08429</v>
      </c>
      <c r="AV138">
        <f t="shared" si="24"/>
        <v>14.7247</v>
      </c>
      <c r="AW138">
        <f t="shared" si="25"/>
        <v>15.983809097</v>
      </c>
      <c r="AX138" s="9"/>
      <c r="AY138" s="22">
        <v>0.54458600000000001</v>
      </c>
      <c r="AZ138" s="22">
        <v>174.00899999999999</v>
      </c>
      <c r="BA138" s="22">
        <v>-1.54358E-2</v>
      </c>
      <c r="BB138" s="22">
        <v>128</v>
      </c>
      <c r="BC138" s="22">
        <v>0.54379299999999997</v>
      </c>
      <c r="BD138">
        <f t="shared" si="26"/>
        <v>15.4358</v>
      </c>
      <c r="BE138">
        <f t="shared" si="27"/>
        <v>8.4061205788000013</v>
      </c>
      <c r="BH138" s="9"/>
      <c r="BI138" s="22">
        <v>1.08551</v>
      </c>
      <c r="BJ138" s="22">
        <v>223.35900000000001</v>
      </c>
      <c r="BK138" s="22">
        <v>-1.4593500000000001E-2</v>
      </c>
      <c r="BL138" s="22">
        <v>128</v>
      </c>
      <c r="BM138" s="22">
        <v>1.08429</v>
      </c>
      <c r="BN138">
        <f t="shared" si="28"/>
        <v>14.593500000000001</v>
      </c>
      <c r="BO138">
        <f t="shared" si="29"/>
        <v>15.841390185</v>
      </c>
      <c r="BP138" s="9"/>
      <c r="BQ138" s="22">
        <v>0.54458600000000001</v>
      </c>
      <c r="BR138" s="22">
        <v>272.565</v>
      </c>
      <c r="BS138" s="22">
        <v>-1.54999E-2</v>
      </c>
      <c r="BT138" s="22">
        <v>128</v>
      </c>
      <c r="BU138" s="22">
        <v>0.54382299999999995</v>
      </c>
      <c r="BV138">
        <f t="shared" si="30"/>
        <v>15.4999</v>
      </c>
      <c r="BW138">
        <f t="shared" si="31"/>
        <v>8.4410285413999997</v>
      </c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1.08047</v>
      </c>
      <c r="H139" s="22">
        <v>48.263300000000001</v>
      </c>
      <c r="I139" s="22">
        <v>-1.51123E-2</v>
      </c>
      <c r="J139" s="22">
        <v>129</v>
      </c>
      <c r="K139" s="22">
        <v>1.0790999999999999</v>
      </c>
      <c r="L139">
        <f t="shared" si="16"/>
        <v>15.112300000000001</v>
      </c>
      <c r="M139">
        <f t="shared" si="17"/>
        <v>16.328386781000003</v>
      </c>
      <c r="N139" s="9"/>
      <c r="O139" s="22">
        <v>0.54962200000000005</v>
      </c>
      <c r="P139" s="22">
        <v>97.645700000000005</v>
      </c>
      <c r="Q139" s="22">
        <v>-1.5838600000000001E-2</v>
      </c>
      <c r="R139" s="22">
        <v>129</v>
      </c>
      <c r="S139" s="22">
        <v>0.54885899999999999</v>
      </c>
      <c r="T139">
        <f t="shared" si="18"/>
        <v>15.838600000000001</v>
      </c>
      <c r="U139">
        <f t="shared" si="19"/>
        <v>8.7052430092000019</v>
      </c>
      <c r="X139" s="9"/>
      <c r="Y139" s="22">
        <v>1.08047</v>
      </c>
      <c r="Z139" s="22">
        <v>50.347299999999997</v>
      </c>
      <c r="AA139" s="22">
        <v>-1.4804100000000001E-2</v>
      </c>
      <c r="AB139" s="22">
        <v>129</v>
      </c>
      <c r="AC139" s="22">
        <v>1.07941</v>
      </c>
      <c r="AD139">
        <f t="shared" si="20"/>
        <v>14.8041</v>
      </c>
      <c r="AE139">
        <f t="shared" si="21"/>
        <v>15.995385927000001</v>
      </c>
      <c r="AF139" s="9"/>
      <c r="AG139" s="22">
        <v>0.54962200000000005</v>
      </c>
      <c r="AH139" s="22">
        <v>75.332300000000004</v>
      </c>
      <c r="AI139" s="22">
        <v>-1.5533399999999999E-2</v>
      </c>
      <c r="AJ139" s="22">
        <v>129</v>
      </c>
      <c r="AK139" s="22">
        <v>0.54879800000000001</v>
      </c>
      <c r="AL139">
        <f t="shared" si="22"/>
        <v>15.533399999999999</v>
      </c>
      <c r="AM139">
        <f t="shared" si="23"/>
        <v>8.5374983748000002</v>
      </c>
      <c r="AP139" s="9"/>
      <c r="AQ139" s="22">
        <v>1.08047</v>
      </c>
      <c r="AR139" s="22">
        <v>124.733</v>
      </c>
      <c r="AS139" s="22">
        <v>-1.4742999999999999E-2</v>
      </c>
      <c r="AT139" s="22">
        <v>129</v>
      </c>
      <c r="AU139" s="22">
        <v>1.0790999999999999</v>
      </c>
      <c r="AV139">
        <f t="shared" si="24"/>
        <v>14.742999999999999</v>
      </c>
      <c r="AW139">
        <f t="shared" si="25"/>
        <v>15.929369209999999</v>
      </c>
      <c r="AX139" s="9"/>
      <c r="AY139" s="22">
        <v>0.54962200000000005</v>
      </c>
      <c r="AZ139" s="22">
        <v>174.01900000000001</v>
      </c>
      <c r="BA139" s="22">
        <v>-1.5429699999999999E-2</v>
      </c>
      <c r="BB139" s="22">
        <v>129</v>
      </c>
      <c r="BC139" s="22">
        <v>0.548767</v>
      </c>
      <c r="BD139">
        <f t="shared" si="26"/>
        <v>15.429699999999999</v>
      </c>
      <c r="BE139">
        <f t="shared" si="27"/>
        <v>8.4805025734000008</v>
      </c>
      <c r="BH139" s="9"/>
      <c r="BI139" s="22">
        <v>1.08047</v>
      </c>
      <c r="BJ139" s="22">
        <v>223.37</v>
      </c>
      <c r="BK139" s="22">
        <v>-1.46088E-2</v>
      </c>
      <c r="BL139" s="22">
        <v>129</v>
      </c>
      <c r="BM139" s="22">
        <v>1.07941</v>
      </c>
      <c r="BN139">
        <f t="shared" si="28"/>
        <v>14.6088</v>
      </c>
      <c r="BO139">
        <f t="shared" si="29"/>
        <v>15.784370136000001</v>
      </c>
      <c r="BP139" s="9"/>
      <c r="BQ139" s="22">
        <v>0.54962200000000005</v>
      </c>
      <c r="BR139" s="22">
        <v>272.57499999999999</v>
      </c>
      <c r="BS139" s="22">
        <v>-1.5484599999999999E-2</v>
      </c>
      <c r="BT139" s="22">
        <v>129</v>
      </c>
      <c r="BU139" s="22">
        <v>0.548767</v>
      </c>
      <c r="BV139">
        <f t="shared" si="30"/>
        <v>15.484599999999999</v>
      </c>
      <c r="BW139">
        <f t="shared" si="31"/>
        <v>8.5106768212000006</v>
      </c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1.07544</v>
      </c>
      <c r="H140" s="22">
        <v>48.273299999999999</v>
      </c>
      <c r="I140" s="22">
        <v>-1.51215E-2</v>
      </c>
      <c r="J140" s="22">
        <v>130</v>
      </c>
      <c r="K140" s="22">
        <v>1.0745199999999999</v>
      </c>
      <c r="L140">
        <f t="shared" ref="L140:L203" si="32">-I140/$F$2*1000</f>
        <v>15.121499999999999</v>
      </c>
      <c r="M140">
        <f t="shared" ref="M140:M203" si="33">L140*G140</f>
        <v>16.262265959999997</v>
      </c>
      <c r="N140" s="9"/>
      <c r="O140" s="22">
        <v>0.55465699999999996</v>
      </c>
      <c r="P140" s="22">
        <v>97.655799999999999</v>
      </c>
      <c r="Q140" s="22">
        <v>-1.5826400000000001E-2</v>
      </c>
      <c r="R140" s="22">
        <v>130</v>
      </c>
      <c r="S140" s="22">
        <v>0.553894</v>
      </c>
      <c r="T140">
        <f t="shared" ref="T140:T203" si="34">-Q140/$F$2*1000</f>
        <v>15.826400000000001</v>
      </c>
      <c r="U140">
        <f t="shared" ref="U140:U203" si="35">T140*O140</f>
        <v>8.7782235447999994</v>
      </c>
      <c r="X140" s="9"/>
      <c r="Y140" s="22">
        <v>1.07544</v>
      </c>
      <c r="Z140" s="22">
        <v>50.357399999999998</v>
      </c>
      <c r="AA140" s="22">
        <v>-1.48071E-2</v>
      </c>
      <c r="AB140" s="22">
        <v>130</v>
      </c>
      <c r="AC140" s="22">
        <v>1.0732999999999999</v>
      </c>
      <c r="AD140">
        <f t="shared" ref="AD140:AD203" si="36">-AA140/$F$2*1000</f>
        <v>14.8071</v>
      </c>
      <c r="AE140">
        <f t="shared" ref="AE140:AE203" si="37">AD140*Y140</f>
        <v>15.924147624</v>
      </c>
      <c r="AF140" s="9"/>
      <c r="AG140" s="22">
        <v>0.55465699999999996</v>
      </c>
      <c r="AH140" s="22">
        <v>75.342299999999994</v>
      </c>
      <c r="AI140" s="22">
        <v>-1.5512099999999999E-2</v>
      </c>
      <c r="AJ140" s="22">
        <v>130</v>
      </c>
      <c r="AK140" s="22">
        <v>0.55380200000000002</v>
      </c>
      <c r="AL140">
        <f t="shared" ref="AL140:AL203" si="38">-AI140/$F$2*1000</f>
        <v>15.512099999999998</v>
      </c>
      <c r="AM140">
        <f t="shared" ref="AM140:AM203" si="39">AL140*AG140</f>
        <v>8.6038948496999978</v>
      </c>
      <c r="AP140" s="9"/>
      <c r="AQ140" s="22">
        <v>1.07544</v>
      </c>
      <c r="AR140" s="22">
        <v>124.74299999999999</v>
      </c>
      <c r="AS140" s="22">
        <v>-1.47583E-2</v>
      </c>
      <c r="AT140" s="22">
        <v>130</v>
      </c>
      <c r="AU140" s="22">
        <v>1.07422</v>
      </c>
      <c r="AV140">
        <f t="shared" ref="AV140:AV203" si="40">-AS140/$F$2*1000</f>
        <v>14.7583</v>
      </c>
      <c r="AW140">
        <f t="shared" ref="AW140:AW203" si="41">AV140*AQ140</f>
        <v>15.871666152</v>
      </c>
      <c r="AX140" s="9"/>
      <c r="AY140" s="22">
        <v>0.55465699999999996</v>
      </c>
      <c r="AZ140" s="22">
        <v>174.029</v>
      </c>
      <c r="BA140" s="22">
        <v>-1.5429699999999999E-2</v>
      </c>
      <c r="BB140" s="22">
        <v>130</v>
      </c>
      <c r="BC140" s="22">
        <v>0.55377200000000004</v>
      </c>
      <c r="BD140">
        <f t="shared" ref="BD140:BD203" si="42">-BA140/$F$2*1000</f>
        <v>15.429699999999999</v>
      </c>
      <c r="BE140">
        <f t="shared" ref="BE140:BE203" si="43">BD140*AY140</f>
        <v>8.5581911128999977</v>
      </c>
      <c r="BH140" s="9"/>
      <c r="BI140" s="22">
        <v>1.07544</v>
      </c>
      <c r="BJ140" s="22">
        <v>223.38</v>
      </c>
      <c r="BK140" s="22">
        <v>-1.4621E-2</v>
      </c>
      <c r="BL140" s="22">
        <v>130</v>
      </c>
      <c r="BM140" s="22">
        <v>1.07422</v>
      </c>
      <c r="BN140">
        <f t="shared" ref="BN140:BN203" si="44">-BK140/$F$2*1000</f>
        <v>14.621</v>
      </c>
      <c r="BO140">
        <f t="shared" ref="BO140:BO203" si="45">BN140*BI140</f>
        <v>15.72400824</v>
      </c>
      <c r="BP140" s="9"/>
      <c r="BQ140" s="22">
        <v>0.55465699999999996</v>
      </c>
      <c r="BR140" s="22">
        <v>272.58499999999998</v>
      </c>
      <c r="BS140" s="22">
        <v>-1.54755E-2</v>
      </c>
      <c r="BT140" s="22">
        <v>130</v>
      </c>
      <c r="BU140" s="22">
        <v>0.55386400000000002</v>
      </c>
      <c r="BV140">
        <f t="shared" ref="BV140:BV203" si="46">-BS140/$F$2*1000</f>
        <v>15.4755</v>
      </c>
      <c r="BW140">
        <f t="shared" ref="BW140:BW203" si="47">BV140*BQ140</f>
        <v>8.5835944034999994</v>
      </c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1.0704</v>
      </c>
      <c r="H141" s="22">
        <v>48.2834</v>
      </c>
      <c r="I141" s="22">
        <v>-1.51337E-2</v>
      </c>
      <c r="J141" s="22">
        <v>131</v>
      </c>
      <c r="K141" s="22">
        <v>1.0690299999999999</v>
      </c>
      <c r="L141">
        <f t="shared" si="32"/>
        <v>15.133699999999999</v>
      </c>
      <c r="M141">
        <f t="shared" si="33"/>
        <v>16.19911248</v>
      </c>
      <c r="N141" s="9"/>
      <c r="O141" s="22">
        <v>0.55969199999999997</v>
      </c>
      <c r="P141" s="22">
        <v>97.665800000000004</v>
      </c>
      <c r="Q141" s="22">
        <v>-1.58295E-2</v>
      </c>
      <c r="R141" s="22">
        <v>131</v>
      </c>
      <c r="S141" s="22">
        <v>0.55892900000000001</v>
      </c>
      <c r="T141">
        <f t="shared" si="34"/>
        <v>15.829499999999999</v>
      </c>
      <c r="U141">
        <f t="shared" si="35"/>
        <v>8.8596445139999993</v>
      </c>
      <c r="X141" s="9"/>
      <c r="Y141" s="22">
        <v>1.0704</v>
      </c>
      <c r="Z141" s="22">
        <v>50.367400000000004</v>
      </c>
      <c r="AA141" s="22">
        <v>-1.4819300000000001E-2</v>
      </c>
      <c r="AB141" s="22">
        <v>131</v>
      </c>
      <c r="AC141" s="22">
        <v>1.0690299999999999</v>
      </c>
      <c r="AD141">
        <f t="shared" si="36"/>
        <v>14.8193</v>
      </c>
      <c r="AE141">
        <f t="shared" si="37"/>
        <v>15.86257872</v>
      </c>
      <c r="AF141" s="9"/>
      <c r="AG141" s="22">
        <v>0.55969199999999997</v>
      </c>
      <c r="AH141" s="22">
        <v>75.352400000000003</v>
      </c>
      <c r="AI141" s="22">
        <v>-1.54968E-2</v>
      </c>
      <c r="AJ141" s="22">
        <v>131</v>
      </c>
      <c r="AK141" s="22">
        <v>0.55883799999999995</v>
      </c>
      <c r="AL141">
        <f t="shared" si="38"/>
        <v>15.4968</v>
      </c>
      <c r="AM141">
        <f t="shared" si="39"/>
        <v>8.6734349856000001</v>
      </c>
      <c r="AP141" s="9"/>
      <c r="AQ141" s="22">
        <v>1.0704</v>
      </c>
      <c r="AR141" s="22">
        <v>124.753</v>
      </c>
      <c r="AS141" s="22">
        <v>-1.4776600000000001E-2</v>
      </c>
      <c r="AT141" s="22">
        <v>131</v>
      </c>
      <c r="AU141" s="22">
        <v>1.0696399999999999</v>
      </c>
      <c r="AV141">
        <f t="shared" si="40"/>
        <v>14.7766</v>
      </c>
      <c r="AW141">
        <f t="shared" si="41"/>
        <v>15.81687264</v>
      </c>
      <c r="AX141" s="9"/>
      <c r="AY141" s="22">
        <v>0.55969199999999997</v>
      </c>
      <c r="AZ141" s="22">
        <v>174.03899999999999</v>
      </c>
      <c r="BA141" s="22">
        <v>-1.54266E-2</v>
      </c>
      <c r="BB141" s="22">
        <v>131</v>
      </c>
      <c r="BC141" s="22">
        <v>0.55898999999999999</v>
      </c>
      <c r="BD141">
        <f t="shared" si="42"/>
        <v>15.426600000000001</v>
      </c>
      <c r="BE141">
        <f t="shared" si="43"/>
        <v>8.6341446071999997</v>
      </c>
      <c r="BH141" s="9"/>
      <c r="BI141" s="22">
        <v>1.0704</v>
      </c>
      <c r="BJ141" s="22">
        <v>223.39</v>
      </c>
      <c r="BK141" s="22">
        <v>-1.46362E-2</v>
      </c>
      <c r="BL141" s="22">
        <v>131</v>
      </c>
      <c r="BM141" s="22">
        <v>1.06934</v>
      </c>
      <c r="BN141">
        <f t="shared" si="44"/>
        <v>14.636200000000001</v>
      </c>
      <c r="BO141">
        <f t="shared" si="45"/>
        <v>15.666588480000001</v>
      </c>
      <c r="BP141" s="9"/>
      <c r="BQ141" s="22">
        <v>0.55969199999999997</v>
      </c>
      <c r="BR141" s="22">
        <v>272.59500000000003</v>
      </c>
      <c r="BS141" s="22">
        <v>-1.5457200000000001E-2</v>
      </c>
      <c r="BT141" s="22">
        <v>131</v>
      </c>
      <c r="BU141" s="22">
        <v>0.55892900000000001</v>
      </c>
      <c r="BV141">
        <f t="shared" si="46"/>
        <v>15.4572</v>
      </c>
      <c r="BW141">
        <f t="shared" si="47"/>
        <v>8.6512711824000004</v>
      </c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1.0653699999999999</v>
      </c>
      <c r="H142" s="22">
        <v>48.293500000000002</v>
      </c>
      <c r="I142" s="22">
        <v>-1.5152000000000001E-2</v>
      </c>
      <c r="J142" s="22">
        <v>132</v>
      </c>
      <c r="K142" s="22">
        <v>1.0644499999999999</v>
      </c>
      <c r="L142">
        <f t="shared" si="32"/>
        <v>15.152000000000001</v>
      </c>
      <c r="M142">
        <f t="shared" si="33"/>
        <v>16.14248624</v>
      </c>
      <c r="N142" s="9"/>
      <c r="O142" s="22">
        <v>0.56472800000000001</v>
      </c>
      <c r="P142" s="22">
        <v>97.675899999999999</v>
      </c>
      <c r="Q142" s="22">
        <v>-1.5823400000000001E-2</v>
      </c>
      <c r="R142" s="22">
        <v>132</v>
      </c>
      <c r="S142" s="22">
        <v>0.56390399999999996</v>
      </c>
      <c r="T142">
        <f t="shared" si="34"/>
        <v>15.823400000000001</v>
      </c>
      <c r="U142">
        <f t="shared" si="35"/>
        <v>8.935917035200001</v>
      </c>
      <c r="X142" s="9"/>
      <c r="Y142" s="22">
        <v>1.0653699999999999</v>
      </c>
      <c r="Z142" s="22">
        <v>50.377499999999998</v>
      </c>
      <c r="AA142" s="22">
        <v>-1.4825400000000001E-2</v>
      </c>
      <c r="AB142" s="22">
        <v>132</v>
      </c>
      <c r="AC142" s="22">
        <v>1.0644499999999999</v>
      </c>
      <c r="AD142">
        <f t="shared" si="36"/>
        <v>14.8254</v>
      </c>
      <c r="AE142">
        <f t="shared" si="37"/>
        <v>15.794536397999998</v>
      </c>
      <c r="AF142" s="9"/>
      <c r="AG142" s="22">
        <v>0.56472800000000001</v>
      </c>
      <c r="AH142" s="22">
        <v>75.362499999999997</v>
      </c>
      <c r="AI142" s="22">
        <v>-1.54999E-2</v>
      </c>
      <c r="AJ142" s="22">
        <v>132</v>
      </c>
      <c r="AK142" s="22">
        <v>0.56393400000000005</v>
      </c>
      <c r="AL142">
        <f t="shared" si="38"/>
        <v>15.4999</v>
      </c>
      <c r="AM142">
        <f t="shared" si="39"/>
        <v>8.7532275272</v>
      </c>
      <c r="AP142" s="9"/>
      <c r="AQ142" s="22">
        <v>1.0653699999999999</v>
      </c>
      <c r="AR142" s="22">
        <v>124.76300000000001</v>
      </c>
      <c r="AS142" s="22">
        <v>-1.4801E-2</v>
      </c>
      <c r="AT142" s="22">
        <v>132</v>
      </c>
      <c r="AU142" s="22">
        <v>1.0641499999999999</v>
      </c>
      <c r="AV142">
        <f t="shared" si="40"/>
        <v>14.801</v>
      </c>
      <c r="AW142">
        <f t="shared" si="41"/>
        <v>15.768541369999999</v>
      </c>
      <c r="AX142" s="9"/>
      <c r="AY142" s="22">
        <v>0.56472800000000001</v>
      </c>
      <c r="AZ142" s="22">
        <v>174.04900000000001</v>
      </c>
      <c r="BA142" s="22">
        <v>-1.54144E-2</v>
      </c>
      <c r="BB142" s="22">
        <v>132</v>
      </c>
      <c r="BC142" s="22">
        <v>0.56390399999999996</v>
      </c>
      <c r="BD142">
        <f t="shared" si="42"/>
        <v>15.414400000000001</v>
      </c>
      <c r="BE142">
        <f t="shared" si="43"/>
        <v>8.7049432832000004</v>
      </c>
      <c r="BH142" s="9"/>
      <c r="BI142" s="22">
        <v>1.0653699999999999</v>
      </c>
      <c r="BJ142" s="22">
        <v>223.4</v>
      </c>
      <c r="BK142" s="22">
        <v>-1.4648400000000001E-2</v>
      </c>
      <c r="BL142" s="22">
        <v>132</v>
      </c>
      <c r="BM142" s="22">
        <v>1.0644499999999999</v>
      </c>
      <c r="BN142">
        <f t="shared" si="44"/>
        <v>14.648400000000001</v>
      </c>
      <c r="BO142">
        <f t="shared" si="45"/>
        <v>15.605965908</v>
      </c>
      <c r="BP142" s="9"/>
      <c r="BQ142" s="22">
        <v>0.56472800000000001</v>
      </c>
      <c r="BR142" s="22">
        <v>272.60500000000002</v>
      </c>
      <c r="BS142" s="22">
        <v>-1.5448E-2</v>
      </c>
      <c r="BT142" s="22">
        <v>132</v>
      </c>
      <c r="BU142" s="22">
        <v>0.56393400000000005</v>
      </c>
      <c r="BV142">
        <f t="shared" si="46"/>
        <v>15.448</v>
      </c>
      <c r="BW142">
        <f t="shared" si="47"/>
        <v>8.7239181440000007</v>
      </c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1.06033</v>
      </c>
      <c r="H143" s="22">
        <v>48.3035</v>
      </c>
      <c r="I143" s="22">
        <v>-1.5164199999999999E-2</v>
      </c>
      <c r="J143" s="22">
        <v>133</v>
      </c>
      <c r="K143" s="22">
        <v>1.0592699999999999</v>
      </c>
      <c r="L143">
        <f t="shared" si="32"/>
        <v>15.164199999999999</v>
      </c>
      <c r="M143">
        <f t="shared" si="33"/>
        <v>16.079056185999999</v>
      </c>
      <c r="N143" s="9"/>
      <c r="O143" s="22">
        <v>0.56976300000000002</v>
      </c>
      <c r="P143" s="22">
        <v>97.686000000000007</v>
      </c>
      <c r="Q143" s="22">
        <v>-1.58142E-2</v>
      </c>
      <c r="R143" s="22">
        <v>133</v>
      </c>
      <c r="S143" s="22">
        <v>0.56893899999999997</v>
      </c>
      <c r="T143">
        <f t="shared" si="34"/>
        <v>15.8142</v>
      </c>
      <c r="U143">
        <f t="shared" si="35"/>
        <v>9.0103460345999995</v>
      </c>
      <c r="X143" s="9"/>
      <c r="Y143" s="22">
        <v>1.06033</v>
      </c>
      <c r="Z143" s="22">
        <v>50.387599999999999</v>
      </c>
      <c r="AA143" s="22">
        <v>-1.48346E-2</v>
      </c>
      <c r="AB143" s="22">
        <v>133</v>
      </c>
      <c r="AC143" s="22">
        <v>1.0601799999999999</v>
      </c>
      <c r="AD143">
        <f t="shared" si="36"/>
        <v>14.8346</v>
      </c>
      <c r="AE143">
        <f t="shared" si="37"/>
        <v>15.729571418000001</v>
      </c>
      <c r="AF143" s="9"/>
      <c r="AG143" s="22">
        <v>0.56976300000000002</v>
      </c>
      <c r="AH143" s="22">
        <v>75.372600000000006</v>
      </c>
      <c r="AI143" s="22">
        <v>-1.54999E-2</v>
      </c>
      <c r="AJ143" s="22">
        <v>133</v>
      </c>
      <c r="AK143" s="22">
        <v>0.56909200000000004</v>
      </c>
      <c r="AL143">
        <f t="shared" si="38"/>
        <v>15.4999</v>
      </c>
      <c r="AM143">
        <f t="shared" si="39"/>
        <v>8.8312695236999996</v>
      </c>
      <c r="AP143" s="9"/>
      <c r="AQ143" s="22">
        <v>1.06033</v>
      </c>
      <c r="AR143" s="22">
        <v>124.773</v>
      </c>
      <c r="AS143" s="22">
        <v>-1.4816299999999999E-2</v>
      </c>
      <c r="AT143" s="22">
        <v>133</v>
      </c>
      <c r="AU143" s="22">
        <v>1.0592699999999999</v>
      </c>
      <c r="AV143">
        <f t="shared" si="40"/>
        <v>14.8163</v>
      </c>
      <c r="AW143">
        <f t="shared" si="41"/>
        <v>15.710167379</v>
      </c>
      <c r="AX143" s="9"/>
      <c r="AY143" s="22">
        <v>0.56976300000000002</v>
      </c>
      <c r="AZ143" s="22">
        <v>174.059</v>
      </c>
      <c r="BA143" s="22">
        <v>-1.54083E-2</v>
      </c>
      <c r="BB143" s="22">
        <v>133</v>
      </c>
      <c r="BC143" s="22">
        <v>0.56893899999999997</v>
      </c>
      <c r="BD143">
        <f t="shared" si="42"/>
        <v>15.408300000000001</v>
      </c>
      <c r="BE143">
        <f t="shared" si="43"/>
        <v>8.7790792329000009</v>
      </c>
      <c r="BH143" s="9"/>
      <c r="BI143" s="22">
        <v>1.06033</v>
      </c>
      <c r="BJ143" s="22">
        <v>223.41</v>
      </c>
      <c r="BK143" s="22">
        <v>-1.46515E-2</v>
      </c>
      <c r="BL143" s="22">
        <v>133</v>
      </c>
      <c r="BM143" s="22">
        <v>1.0592699999999999</v>
      </c>
      <c r="BN143">
        <f t="shared" si="44"/>
        <v>14.6515</v>
      </c>
      <c r="BO143">
        <f t="shared" si="45"/>
        <v>15.535424995</v>
      </c>
      <c r="BP143" s="9"/>
      <c r="BQ143" s="22">
        <v>0.56976300000000002</v>
      </c>
      <c r="BR143" s="22">
        <v>272.61500000000001</v>
      </c>
      <c r="BS143" s="22">
        <v>-1.54266E-2</v>
      </c>
      <c r="BT143" s="22">
        <v>133</v>
      </c>
      <c r="BU143" s="22">
        <v>0.56893899999999997</v>
      </c>
      <c r="BV143">
        <f t="shared" si="46"/>
        <v>15.426600000000001</v>
      </c>
      <c r="BW143">
        <f t="shared" si="47"/>
        <v>8.7895058958000014</v>
      </c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1.0552999999999999</v>
      </c>
      <c r="H144" s="22">
        <v>48.313600000000001</v>
      </c>
      <c r="I144" s="22">
        <v>-1.5185499999999999E-2</v>
      </c>
      <c r="J144" s="22">
        <v>134</v>
      </c>
      <c r="K144" s="22">
        <v>1.0543800000000001</v>
      </c>
      <c r="L144">
        <f t="shared" si="32"/>
        <v>15.185499999999999</v>
      </c>
      <c r="M144">
        <f t="shared" si="33"/>
        <v>16.025258149999999</v>
      </c>
      <c r="N144" s="9"/>
      <c r="O144" s="22">
        <v>0.57479899999999995</v>
      </c>
      <c r="P144" s="22">
        <v>97.695999999999998</v>
      </c>
      <c r="Q144" s="22">
        <v>-1.5805099999999999E-2</v>
      </c>
      <c r="R144" s="22">
        <v>134</v>
      </c>
      <c r="S144" s="22">
        <v>0.57391400000000004</v>
      </c>
      <c r="T144">
        <f t="shared" si="34"/>
        <v>15.805099999999999</v>
      </c>
      <c r="U144">
        <f t="shared" si="35"/>
        <v>9.0847556748999985</v>
      </c>
      <c r="X144" s="9"/>
      <c r="Y144" s="22">
        <v>1.0552999999999999</v>
      </c>
      <c r="Z144" s="22">
        <v>50.397599999999997</v>
      </c>
      <c r="AA144" s="22">
        <v>-1.4849899999999999E-2</v>
      </c>
      <c r="AB144" s="22">
        <v>134</v>
      </c>
      <c r="AC144" s="22">
        <v>1.0540799999999999</v>
      </c>
      <c r="AD144">
        <f t="shared" si="36"/>
        <v>14.8499</v>
      </c>
      <c r="AE144">
        <f t="shared" si="37"/>
        <v>15.671099469999998</v>
      </c>
      <c r="AF144" s="9"/>
      <c r="AG144" s="22">
        <v>0.57479899999999995</v>
      </c>
      <c r="AH144" s="22">
        <v>75.382599999999996</v>
      </c>
      <c r="AI144" s="22">
        <v>-1.54999E-2</v>
      </c>
      <c r="AJ144" s="22">
        <v>134</v>
      </c>
      <c r="AK144" s="22">
        <v>0.57388300000000003</v>
      </c>
      <c r="AL144">
        <f t="shared" si="38"/>
        <v>15.4999</v>
      </c>
      <c r="AM144">
        <f t="shared" si="39"/>
        <v>8.9093270200999992</v>
      </c>
      <c r="AP144" s="9"/>
      <c r="AQ144" s="22">
        <v>1.0552999999999999</v>
      </c>
      <c r="AR144" s="22">
        <v>124.783</v>
      </c>
      <c r="AS144" s="22">
        <v>-1.48346E-2</v>
      </c>
      <c r="AT144" s="22">
        <v>134</v>
      </c>
      <c r="AU144" s="22">
        <v>1.0543800000000001</v>
      </c>
      <c r="AV144">
        <f t="shared" si="40"/>
        <v>14.8346</v>
      </c>
      <c r="AW144">
        <f t="shared" si="41"/>
        <v>15.654953379999998</v>
      </c>
      <c r="AX144" s="9"/>
      <c r="AY144" s="22">
        <v>0.57479899999999995</v>
      </c>
      <c r="AZ144" s="22">
        <v>174.07</v>
      </c>
      <c r="BA144" s="22">
        <v>-1.53992E-2</v>
      </c>
      <c r="BB144" s="22">
        <v>134</v>
      </c>
      <c r="BC144" s="22">
        <v>0.57394400000000001</v>
      </c>
      <c r="BD144">
        <f t="shared" si="42"/>
        <v>15.3992</v>
      </c>
      <c r="BE144">
        <f t="shared" si="43"/>
        <v>8.8514447607999998</v>
      </c>
      <c r="BH144" s="9"/>
      <c r="BI144" s="22">
        <v>1.0552999999999999</v>
      </c>
      <c r="BJ144" s="22">
        <v>223.42</v>
      </c>
      <c r="BK144" s="22">
        <v>-1.46637E-2</v>
      </c>
      <c r="BL144" s="22">
        <v>134</v>
      </c>
      <c r="BM144" s="22">
        <v>1.0540799999999999</v>
      </c>
      <c r="BN144">
        <f t="shared" si="44"/>
        <v>14.6637</v>
      </c>
      <c r="BO144">
        <f t="shared" si="45"/>
        <v>15.47460261</v>
      </c>
      <c r="BP144" s="9"/>
      <c r="BQ144" s="22">
        <v>0.57479899999999995</v>
      </c>
      <c r="BR144" s="22">
        <v>272.625</v>
      </c>
      <c r="BS144" s="22">
        <v>-1.54266E-2</v>
      </c>
      <c r="BT144" s="22">
        <v>134</v>
      </c>
      <c r="BU144" s="22">
        <v>0.57394400000000001</v>
      </c>
      <c r="BV144">
        <f t="shared" si="46"/>
        <v>15.426600000000001</v>
      </c>
      <c r="BW144">
        <f t="shared" si="47"/>
        <v>8.8671942533999992</v>
      </c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1.05026</v>
      </c>
      <c r="H145" s="22">
        <v>48.323700000000002</v>
      </c>
      <c r="I145" s="22">
        <v>-1.52008E-2</v>
      </c>
      <c r="J145" s="22">
        <v>135</v>
      </c>
      <c r="K145" s="22">
        <v>1.0491900000000001</v>
      </c>
      <c r="L145">
        <f t="shared" si="32"/>
        <v>15.200800000000001</v>
      </c>
      <c r="M145">
        <f t="shared" si="33"/>
        <v>15.964792208</v>
      </c>
      <c r="N145" s="9"/>
      <c r="O145" s="22">
        <v>0.57983399999999996</v>
      </c>
      <c r="P145" s="22">
        <v>97.706100000000006</v>
      </c>
      <c r="Q145" s="22">
        <v>-1.5792799999999999E-2</v>
      </c>
      <c r="R145" s="22">
        <v>135</v>
      </c>
      <c r="S145" s="22">
        <v>0.57894900000000005</v>
      </c>
      <c r="T145">
        <f t="shared" si="34"/>
        <v>15.7928</v>
      </c>
      <c r="U145">
        <f t="shared" si="35"/>
        <v>9.1572023951999988</v>
      </c>
      <c r="X145" s="9"/>
      <c r="Y145" s="22">
        <v>1.05026</v>
      </c>
      <c r="Z145" s="22">
        <v>50.407699999999998</v>
      </c>
      <c r="AA145" s="22">
        <v>-1.4865099999999999E-2</v>
      </c>
      <c r="AB145" s="22">
        <v>135</v>
      </c>
      <c r="AC145" s="22">
        <v>1.0491900000000001</v>
      </c>
      <c r="AD145">
        <f t="shared" si="36"/>
        <v>14.8651</v>
      </c>
      <c r="AE145">
        <f t="shared" si="37"/>
        <v>15.612219926</v>
      </c>
      <c r="AF145" s="9"/>
      <c r="AG145" s="22">
        <v>0.57983399999999996</v>
      </c>
      <c r="AH145" s="22">
        <v>75.392700000000005</v>
      </c>
      <c r="AI145" s="22">
        <v>-1.54938E-2</v>
      </c>
      <c r="AJ145" s="22">
        <v>135</v>
      </c>
      <c r="AK145" s="22">
        <v>0.57901000000000002</v>
      </c>
      <c r="AL145">
        <f t="shared" si="38"/>
        <v>15.4938</v>
      </c>
      <c r="AM145">
        <f t="shared" si="39"/>
        <v>8.9838320292000002</v>
      </c>
      <c r="AP145" s="9"/>
      <c r="AQ145" s="22">
        <v>1.05026</v>
      </c>
      <c r="AR145" s="22">
        <v>124.79300000000001</v>
      </c>
      <c r="AS145" s="22">
        <v>-1.4837599999999999E-2</v>
      </c>
      <c r="AT145" s="22">
        <v>135</v>
      </c>
      <c r="AU145" s="22">
        <v>1.0485800000000001</v>
      </c>
      <c r="AV145">
        <f t="shared" si="40"/>
        <v>14.8376</v>
      </c>
      <c r="AW145">
        <f t="shared" si="41"/>
        <v>15.583337776</v>
      </c>
      <c r="AX145" s="9"/>
      <c r="AY145" s="22">
        <v>0.57983399999999996</v>
      </c>
      <c r="AZ145" s="22">
        <v>174.08</v>
      </c>
      <c r="BA145" s="22">
        <v>-1.53931E-2</v>
      </c>
      <c r="BB145" s="22">
        <v>135</v>
      </c>
      <c r="BC145" s="22">
        <v>0.57897900000000002</v>
      </c>
      <c r="BD145">
        <f t="shared" si="42"/>
        <v>15.3931</v>
      </c>
      <c r="BE145">
        <f t="shared" si="43"/>
        <v>8.9254427453999998</v>
      </c>
      <c r="BH145" s="9"/>
      <c r="BI145" s="22">
        <v>1.05026</v>
      </c>
      <c r="BJ145" s="22">
        <v>223.43</v>
      </c>
      <c r="BK145" s="22">
        <v>-1.46851E-2</v>
      </c>
      <c r="BL145" s="22">
        <v>135</v>
      </c>
      <c r="BM145" s="22">
        <v>1.0488900000000001</v>
      </c>
      <c r="BN145">
        <f t="shared" si="44"/>
        <v>14.6851</v>
      </c>
      <c r="BO145">
        <f t="shared" si="45"/>
        <v>15.423173126</v>
      </c>
      <c r="BP145" s="9"/>
      <c r="BQ145" s="22">
        <v>0.57983399999999996</v>
      </c>
      <c r="BR145" s="22">
        <v>272.63499999999999</v>
      </c>
      <c r="BS145" s="22">
        <v>-1.5438800000000001E-2</v>
      </c>
      <c r="BT145" s="22">
        <v>135</v>
      </c>
      <c r="BU145" s="22">
        <v>0.57901000000000002</v>
      </c>
      <c r="BV145">
        <f t="shared" si="46"/>
        <v>15.438800000000001</v>
      </c>
      <c r="BW145">
        <f t="shared" si="47"/>
        <v>8.9519411592000004</v>
      </c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1.0452300000000001</v>
      </c>
      <c r="H146" s="22">
        <v>48.333799999999997</v>
      </c>
      <c r="I146" s="22">
        <v>-1.52161E-2</v>
      </c>
      <c r="J146" s="22">
        <v>136</v>
      </c>
      <c r="K146" s="22">
        <v>1.0440100000000001</v>
      </c>
      <c r="L146">
        <f t="shared" si="32"/>
        <v>15.216099999999999</v>
      </c>
      <c r="M146">
        <f t="shared" si="33"/>
        <v>15.904324203</v>
      </c>
      <c r="N146" s="9"/>
      <c r="O146" s="22">
        <v>0.58486899999999997</v>
      </c>
      <c r="P146" s="22">
        <v>97.716200000000001</v>
      </c>
      <c r="Q146" s="22">
        <v>-1.57898E-2</v>
      </c>
      <c r="R146" s="22">
        <v>136</v>
      </c>
      <c r="S146" s="22">
        <v>0.58404500000000004</v>
      </c>
      <c r="T146">
        <f t="shared" si="34"/>
        <v>15.7898</v>
      </c>
      <c r="U146">
        <f t="shared" si="35"/>
        <v>9.2349645361999997</v>
      </c>
      <c r="X146" s="9"/>
      <c r="Y146" s="22">
        <v>1.0452300000000001</v>
      </c>
      <c r="Z146" s="22">
        <v>50.4178</v>
      </c>
      <c r="AA146" s="22">
        <v>-1.48865E-2</v>
      </c>
      <c r="AB146" s="22">
        <v>136</v>
      </c>
      <c r="AC146" s="22">
        <v>1.0443100000000001</v>
      </c>
      <c r="AD146">
        <f t="shared" si="36"/>
        <v>14.8865</v>
      </c>
      <c r="AE146">
        <f t="shared" si="37"/>
        <v>15.559816395000002</v>
      </c>
      <c r="AF146" s="9"/>
      <c r="AG146" s="22">
        <v>0.58486899999999997</v>
      </c>
      <c r="AH146" s="22">
        <v>75.402799999999999</v>
      </c>
      <c r="AI146" s="22">
        <v>-1.54907E-2</v>
      </c>
      <c r="AJ146" s="22">
        <v>136</v>
      </c>
      <c r="AK146" s="22">
        <v>0.58404500000000004</v>
      </c>
      <c r="AL146">
        <f t="shared" si="38"/>
        <v>15.4907</v>
      </c>
      <c r="AM146">
        <f t="shared" si="39"/>
        <v>9.0600302182999997</v>
      </c>
      <c r="AP146" s="9"/>
      <c r="AQ146" s="22">
        <v>1.0452300000000001</v>
      </c>
      <c r="AR146" s="22">
        <v>124.803</v>
      </c>
      <c r="AS146" s="22">
        <v>-1.48468E-2</v>
      </c>
      <c r="AT146" s="22">
        <v>136</v>
      </c>
      <c r="AU146" s="22">
        <v>1.0440100000000001</v>
      </c>
      <c r="AV146">
        <f t="shared" si="40"/>
        <v>14.8468</v>
      </c>
      <c r="AW146">
        <f t="shared" si="41"/>
        <v>15.518320764000002</v>
      </c>
      <c r="AX146" s="9"/>
      <c r="AY146" s="22">
        <v>0.58486899999999997</v>
      </c>
      <c r="AZ146" s="22">
        <v>174.09</v>
      </c>
      <c r="BA146" s="22">
        <v>-1.5389999999999999E-2</v>
      </c>
      <c r="BB146" s="22">
        <v>136</v>
      </c>
      <c r="BC146" s="22">
        <v>0.58404500000000004</v>
      </c>
      <c r="BD146">
        <f t="shared" si="42"/>
        <v>15.389999999999999</v>
      </c>
      <c r="BE146">
        <f t="shared" si="43"/>
        <v>9.0011339099999983</v>
      </c>
      <c r="BH146" s="9"/>
      <c r="BI146" s="22">
        <v>1.0452300000000001</v>
      </c>
      <c r="BJ146" s="22">
        <v>223.44</v>
      </c>
      <c r="BK146" s="22">
        <v>-1.46973E-2</v>
      </c>
      <c r="BL146" s="22">
        <v>136</v>
      </c>
      <c r="BM146" s="22">
        <v>1.0437000000000001</v>
      </c>
      <c r="BN146">
        <f t="shared" si="44"/>
        <v>14.6973</v>
      </c>
      <c r="BO146">
        <f t="shared" si="45"/>
        <v>15.362058879000001</v>
      </c>
      <c r="BP146" s="9"/>
      <c r="BQ146" s="22">
        <v>0.58486899999999997</v>
      </c>
      <c r="BR146" s="22">
        <v>272.64499999999998</v>
      </c>
      <c r="BS146" s="22">
        <v>-1.54419E-2</v>
      </c>
      <c r="BT146" s="22">
        <v>136</v>
      </c>
      <c r="BU146" s="22">
        <v>0.58401499999999995</v>
      </c>
      <c r="BV146">
        <f t="shared" si="46"/>
        <v>15.4419</v>
      </c>
      <c r="BW146">
        <f t="shared" si="47"/>
        <v>9.0314886111000003</v>
      </c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1.0401899999999999</v>
      </c>
      <c r="H147" s="22">
        <v>48.343800000000002</v>
      </c>
      <c r="I147" s="22">
        <v>-1.52344E-2</v>
      </c>
      <c r="J147" s="22">
        <v>137</v>
      </c>
      <c r="K147" s="22">
        <v>1.03912</v>
      </c>
      <c r="L147">
        <f t="shared" si="32"/>
        <v>15.234400000000001</v>
      </c>
      <c r="M147">
        <f t="shared" si="33"/>
        <v>15.846670536</v>
      </c>
      <c r="N147" s="9"/>
      <c r="O147" s="22">
        <v>0.58990500000000001</v>
      </c>
      <c r="P147" s="22">
        <v>97.726200000000006</v>
      </c>
      <c r="Q147" s="22">
        <v>-1.5786700000000001E-2</v>
      </c>
      <c r="R147" s="22">
        <v>137</v>
      </c>
      <c r="S147" s="22">
        <v>0.58911100000000005</v>
      </c>
      <c r="T147">
        <f t="shared" si="34"/>
        <v>15.786700000000002</v>
      </c>
      <c r="U147">
        <f t="shared" si="35"/>
        <v>9.3126532635000014</v>
      </c>
      <c r="X147" s="9"/>
      <c r="Y147" s="22">
        <v>1.0401899999999999</v>
      </c>
      <c r="Z147" s="22">
        <v>50.427900000000001</v>
      </c>
      <c r="AA147" s="22">
        <v>-1.49017E-2</v>
      </c>
      <c r="AB147" s="22">
        <v>137</v>
      </c>
      <c r="AC147" s="22">
        <v>1.03912</v>
      </c>
      <c r="AD147">
        <f t="shared" si="36"/>
        <v>14.9017</v>
      </c>
      <c r="AE147">
        <f t="shared" si="37"/>
        <v>15.500599322999999</v>
      </c>
      <c r="AF147" s="9"/>
      <c r="AG147" s="22">
        <v>0.58990500000000001</v>
      </c>
      <c r="AH147" s="22">
        <v>75.412800000000004</v>
      </c>
      <c r="AI147" s="22">
        <v>-1.54755E-2</v>
      </c>
      <c r="AJ147" s="22">
        <v>137</v>
      </c>
      <c r="AK147" s="22">
        <v>0.58911100000000005</v>
      </c>
      <c r="AL147">
        <f t="shared" si="38"/>
        <v>15.4755</v>
      </c>
      <c r="AM147">
        <f t="shared" si="39"/>
        <v>9.1290748275000002</v>
      </c>
      <c r="AP147" s="9"/>
      <c r="AQ147" s="22">
        <v>1.0401899999999999</v>
      </c>
      <c r="AR147" s="22">
        <v>124.813</v>
      </c>
      <c r="AS147" s="22">
        <v>-1.4859000000000001E-2</v>
      </c>
      <c r="AT147" s="22">
        <v>137</v>
      </c>
      <c r="AU147" s="22">
        <v>1.03851</v>
      </c>
      <c r="AV147">
        <f t="shared" si="40"/>
        <v>14.859</v>
      </c>
      <c r="AW147">
        <f t="shared" si="41"/>
        <v>15.456183209999999</v>
      </c>
      <c r="AX147" s="9"/>
      <c r="AY147" s="22">
        <v>0.58990500000000001</v>
      </c>
      <c r="AZ147" s="22">
        <v>174.1</v>
      </c>
      <c r="BA147" s="22">
        <v>-1.53778E-2</v>
      </c>
      <c r="BB147" s="22">
        <v>137</v>
      </c>
      <c r="BC147" s="22">
        <v>0.58917200000000003</v>
      </c>
      <c r="BD147">
        <f t="shared" si="42"/>
        <v>15.377800000000001</v>
      </c>
      <c r="BE147">
        <f t="shared" si="43"/>
        <v>9.0714411090000002</v>
      </c>
      <c r="BH147" s="9"/>
      <c r="BI147" s="22">
        <v>1.0401899999999999</v>
      </c>
      <c r="BJ147" s="22">
        <v>223.45</v>
      </c>
      <c r="BK147" s="22">
        <v>-1.47064E-2</v>
      </c>
      <c r="BL147" s="22">
        <v>137</v>
      </c>
      <c r="BM147" s="22">
        <v>1.0388200000000001</v>
      </c>
      <c r="BN147">
        <f t="shared" si="44"/>
        <v>14.7064</v>
      </c>
      <c r="BO147">
        <f t="shared" si="45"/>
        <v>15.297450216</v>
      </c>
      <c r="BP147" s="9"/>
      <c r="BQ147" s="22">
        <v>0.58990500000000001</v>
      </c>
      <c r="BR147" s="22">
        <v>272.65600000000001</v>
      </c>
      <c r="BS147" s="22">
        <v>-1.54419E-2</v>
      </c>
      <c r="BT147" s="22">
        <v>137</v>
      </c>
      <c r="BU147" s="22">
        <v>0.58914200000000005</v>
      </c>
      <c r="BV147">
        <f t="shared" si="46"/>
        <v>15.4419</v>
      </c>
      <c r="BW147">
        <f t="shared" si="47"/>
        <v>9.1092540194999998</v>
      </c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1.0351600000000001</v>
      </c>
      <c r="H148" s="22">
        <v>48.353900000000003</v>
      </c>
      <c r="I148" s="22">
        <v>-1.52374E-2</v>
      </c>
      <c r="J148" s="22">
        <v>138</v>
      </c>
      <c r="K148" s="22">
        <v>1.0339400000000001</v>
      </c>
      <c r="L148">
        <f t="shared" si="32"/>
        <v>15.237399999999999</v>
      </c>
      <c r="M148">
        <f t="shared" si="33"/>
        <v>15.773146984</v>
      </c>
      <c r="N148" s="9"/>
      <c r="O148" s="22">
        <v>0.59494000000000002</v>
      </c>
      <c r="P148" s="22">
        <v>97.7363</v>
      </c>
      <c r="Q148" s="22">
        <v>-1.57898E-2</v>
      </c>
      <c r="R148" s="22">
        <v>138</v>
      </c>
      <c r="S148" s="22">
        <v>0.59414699999999998</v>
      </c>
      <c r="T148">
        <f t="shared" si="34"/>
        <v>15.7898</v>
      </c>
      <c r="U148">
        <f t="shared" si="35"/>
        <v>9.3939836119999995</v>
      </c>
      <c r="X148" s="9"/>
      <c r="Y148" s="22">
        <v>1.0351600000000001</v>
      </c>
      <c r="Z148" s="22">
        <v>50.437899999999999</v>
      </c>
      <c r="AA148" s="22">
        <v>-1.4917E-2</v>
      </c>
      <c r="AB148" s="22">
        <v>138</v>
      </c>
      <c r="AC148" s="22">
        <v>1.03424</v>
      </c>
      <c r="AD148">
        <f t="shared" si="36"/>
        <v>14.917</v>
      </c>
      <c r="AE148">
        <f t="shared" si="37"/>
        <v>15.441481720000001</v>
      </c>
      <c r="AF148" s="9"/>
      <c r="AG148" s="22">
        <v>0.59494000000000002</v>
      </c>
      <c r="AH148" s="22">
        <v>75.422899999999998</v>
      </c>
      <c r="AI148" s="22">
        <v>-1.54602E-2</v>
      </c>
      <c r="AJ148" s="22">
        <v>138</v>
      </c>
      <c r="AK148" s="22">
        <v>0.594086</v>
      </c>
      <c r="AL148">
        <f t="shared" si="38"/>
        <v>15.4602</v>
      </c>
      <c r="AM148">
        <f t="shared" si="39"/>
        <v>9.1978913880000004</v>
      </c>
      <c r="AP148" s="9"/>
      <c r="AQ148" s="22">
        <v>1.0351600000000001</v>
      </c>
      <c r="AR148" s="22">
        <v>124.82299999999999</v>
      </c>
      <c r="AS148" s="22">
        <v>-1.48834E-2</v>
      </c>
      <c r="AT148" s="22">
        <v>138</v>
      </c>
      <c r="AU148" s="22">
        <v>1.03424</v>
      </c>
      <c r="AV148">
        <f t="shared" si="40"/>
        <v>14.8834</v>
      </c>
      <c r="AW148">
        <f t="shared" si="41"/>
        <v>15.406700344000001</v>
      </c>
      <c r="AX148" s="9"/>
      <c r="AY148" s="22">
        <v>0.59494000000000002</v>
      </c>
      <c r="AZ148" s="22">
        <v>174.11</v>
      </c>
      <c r="BA148" s="22">
        <v>-1.53656E-2</v>
      </c>
      <c r="BB148" s="22">
        <v>138</v>
      </c>
      <c r="BC148" s="22">
        <v>0.594086</v>
      </c>
      <c r="BD148">
        <f t="shared" si="42"/>
        <v>15.365600000000001</v>
      </c>
      <c r="BE148">
        <f t="shared" si="43"/>
        <v>9.141610064</v>
      </c>
      <c r="BH148" s="9"/>
      <c r="BI148" s="22">
        <v>1.0351600000000001</v>
      </c>
      <c r="BJ148" s="22">
        <v>223.46</v>
      </c>
      <c r="BK148" s="22">
        <v>-1.47247E-2</v>
      </c>
      <c r="BL148" s="22">
        <v>138</v>
      </c>
      <c r="BM148" s="22">
        <v>1.0339400000000001</v>
      </c>
      <c r="BN148">
        <f t="shared" si="44"/>
        <v>14.7247</v>
      </c>
      <c r="BO148">
        <f t="shared" si="45"/>
        <v>15.242420452000001</v>
      </c>
      <c r="BP148" s="9"/>
      <c r="BQ148" s="22">
        <v>0.59494000000000002</v>
      </c>
      <c r="BR148" s="22">
        <v>272.666</v>
      </c>
      <c r="BS148" s="22">
        <v>-1.5423600000000001E-2</v>
      </c>
      <c r="BT148" s="22">
        <v>138</v>
      </c>
      <c r="BU148" s="22">
        <v>0.59411599999999998</v>
      </c>
      <c r="BV148">
        <f t="shared" si="46"/>
        <v>15.4236</v>
      </c>
      <c r="BW148">
        <f t="shared" si="47"/>
        <v>9.1761165840000007</v>
      </c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1.0301199999999999</v>
      </c>
      <c r="H149" s="22">
        <v>48.363999999999997</v>
      </c>
      <c r="I149" s="22">
        <v>-1.5252699999999999E-2</v>
      </c>
      <c r="J149" s="22">
        <v>139</v>
      </c>
      <c r="K149" s="22">
        <v>1.0293600000000001</v>
      </c>
      <c r="L149">
        <f t="shared" si="32"/>
        <v>15.252699999999999</v>
      </c>
      <c r="M149">
        <f t="shared" si="33"/>
        <v>15.712111323999999</v>
      </c>
      <c r="N149" s="9"/>
      <c r="O149" s="22">
        <v>0.59997599999999995</v>
      </c>
      <c r="P149" s="22">
        <v>97.746399999999994</v>
      </c>
      <c r="Q149" s="22">
        <v>-1.5786700000000001E-2</v>
      </c>
      <c r="R149" s="22">
        <v>139</v>
      </c>
      <c r="S149" s="22">
        <v>0.59927399999999997</v>
      </c>
      <c r="T149">
        <f t="shared" si="34"/>
        <v>15.786700000000002</v>
      </c>
      <c r="U149">
        <f t="shared" si="35"/>
        <v>9.471641119200001</v>
      </c>
      <c r="X149" s="9"/>
      <c r="Y149" s="22">
        <v>1.0301199999999999</v>
      </c>
      <c r="Z149" s="22">
        <v>50.448</v>
      </c>
      <c r="AA149" s="22">
        <v>-1.49353E-2</v>
      </c>
      <c r="AB149" s="22">
        <v>139</v>
      </c>
      <c r="AC149" s="22">
        <v>1.02905</v>
      </c>
      <c r="AD149">
        <f t="shared" si="36"/>
        <v>14.9353</v>
      </c>
      <c r="AE149">
        <f t="shared" si="37"/>
        <v>15.385151235999999</v>
      </c>
      <c r="AF149" s="9"/>
      <c r="AG149" s="22">
        <v>0.59997599999999995</v>
      </c>
      <c r="AH149" s="22">
        <v>75.433000000000007</v>
      </c>
      <c r="AI149" s="22">
        <v>-1.5457200000000001E-2</v>
      </c>
      <c r="AJ149" s="22">
        <v>139</v>
      </c>
      <c r="AK149" s="22">
        <v>0.599213</v>
      </c>
      <c r="AL149">
        <f t="shared" si="38"/>
        <v>15.4572</v>
      </c>
      <c r="AM149">
        <f t="shared" si="39"/>
        <v>9.2739490271999987</v>
      </c>
      <c r="AP149" s="9"/>
      <c r="AQ149" s="22">
        <v>1.0301199999999999</v>
      </c>
      <c r="AR149" s="22">
        <v>124.833</v>
      </c>
      <c r="AS149" s="22">
        <v>-1.49017E-2</v>
      </c>
      <c r="AT149" s="22">
        <v>139</v>
      </c>
      <c r="AU149" s="22">
        <v>1.0287500000000001</v>
      </c>
      <c r="AV149">
        <f t="shared" si="40"/>
        <v>14.9017</v>
      </c>
      <c r="AW149">
        <f t="shared" si="41"/>
        <v>15.350539203999999</v>
      </c>
      <c r="AX149" s="9"/>
      <c r="AY149" s="22">
        <v>0.59997599999999995</v>
      </c>
      <c r="AZ149" s="22">
        <v>174.12</v>
      </c>
      <c r="BA149" s="22">
        <v>-1.53595E-2</v>
      </c>
      <c r="BB149" s="22">
        <v>139</v>
      </c>
      <c r="BC149" s="22">
        <v>0.599213</v>
      </c>
      <c r="BD149">
        <f t="shared" si="42"/>
        <v>15.359500000000001</v>
      </c>
      <c r="BE149">
        <f t="shared" si="43"/>
        <v>9.2153313719999996</v>
      </c>
      <c r="BH149" s="9"/>
      <c r="BI149" s="22">
        <v>1.0301199999999999</v>
      </c>
      <c r="BJ149" s="22">
        <v>223.47</v>
      </c>
      <c r="BK149" s="22">
        <v>-1.4733899999999999E-2</v>
      </c>
      <c r="BL149" s="22">
        <v>139</v>
      </c>
      <c r="BM149" s="22">
        <v>1.0293600000000001</v>
      </c>
      <c r="BN149">
        <f t="shared" si="44"/>
        <v>14.7339</v>
      </c>
      <c r="BO149">
        <f t="shared" si="45"/>
        <v>15.177685067999999</v>
      </c>
      <c r="BP149" s="9"/>
      <c r="BQ149" s="22">
        <v>0.59997599999999995</v>
      </c>
      <c r="BR149" s="22">
        <v>272.67599999999999</v>
      </c>
      <c r="BS149" s="22">
        <v>-1.54114E-2</v>
      </c>
      <c r="BT149" s="22">
        <v>139</v>
      </c>
      <c r="BU149" s="22">
        <v>0.59918199999999999</v>
      </c>
      <c r="BV149">
        <f t="shared" si="46"/>
        <v>15.4114</v>
      </c>
      <c r="BW149">
        <f t="shared" si="47"/>
        <v>9.2464701264000002</v>
      </c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1.0250900000000001</v>
      </c>
      <c r="H150" s="22">
        <v>48.374000000000002</v>
      </c>
      <c r="I150" s="22">
        <v>-1.5258799999999999E-2</v>
      </c>
      <c r="J150" s="22">
        <v>140</v>
      </c>
      <c r="K150" s="22">
        <v>1.02417</v>
      </c>
      <c r="L150">
        <f t="shared" si="32"/>
        <v>15.258799999999999</v>
      </c>
      <c r="M150">
        <f t="shared" si="33"/>
        <v>15.641643291999999</v>
      </c>
      <c r="N150" s="9"/>
      <c r="O150" s="22">
        <v>0.60501099999999997</v>
      </c>
      <c r="P150" s="22">
        <v>97.756500000000003</v>
      </c>
      <c r="Q150" s="22">
        <v>-1.5792799999999999E-2</v>
      </c>
      <c r="R150" s="22">
        <v>140</v>
      </c>
      <c r="S150" s="22">
        <v>0.60421800000000003</v>
      </c>
      <c r="T150">
        <f t="shared" si="34"/>
        <v>15.7928</v>
      </c>
      <c r="U150">
        <f t="shared" si="35"/>
        <v>9.5548177207999991</v>
      </c>
      <c r="X150" s="9"/>
      <c r="Y150" s="22">
        <v>1.0250900000000001</v>
      </c>
      <c r="Z150" s="22">
        <v>50.458100000000002</v>
      </c>
      <c r="AA150" s="22">
        <v>-1.4932300000000001E-2</v>
      </c>
      <c r="AB150" s="22">
        <v>140</v>
      </c>
      <c r="AC150" s="22">
        <v>1.0244800000000001</v>
      </c>
      <c r="AD150">
        <f t="shared" si="36"/>
        <v>14.932300000000001</v>
      </c>
      <c r="AE150">
        <f t="shared" si="37"/>
        <v>15.306951407000003</v>
      </c>
      <c r="AF150" s="9"/>
      <c r="AG150" s="22">
        <v>0.60501099999999997</v>
      </c>
      <c r="AH150" s="22">
        <v>75.442999999999998</v>
      </c>
      <c r="AI150" s="22">
        <v>-1.5450999999999999E-2</v>
      </c>
      <c r="AJ150" s="22">
        <v>140</v>
      </c>
      <c r="AK150" s="22">
        <v>0.60418700000000003</v>
      </c>
      <c r="AL150">
        <f t="shared" si="38"/>
        <v>15.450999999999999</v>
      </c>
      <c r="AM150">
        <f t="shared" si="39"/>
        <v>9.3480249609999984</v>
      </c>
      <c r="AP150" s="9"/>
      <c r="AQ150" s="22">
        <v>1.0250900000000001</v>
      </c>
      <c r="AR150" s="22">
        <v>124.843</v>
      </c>
      <c r="AS150" s="22">
        <v>-1.4913900000000001E-2</v>
      </c>
      <c r="AT150" s="22">
        <v>140</v>
      </c>
      <c r="AU150" s="22">
        <v>1.02356</v>
      </c>
      <c r="AV150">
        <f t="shared" si="40"/>
        <v>14.9139</v>
      </c>
      <c r="AW150">
        <f t="shared" si="41"/>
        <v>15.288089751000001</v>
      </c>
      <c r="AX150" s="9"/>
      <c r="AY150" s="22">
        <v>0.60501099999999997</v>
      </c>
      <c r="AZ150" s="22">
        <v>174.13</v>
      </c>
      <c r="BA150" s="22">
        <v>-1.53595E-2</v>
      </c>
      <c r="BB150" s="22">
        <v>140</v>
      </c>
      <c r="BC150" s="22">
        <v>0.60415600000000003</v>
      </c>
      <c r="BD150">
        <f t="shared" si="42"/>
        <v>15.359500000000001</v>
      </c>
      <c r="BE150">
        <f t="shared" si="43"/>
        <v>9.2926664544999991</v>
      </c>
      <c r="BH150" s="9"/>
      <c r="BI150" s="22">
        <v>1.0250900000000001</v>
      </c>
      <c r="BJ150" s="22">
        <v>223.48</v>
      </c>
      <c r="BK150" s="22">
        <v>-1.4742999999999999E-2</v>
      </c>
      <c r="BL150" s="22">
        <v>140</v>
      </c>
      <c r="BM150" s="22">
        <v>1.02386</v>
      </c>
      <c r="BN150">
        <f t="shared" si="44"/>
        <v>14.742999999999999</v>
      </c>
      <c r="BO150">
        <f t="shared" si="45"/>
        <v>15.11290187</v>
      </c>
      <c r="BP150" s="9"/>
      <c r="BQ150" s="22">
        <v>0.60501099999999997</v>
      </c>
      <c r="BR150" s="22">
        <v>272.68599999999998</v>
      </c>
      <c r="BS150" s="22">
        <v>-1.5396099999999999E-2</v>
      </c>
      <c r="BT150" s="22">
        <v>140</v>
      </c>
      <c r="BU150" s="22">
        <v>0.60415600000000003</v>
      </c>
      <c r="BV150">
        <f t="shared" si="46"/>
        <v>15.396099999999999</v>
      </c>
      <c r="BW150">
        <f t="shared" si="47"/>
        <v>9.3148098570999984</v>
      </c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1.0200499999999999</v>
      </c>
      <c r="H151" s="22">
        <v>48.384099999999997</v>
      </c>
      <c r="I151" s="22">
        <v>-1.5258799999999999E-2</v>
      </c>
      <c r="J151" s="22">
        <v>141</v>
      </c>
      <c r="K151" s="22">
        <v>1.01868</v>
      </c>
      <c r="L151">
        <f t="shared" si="32"/>
        <v>15.258799999999999</v>
      </c>
      <c r="M151">
        <f t="shared" si="33"/>
        <v>15.564738939999998</v>
      </c>
      <c r="N151" s="9"/>
      <c r="O151" s="22">
        <v>0.61004599999999998</v>
      </c>
      <c r="P151" s="22">
        <v>97.766499999999994</v>
      </c>
      <c r="Q151" s="22">
        <v>-1.5795900000000002E-2</v>
      </c>
      <c r="R151" s="22">
        <v>141</v>
      </c>
      <c r="S151" s="22">
        <v>0.60922200000000004</v>
      </c>
      <c r="T151">
        <f t="shared" si="34"/>
        <v>15.795900000000001</v>
      </c>
      <c r="U151">
        <f t="shared" si="35"/>
        <v>9.6362256114000004</v>
      </c>
      <c r="X151" s="9"/>
      <c r="Y151" s="22">
        <v>1.0200499999999999</v>
      </c>
      <c r="Z151" s="22">
        <v>50.4681</v>
      </c>
      <c r="AA151" s="22">
        <v>-1.4932300000000001E-2</v>
      </c>
      <c r="AB151" s="22">
        <v>141</v>
      </c>
      <c r="AC151" s="22">
        <v>1.01898</v>
      </c>
      <c r="AD151">
        <f t="shared" si="36"/>
        <v>14.932300000000001</v>
      </c>
      <c r="AE151">
        <f t="shared" si="37"/>
        <v>15.231692615</v>
      </c>
      <c r="AF151" s="9"/>
      <c r="AG151" s="22">
        <v>0.61004599999999998</v>
      </c>
      <c r="AH151" s="22">
        <v>75.453100000000006</v>
      </c>
      <c r="AI151" s="22">
        <v>-1.5450999999999999E-2</v>
      </c>
      <c r="AJ151" s="22">
        <v>141</v>
      </c>
      <c r="AK151" s="22">
        <v>0.60928300000000002</v>
      </c>
      <c r="AL151">
        <f t="shared" si="38"/>
        <v>15.450999999999999</v>
      </c>
      <c r="AM151">
        <f t="shared" si="39"/>
        <v>9.4258207459999994</v>
      </c>
      <c r="AP151" s="9"/>
      <c r="AQ151" s="22">
        <v>1.0200499999999999</v>
      </c>
      <c r="AR151" s="22">
        <v>124.854</v>
      </c>
      <c r="AS151" s="22">
        <v>-1.4919999999999999E-2</v>
      </c>
      <c r="AT151" s="22">
        <v>141</v>
      </c>
      <c r="AU151" s="22">
        <v>1.01898</v>
      </c>
      <c r="AV151">
        <f t="shared" si="40"/>
        <v>14.92</v>
      </c>
      <c r="AW151">
        <f t="shared" si="41"/>
        <v>15.219145999999999</v>
      </c>
      <c r="AX151" s="9"/>
      <c r="AY151" s="22">
        <v>0.61004599999999998</v>
      </c>
      <c r="AZ151" s="22">
        <v>174.14</v>
      </c>
      <c r="BA151" s="22">
        <v>-1.5350300000000001E-2</v>
      </c>
      <c r="BB151" s="22">
        <v>141</v>
      </c>
      <c r="BC151" s="22">
        <v>0.60922200000000004</v>
      </c>
      <c r="BD151">
        <f t="shared" si="42"/>
        <v>15.350300000000001</v>
      </c>
      <c r="BE151">
        <f t="shared" si="43"/>
        <v>9.3643891137999997</v>
      </c>
      <c r="BH151" s="9"/>
      <c r="BI151" s="22">
        <v>1.0200499999999999</v>
      </c>
      <c r="BJ151" s="22">
        <v>223.49</v>
      </c>
      <c r="BK151" s="22">
        <v>-1.4767499999999999E-2</v>
      </c>
      <c r="BL151" s="22">
        <v>141</v>
      </c>
      <c r="BM151" s="22">
        <v>1.01929</v>
      </c>
      <c r="BN151">
        <f t="shared" si="44"/>
        <v>14.7675</v>
      </c>
      <c r="BO151">
        <f t="shared" si="45"/>
        <v>15.063588374999998</v>
      </c>
      <c r="BP151" s="9"/>
      <c r="BQ151" s="22">
        <v>0.61004599999999998</v>
      </c>
      <c r="BR151" s="22">
        <v>272.69600000000003</v>
      </c>
      <c r="BS151" s="22">
        <v>-1.5389999999999999E-2</v>
      </c>
      <c r="BT151" s="22">
        <v>141</v>
      </c>
      <c r="BU151" s="22">
        <v>0.60925300000000004</v>
      </c>
      <c r="BV151">
        <f t="shared" si="46"/>
        <v>15.389999999999999</v>
      </c>
      <c r="BW151">
        <f t="shared" si="47"/>
        <v>9.3886079399999982</v>
      </c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1.01501</v>
      </c>
      <c r="H152" s="22">
        <v>48.394199999999998</v>
      </c>
      <c r="I152" s="22">
        <v>-1.52649E-2</v>
      </c>
      <c r="J152" s="22">
        <v>142</v>
      </c>
      <c r="K152" s="22">
        <v>1.0141</v>
      </c>
      <c r="L152">
        <f t="shared" si="32"/>
        <v>15.264899999999999</v>
      </c>
      <c r="M152">
        <f t="shared" si="33"/>
        <v>15.494026148999998</v>
      </c>
      <c r="N152" s="9"/>
      <c r="O152" s="22">
        <v>0.61508200000000002</v>
      </c>
      <c r="P152" s="22">
        <v>97.776600000000002</v>
      </c>
      <c r="Q152" s="22">
        <v>-1.5786700000000001E-2</v>
      </c>
      <c r="R152" s="22">
        <v>142</v>
      </c>
      <c r="S152" s="22">
        <v>0.61428799999999995</v>
      </c>
      <c r="T152">
        <f t="shared" si="34"/>
        <v>15.786700000000002</v>
      </c>
      <c r="U152">
        <f t="shared" si="35"/>
        <v>9.7101150094000008</v>
      </c>
      <c r="X152" s="9"/>
      <c r="Y152" s="22">
        <v>1.01501</v>
      </c>
      <c r="Z152" s="22">
        <v>50.478200000000001</v>
      </c>
      <c r="AA152" s="22">
        <v>-1.4941400000000001E-2</v>
      </c>
      <c r="AB152" s="22">
        <v>142</v>
      </c>
      <c r="AC152" s="22">
        <v>1.0141</v>
      </c>
      <c r="AD152">
        <f t="shared" si="36"/>
        <v>14.9414</v>
      </c>
      <c r="AE152">
        <f t="shared" si="37"/>
        <v>15.165670413999999</v>
      </c>
      <c r="AF152" s="9"/>
      <c r="AG152" s="22">
        <v>0.61508200000000002</v>
      </c>
      <c r="AH152" s="22">
        <v>75.463200000000001</v>
      </c>
      <c r="AI152" s="22">
        <v>-1.5450999999999999E-2</v>
      </c>
      <c r="AJ152" s="22">
        <v>142</v>
      </c>
      <c r="AK152" s="22">
        <v>0.61431899999999995</v>
      </c>
      <c r="AL152">
        <f t="shared" si="38"/>
        <v>15.450999999999999</v>
      </c>
      <c r="AM152">
        <f t="shared" si="39"/>
        <v>9.5036319819999999</v>
      </c>
      <c r="AP152" s="9"/>
      <c r="AQ152" s="22">
        <v>1.01501</v>
      </c>
      <c r="AR152" s="22">
        <v>124.864</v>
      </c>
      <c r="AS152" s="22">
        <v>-1.4913900000000001E-2</v>
      </c>
      <c r="AT152" s="22">
        <v>142</v>
      </c>
      <c r="AU152" s="22">
        <v>1.0141</v>
      </c>
      <c r="AV152">
        <f t="shared" si="40"/>
        <v>14.9139</v>
      </c>
      <c r="AW152">
        <f t="shared" si="41"/>
        <v>15.137757639</v>
      </c>
      <c r="AX152" s="9"/>
      <c r="AY152" s="22">
        <v>0.61508200000000002</v>
      </c>
      <c r="AZ152" s="22">
        <v>174.15</v>
      </c>
      <c r="BA152" s="22">
        <v>-1.5335100000000001E-2</v>
      </c>
      <c r="BB152" s="22">
        <v>142</v>
      </c>
      <c r="BC152" s="22">
        <v>0.61428799999999995</v>
      </c>
      <c r="BD152">
        <f t="shared" si="42"/>
        <v>15.335100000000001</v>
      </c>
      <c r="BE152">
        <f t="shared" si="43"/>
        <v>9.4323439782000005</v>
      </c>
      <c r="BH152" s="9"/>
      <c r="BI152" s="22">
        <v>1.01501</v>
      </c>
      <c r="BJ152" s="22">
        <v>223.5</v>
      </c>
      <c r="BK152" s="22">
        <v>-1.47858E-2</v>
      </c>
      <c r="BL152" s="22">
        <v>142</v>
      </c>
      <c r="BM152" s="22">
        <v>1.0144</v>
      </c>
      <c r="BN152">
        <f t="shared" si="44"/>
        <v>14.7858</v>
      </c>
      <c r="BO152">
        <f t="shared" si="45"/>
        <v>15.007734857999999</v>
      </c>
      <c r="BP152" s="9"/>
      <c r="BQ152" s="22">
        <v>0.61508200000000002</v>
      </c>
      <c r="BR152" s="22">
        <v>272.70600000000002</v>
      </c>
      <c r="BS152" s="22">
        <v>-1.5383900000000001E-2</v>
      </c>
      <c r="BT152" s="22">
        <v>142</v>
      </c>
      <c r="BU152" s="22">
        <v>0.61416599999999999</v>
      </c>
      <c r="BV152">
        <f t="shared" si="46"/>
        <v>15.383900000000001</v>
      </c>
      <c r="BW152">
        <f t="shared" si="47"/>
        <v>9.4623599798000004</v>
      </c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1.0099800000000001</v>
      </c>
      <c r="H153" s="22">
        <v>48.404200000000003</v>
      </c>
      <c r="I153" s="22">
        <v>-1.5273999999999999E-2</v>
      </c>
      <c r="J153" s="22">
        <v>143</v>
      </c>
      <c r="K153" s="22">
        <v>1.00861</v>
      </c>
      <c r="L153">
        <f t="shared" si="32"/>
        <v>15.273999999999999</v>
      </c>
      <c r="M153">
        <f t="shared" si="33"/>
        <v>15.426434520000001</v>
      </c>
      <c r="N153" s="9"/>
      <c r="O153" s="22">
        <v>0.62011700000000003</v>
      </c>
      <c r="P153" s="22">
        <v>97.786699999999996</v>
      </c>
      <c r="Q153" s="22">
        <v>-1.5780599999999999E-2</v>
      </c>
      <c r="R153" s="22">
        <v>143</v>
      </c>
      <c r="S153" s="22">
        <v>0.61941500000000005</v>
      </c>
      <c r="T153">
        <f t="shared" si="34"/>
        <v>15.780599999999998</v>
      </c>
      <c r="U153">
        <f t="shared" si="35"/>
        <v>9.7858183301999997</v>
      </c>
      <c r="X153" s="9"/>
      <c r="Y153" s="22">
        <v>1.0099800000000001</v>
      </c>
      <c r="Z153" s="22">
        <v>50.488300000000002</v>
      </c>
      <c r="AA153" s="22">
        <v>-1.49689E-2</v>
      </c>
      <c r="AB153" s="22">
        <v>143</v>
      </c>
      <c r="AC153" s="22">
        <v>1.00891</v>
      </c>
      <c r="AD153">
        <f t="shared" si="36"/>
        <v>14.9689</v>
      </c>
      <c r="AE153">
        <f t="shared" si="37"/>
        <v>15.118289622000001</v>
      </c>
      <c r="AF153" s="9"/>
      <c r="AG153" s="22">
        <v>0.62011700000000003</v>
      </c>
      <c r="AH153" s="22">
        <v>75.473299999999995</v>
      </c>
      <c r="AI153" s="22">
        <v>-1.5444899999999999E-2</v>
      </c>
      <c r="AJ153" s="22">
        <v>143</v>
      </c>
      <c r="AK153" s="22">
        <v>0.619232</v>
      </c>
      <c r="AL153">
        <f t="shared" si="38"/>
        <v>15.444899999999999</v>
      </c>
      <c r="AM153">
        <f t="shared" si="39"/>
        <v>9.5776450532999995</v>
      </c>
      <c r="AP153" s="9"/>
      <c r="AQ153" s="22">
        <v>1.0099800000000001</v>
      </c>
      <c r="AR153" s="22">
        <v>124.874</v>
      </c>
      <c r="AS153" s="22">
        <v>-1.49292E-2</v>
      </c>
      <c r="AT153" s="22">
        <v>143</v>
      </c>
      <c r="AU153" s="22">
        <v>1.00891</v>
      </c>
      <c r="AV153">
        <f t="shared" si="40"/>
        <v>14.9292</v>
      </c>
      <c r="AW153">
        <f t="shared" si="41"/>
        <v>15.078193416000001</v>
      </c>
      <c r="AX153" s="9"/>
      <c r="AY153" s="22">
        <v>0.62011700000000003</v>
      </c>
      <c r="AZ153" s="22">
        <v>174.16</v>
      </c>
      <c r="BA153" s="22">
        <v>-1.53107E-2</v>
      </c>
      <c r="BB153" s="22">
        <v>143</v>
      </c>
      <c r="BC153" s="22">
        <v>0.61938499999999996</v>
      </c>
      <c r="BD153">
        <f t="shared" si="42"/>
        <v>15.310700000000001</v>
      </c>
      <c r="BE153">
        <f t="shared" si="43"/>
        <v>9.4944253519000004</v>
      </c>
      <c r="BH153" s="9"/>
      <c r="BI153" s="22">
        <v>1.0099800000000001</v>
      </c>
      <c r="BJ153" s="22">
        <v>223.511</v>
      </c>
      <c r="BK153" s="22">
        <v>-1.47919E-2</v>
      </c>
      <c r="BL153" s="22">
        <v>143</v>
      </c>
      <c r="BM153" s="22">
        <v>1.0083</v>
      </c>
      <c r="BN153">
        <f t="shared" si="44"/>
        <v>14.7919</v>
      </c>
      <c r="BO153">
        <f t="shared" si="45"/>
        <v>14.939523162000002</v>
      </c>
      <c r="BP153" s="9"/>
      <c r="BQ153" s="22">
        <v>0.62011700000000003</v>
      </c>
      <c r="BR153" s="22">
        <v>272.71600000000001</v>
      </c>
      <c r="BS153" s="22">
        <v>-1.53778E-2</v>
      </c>
      <c r="BT153" s="22">
        <v>143</v>
      </c>
      <c r="BU153" s="22">
        <v>0.61926300000000001</v>
      </c>
      <c r="BV153">
        <f t="shared" si="46"/>
        <v>15.377800000000001</v>
      </c>
      <c r="BW153">
        <f t="shared" si="47"/>
        <v>9.5360352026000008</v>
      </c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1.0049399999999999</v>
      </c>
      <c r="H154" s="22">
        <v>48.414299999999997</v>
      </c>
      <c r="I154" s="22">
        <v>-1.5295400000000001E-2</v>
      </c>
      <c r="J154" s="22">
        <v>144</v>
      </c>
      <c r="K154" s="22">
        <v>1.0043299999999999</v>
      </c>
      <c r="L154">
        <f t="shared" si="32"/>
        <v>15.295400000000001</v>
      </c>
      <c r="M154">
        <f t="shared" si="33"/>
        <v>15.370959276000001</v>
      </c>
      <c r="N154" s="9"/>
      <c r="O154" s="22">
        <v>0.62515299999999996</v>
      </c>
      <c r="P154" s="22">
        <v>97.796700000000001</v>
      </c>
      <c r="Q154" s="22">
        <v>-1.57745E-2</v>
      </c>
      <c r="R154" s="22">
        <v>144</v>
      </c>
      <c r="S154" s="22">
        <v>0.62439</v>
      </c>
      <c r="T154">
        <f t="shared" si="34"/>
        <v>15.7745</v>
      </c>
      <c r="U154">
        <f t="shared" si="35"/>
        <v>9.8614759984999996</v>
      </c>
      <c r="X154" s="9"/>
      <c r="Y154" s="22">
        <v>1.0049399999999999</v>
      </c>
      <c r="Z154" s="22">
        <v>50.498399999999997</v>
      </c>
      <c r="AA154" s="22">
        <v>-1.4993299999999999E-2</v>
      </c>
      <c r="AB154" s="22">
        <v>144</v>
      </c>
      <c r="AC154" s="22">
        <v>1.00403</v>
      </c>
      <c r="AD154">
        <f t="shared" si="36"/>
        <v>14.9933</v>
      </c>
      <c r="AE154">
        <f t="shared" si="37"/>
        <v>15.067366901999998</v>
      </c>
      <c r="AF154" s="9"/>
      <c r="AG154" s="22">
        <v>0.62515299999999996</v>
      </c>
      <c r="AH154" s="22">
        <v>75.4833</v>
      </c>
      <c r="AI154" s="22">
        <v>-1.5432700000000001E-2</v>
      </c>
      <c r="AJ154" s="22">
        <v>144</v>
      </c>
      <c r="AK154" s="22">
        <v>0.62441999999999998</v>
      </c>
      <c r="AL154">
        <f t="shared" si="38"/>
        <v>15.432700000000001</v>
      </c>
      <c r="AM154">
        <f t="shared" si="39"/>
        <v>9.6477987030999994</v>
      </c>
      <c r="AP154" s="9"/>
      <c r="AQ154" s="22">
        <v>1.0049399999999999</v>
      </c>
      <c r="AR154" s="22">
        <v>124.884</v>
      </c>
      <c r="AS154" s="22">
        <v>-1.4941400000000001E-2</v>
      </c>
      <c r="AT154" s="22">
        <v>144</v>
      </c>
      <c r="AU154" s="22">
        <v>1.0037199999999999</v>
      </c>
      <c r="AV154">
        <f t="shared" si="40"/>
        <v>14.9414</v>
      </c>
      <c r="AW154">
        <f t="shared" si="41"/>
        <v>15.015210516</v>
      </c>
      <c r="AX154" s="9"/>
      <c r="AY154" s="22">
        <v>0.62515299999999996</v>
      </c>
      <c r="AZ154" s="22">
        <v>174.17</v>
      </c>
      <c r="BA154" s="22">
        <v>-1.52893E-2</v>
      </c>
      <c r="BB154" s="22">
        <v>144</v>
      </c>
      <c r="BC154" s="22">
        <v>0.62429800000000002</v>
      </c>
      <c r="BD154">
        <f t="shared" si="42"/>
        <v>15.289300000000001</v>
      </c>
      <c r="BE154">
        <f t="shared" si="43"/>
        <v>9.5581517628999997</v>
      </c>
      <c r="BH154" s="9"/>
      <c r="BI154" s="22">
        <v>1.0049399999999999</v>
      </c>
      <c r="BJ154" s="22">
        <v>223.52099999999999</v>
      </c>
      <c r="BK154" s="22">
        <v>-1.4798E-2</v>
      </c>
      <c r="BL154" s="22">
        <v>144</v>
      </c>
      <c r="BM154" s="22">
        <v>1.0037199999999999</v>
      </c>
      <c r="BN154">
        <f t="shared" si="44"/>
        <v>14.798</v>
      </c>
      <c r="BO154">
        <f t="shared" si="45"/>
        <v>14.87110212</v>
      </c>
      <c r="BP154" s="9"/>
      <c r="BQ154" s="22">
        <v>0.62515299999999996</v>
      </c>
      <c r="BR154" s="22">
        <v>272.726</v>
      </c>
      <c r="BS154" s="22">
        <v>-1.5380899999999999E-2</v>
      </c>
      <c r="BT154" s="22">
        <v>144</v>
      </c>
      <c r="BU154" s="22">
        <v>0.62432900000000002</v>
      </c>
      <c r="BV154">
        <f t="shared" si="46"/>
        <v>15.380899999999999</v>
      </c>
      <c r="BW154">
        <f t="shared" si="47"/>
        <v>9.6154157776999991</v>
      </c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0.99990800000000002</v>
      </c>
      <c r="H155" s="22">
        <v>48.424399999999999</v>
      </c>
      <c r="I155" s="22">
        <v>-1.53046E-2</v>
      </c>
      <c r="J155" s="22">
        <v>145</v>
      </c>
      <c r="K155" s="22">
        <v>0.99853499999999995</v>
      </c>
      <c r="L155">
        <f t="shared" si="32"/>
        <v>15.304600000000001</v>
      </c>
      <c r="M155">
        <f t="shared" si="33"/>
        <v>15.303191976800001</v>
      </c>
      <c r="N155" s="9"/>
      <c r="O155" s="22">
        <v>0.63018799999999997</v>
      </c>
      <c r="P155" s="22">
        <v>97.806799999999996</v>
      </c>
      <c r="Q155" s="22">
        <v>-1.5768399999999998E-2</v>
      </c>
      <c r="R155" s="22">
        <v>145</v>
      </c>
      <c r="S155" s="22">
        <v>0.62933300000000003</v>
      </c>
      <c r="T155">
        <f t="shared" si="34"/>
        <v>15.768399999999998</v>
      </c>
      <c r="U155">
        <f t="shared" si="35"/>
        <v>9.937056459199999</v>
      </c>
      <c r="X155" s="9"/>
      <c r="Y155" s="22">
        <v>0.99990800000000002</v>
      </c>
      <c r="Z155" s="22">
        <v>50.508400000000002</v>
      </c>
      <c r="AA155" s="22">
        <v>-1.49994E-2</v>
      </c>
      <c r="AB155" s="22">
        <v>145</v>
      </c>
      <c r="AC155" s="22">
        <v>0.99914599999999998</v>
      </c>
      <c r="AD155">
        <f t="shared" si="36"/>
        <v>14.9994</v>
      </c>
      <c r="AE155">
        <f t="shared" si="37"/>
        <v>14.9980200552</v>
      </c>
      <c r="AF155" s="9"/>
      <c r="AG155" s="22">
        <v>0.63018799999999997</v>
      </c>
      <c r="AH155" s="22">
        <v>75.493399999999994</v>
      </c>
      <c r="AI155" s="22">
        <v>-1.54205E-2</v>
      </c>
      <c r="AJ155" s="22">
        <v>145</v>
      </c>
      <c r="AK155" s="22">
        <v>0.62942500000000001</v>
      </c>
      <c r="AL155">
        <f t="shared" si="38"/>
        <v>15.420500000000001</v>
      </c>
      <c r="AM155">
        <f t="shared" si="39"/>
        <v>9.7178140539999998</v>
      </c>
      <c r="AP155" s="9"/>
      <c r="AQ155" s="22">
        <v>0.99990800000000002</v>
      </c>
      <c r="AR155" s="22">
        <v>124.89400000000001</v>
      </c>
      <c r="AS155" s="22">
        <v>-1.4947500000000001E-2</v>
      </c>
      <c r="AT155" s="22">
        <v>145</v>
      </c>
      <c r="AU155" s="22">
        <v>0.99822999999999995</v>
      </c>
      <c r="AV155">
        <f t="shared" si="40"/>
        <v>14.947500000000002</v>
      </c>
      <c r="AW155">
        <f t="shared" si="41"/>
        <v>14.946124830000002</v>
      </c>
      <c r="AX155" s="9"/>
      <c r="AY155" s="22">
        <v>0.63018799999999997</v>
      </c>
      <c r="AZ155" s="22">
        <v>174.18</v>
      </c>
      <c r="BA155" s="22">
        <v>-1.52832E-2</v>
      </c>
      <c r="BB155" s="22">
        <v>145</v>
      </c>
      <c r="BC155" s="22">
        <v>0.62933300000000003</v>
      </c>
      <c r="BD155">
        <f t="shared" si="42"/>
        <v>15.283200000000001</v>
      </c>
      <c r="BE155">
        <f t="shared" si="43"/>
        <v>9.6312892415999993</v>
      </c>
      <c r="BH155" s="9"/>
      <c r="BI155" s="22">
        <v>0.99990800000000002</v>
      </c>
      <c r="BJ155" s="22">
        <v>223.53100000000001</v>
      </c>
      <c r="BK155" s="22">
        <v>-1.48132E-2</v>
      </c>
      <c r="BL155" s="22">
        <v>145</v>
      </c>
      <c r="BM155" s="22">
        <v>0.99853499999999995</v>
      </c>
      <c r="BN155">
        <f t="shared" si="44"/>
        <v>14.8132</v>
      </c>
      <c r="BO155">
        <f t="shared" si="45"/>
        <v>14.8118371856</v>
      </c>
      <c r="BP155" s="9"/>
      <c r="BQ155" s="22">
        <v>0.63018799999999997</v>
      </c>
      <c r="BR155" s="22">
        <v>272.73599999999999</v>
      </c>
      <c r="BS155" s="22">
        <v>-1.53717E-2</v>
      </c>
      <c r="BT155" s="22">
        <v>145</v>
      </c>
      <c r="BU155" s="22">
        <v>0.62936400000000003</v>
      </c>
      <c r="BV155">
        <f t="shared" si="46"/>
        <v>15.371700000000001</v>
      </c>
      <c r="BW155">
        <f t="shared" si="47"/>
        <v>9.6870608796000006</v>
      </c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0.99487300000000001</v>
      </c>
      <c r="H156" s="22">
        <v>48.4345</v>
      </c>
      <c r="I156" s="22">
        <v>-1.53137E-2</v>
      </c>
      <c r="J156" s="22">
        <v>146</v>
      </c>
      <c r="K156" s="22">
        <v>0.99365199999999998</v>
      </c>
      <c r="L156">
        <f t="shared" si="32"/>
        <v>15.313699999999999</v>
      </c>
      <c r="M156">
        <f t="shared" si="33"/>
        <v>15.235186660099998</v>
      </c>
      <c r="N156" s="9"/>
      <c r="O156" s="22">
        <v>0.63522299999999998</v>
      </c>
      <c r="P156" s="22">
        <v>97.816900000000004</v>
      </c>
      <c r="Q156" s="22">
        <v>-1.57593E-2</v>
      </c>
      <c r="R156" s="22">
        <v>146</v>
      </c>
      <c r="S156" s="22">
        <v>0.63443000000000005</v>
      </c>
      <c r="T156">
        <f t="shared" si="34"/>
        <v>15.7593</v>
      </c>
      <c r="U156">
        <f t="shared" si="35"/>
        <v>10.010669823899999</v>
      </c>
      <c r="X156" s="9"/>
      <c r="Y156" s="22">
        <v>0.99487300000000001</v>
      </c>
      <c r="Z156" s="22">
        <v>50.518500000000003</v>
      </c>
      <c r="AA156" s="22">
        <v>-1.50116E-2</v>
      </c>
      <c r="AB156" s="22">
        <v>146</v>
      </c>
      <c r="AC156" s="22">
        <v>0.99334699999999998</v>
      </c>
      <c r="AD156">
        <f t="shared" si="36"/>
        <v>15.0116</v>
      </c>
      <c r="AE156">
        <f t="shared" si="37"/>
        <v>14.934635526799999</v>
      </c>
      <c r="AF156" s="9"/>
      <c r="AG156" s="22">
        <v>0.63522299999999998</v>
      </c>
      <c r="AH156" s="22">
        <v>75.503500000000003</v>
      </c>
      <c r="AI156" s="22">
        <v>-1.54144E-2</v>
      </c>
      <c r="AJ156" s="22">
        <v>146</v>
      </c>
      <c r="AK156" s="22">
        <v>0.63436899999999996</v>
      </c>
      <c r="AL156">
        <f t="shared" si="38"/>
        <v>15.414400000000001</v>
      </c>
      <c r="AM156">
        <f t="shared" si="39"/>
        <v>9.7915814111999993</v>
      </c>
      <c r="AP156" s="9"/>
      <c r="AQ156" s="22">
        <v>0.99487300000000001</v>
      </c>
      <c r="AR156" s="22">
        <v>124.904</v>
      </c>
      <c r="AS156" s="22">
        <v>-1.4959699999999999E-2</v>
      </c>
      <c r="AT156" s="22">
        <v>146</v>
      </c>
      <c r="AU156" s="22">
        <v>0.99395800000000001</v>
      </c>
      <c r="AV156">
        <f t="shared" si="40"/>
        <v>14.9597</v>
      </c>
      <c r="AW156">
        <f t="shared" si="41"/>
        <v>14.8830016181</v>
      </c>
      <c r="AX156" s="9"/>
      <c r="AY156" s="22">
        <v>0.63522299999999998</v>
      </c>
      <c r="AZ156" s="22">
        <v>174.19</v>
      </c>
      <c r="BA156" s="22">
        <v>-1.52832E-2</v>
      </c>
      <c r="BB156" s="22">
        <v>146</v>
      </c>
      <c r="BC156" s="22">
        <v>0.63433799999999996</v>
      </c>
      <c r="BD156">
        <f t="shared" si="42"/>
        <v>15.283200000000001</v>
      </c>
      <c r="BE156">
        <f t="shared" si="43"/>
        <v>9.7082401536000003</v>
      </c>
      <c r="BH156" s="9"/>
      <c r="BI156" s="22">
        <v>0.99487300000000001</v>
      </c>
      <c r="BJ156" s="22">
        <v>223.541</v>
      </c>
      <c r="BK156" s="22">
        <v>-1.4831499999999999E-2</v>
      </c>
      <c r="BL156" s="22">
        <v>146</v>
      </c>
      <c r="BM156" s="22">
        <v>0.99365199999999998</v>
      </c>
      <c r="BN156">
        <f t="shared" si="44"/>
        <v>14.831499999999998</v>
      </c>
      <c r="BO156">
        <f t="shared" si="45"/>
        <v>14.755458899499999</v>
      </c>
      <c r="BP156" s="9"/>
      <c r="BQ156" s="22">
        <v>0.63522299999999998</v>
      </c>
      <c r="BR156" s="22">
        <v>272.74599999999998</v>
      </c>
      <c r="BS156" s="22">
        <v>-1.53656E-2</v>
      </c>
      <c r="BT156" s="22">
        <v>146</v>
      </c>
      <c r="BU156" s="22">
        <v>0.63433799999999996</v>
      </c>
      <c r="BV156">
        <f t="shared" si="46"/>
        <v>15.365600000000001</v>
      </c>
      <c r="BW156">
        <f t="shared" si="47"/>
        <v>9.7605825288000005</v>
      </c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0.989838</v>
      </c>
      <c r="H157" s="22">
        <v>48.444499999999998</v>
      </c>
      <c r="I157" s="22">
        <v>-1.53229E-2</v>
      </c>
      <c r="J157" s="22">
        <v>147</v>
      </c>
      <c r="K157" s="22">
        <v>0.98907500000000004</v>
      </c>
      <c r="L157">
        <f t="shared" si="32"/>
        <v>15.322900000000001</v>
      </c>
      <c r="M157">
        <f t="shared" si="33"/>
        <v>15.1671886902</v>
      </c>
      <c r="N157" s="9"/>
      <c r="O157" s="22">
        <v>0.64025900000000002</v>
      </c>
      <c r="P157" s="22">
        <v>97.826999999999998</v>
      </c>
      <c r="Q157" s="22">
        <v>-1.57501E-2</v>
      </c>
      <c r="R157" s="22">
        <v>147</v>
      </c>
      <c r="S157" s="22">
        <v>0.63940399999999997</v>
      </c>
      <c r="T157">
        <f t="shared" si="34"/>
        <v>15.7501</v>
      </c>
      <c r="U157">
        <f t="shared" si="35"/>
        <v>10.084143275900001</v>
      </c>
      <c r="X157" s="9"/>
      <c r="Y157" s="22">
        <v>0.989838</v>
      </c>
      <c r="Z157" s="22">
        <v>50.528599999999997</v>
      </c>
      <c r="AA157" s="22">
        <v>-1.5026899999999999E-2</v>
      </c>
      <c r="AB157" s="22">
        <v>147</v>
      </c>
      <c r="AC157" s="22">
        <v>0.98877000000000004</v>
      </c>
      <c r="AD157">
        <f t="shared" si="36"/>
        <v>15.026899999999999</v>
      </c>
      <c r="AE157">
        <f t="shared" si="37"/>
        <v>14.874196642199999</v>
      </c>
      <c r="AF157" s="9"/>
      <c r="AG157" s="22">
        <v>0.64025900000000002</v>
      </c>
      <c r="AH157" s="22">
        <v>75.513499999999993</v>
      </c>
      <c r="AI157" s="22">
        <v>-1.54083E-2</v>
      </c>
      <c r="AJ157" s="22">
        <v>147</v>
      </c>
      <c r="AK157" s="22">
        <v>0.63940399999999997</v>
      </c>
      <c r="AL157">
        <f t="shared" si="38"/>
        <v>15.408300000000001</v>
      </c>
      <c r="AM157">
        <f t="shared" si="39"/>
        <v>9.8653027497000014</v>
      </c>
      <c r="AP157" s="9"/>
      <c r="AQ157" s="22">
        <v>0.989838</v>
      </c>
      <c r="AR157" s="22">
        <v>124.914</v>
      </c>
      <c r="AS157" s="22">
        <v>-1.49689E-2</v>
      </c>
      <c r="AT157" s="22">
        <v>147</v>
      </c>
      <c r="AU157" s="22">
        <v>0.98877000000000004</v>
      </c>
      <c r="AV157">
        <f t="shared" si="40"/>
        <v>14.9689</v>
      </c>
      <c r="AW157">
        <f t="shared" si="41"/>
        <v>14.8167860382</v>
      </c>
      <c r="AX157" s="9"/>
      <c r="AY157" s="22">
        <v>0.64025900000000002</v>
      </c>
      <c r="AZ157" s="22">
        <v>174.2</v>
      </c>
      <c r="BA157" s="22">
        <v>-1.5292399999999999E-2</v>
      </c>
      <c r="BB157" s="22">
        <v>147</v>
      </c>
      <c r="BC157" s="22">
        <v>0.63943499999999998</v>
      </c>
      <c r="BD157">
        <f t="shared" si="42"/>
        <v>15.292399999999999</v>
      </c>
      <c r="BE157">
        <f t="shared" si="43"/>
        <v>9.7910967315999997</v>
      </c>
      <c r="BH157" s="9"/>
      <c r="BI157" s="22">
        <v>0.989838</v>
      </c>
      <c r="BJ157" s="22">
        <v>223.55099999999999</v>
      </c>
      <c r="BK157" s="22">
        <v>-1.4855999999999999E-2</v>
      </c>
      <c r="BL157" s="22">
        <v>147</v>
      </c>
      <c r="BM157" s="22">
        <v>0.98877000000000004</v>
      </c>
      <c r="BN157">
        <f t="shared" si="44"/>
        <v>14.856</v>
      </c>
      <c r="BO157">
        <f t="shared" si="45"/>
        <v>14.705033327999999</v>
      </c>
      <c r="BP157" s="9"/>
      <c r="BQ157" s="22">
        <v>0.64025900000000002</v>
      </c>
      <c r="BR157" s="22">
        <v>272.75599999999997</v>
      </c>
      <c r="BS157" s="22">
        <v>-1.5362499999999999E-2</v>
      </c>
      <c r="BT157" s="22">
        <v>147</v>
      </c>
      <c r="BU157" s="22">
        <v>0.63946499999999995</v>
      </c>
      <c r="BV157">
        <f t="shared" si="46"/>
        <v>15.362499999999999</v>
      </c>
      <c r="BW157">
        <f t="shared" si="47"/>
        <v>9.8359788874999996</v>
      </c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0.98480199999999996</v>
      </c>
      <c r="H158" s="22">
        <v>48.454599999999999</v>
      </c>
      <c r="I158" s="22">
        <v>-1.5335100000000001E-2</v>
      </c>
      <c r="J158" s="22">
        <v>148</v>
      </c>
      <c r="K158" s="22">
        <v>0.98388699999999996</v>
      </c>
      <c r="L158">
        <f t="shared" si="32"/>
        <v>15.335100000000001</v>
      </c>
      <c r="M158">
        <f t="shared" si="33"/>
        <v>15.102037150199999</v>
      </c>
      <c r="N158" s="9"/>
      <c r="O158" s="22">
        <v>0.64529400000000003</v>
      </c>
      <c r="P158" s="22">
        <v>97.837000000000003</v>
      </c>
      <c r="Q158" s="22">
        <v>-1.5756200000000001E-2</v>
      </c>
      <c r="R158" s="22">
        <v>148</v>
      </c>
      <c r="S158" s="22">
        <v>0.64450099999999999</v>
      </c>
      <c r="T158">
        <f t="shared" si="34"/>
        <v>15.756200000000002</v>
      </c>
      <c r="U158">
        <f t="shared" si="35"/>
        <v>10.167381322800001</v>
      </c>
      <c r="X158" s="9"/>
      <c r="Y158" s="22">
        <v>0.98480199999999996</v>
      </c>
      <c r="Z158" s="22">
        <v>50.538600000000002</v>
      </c>
      <c r="AA158" s="22">
        <v>-1.5036000000000001E-2</v>
      </c>
      <c r="AB158" s="22">
        <v>148</v>
      </c>
      <c r="AC158" s="22">
        <v>0.98358199999999996</v>
      </c>
      <c r="AD158">
        <f t="shared" si="36"/>
        <v>15.036000000000001</v>
      </c>
      <c r="AE158">
        <f t="shared" si="37"/>
        <v>14.807482872000001</v>
      </c>
      <c r="AF158" s="9"/>
      <c r="AG158" s="22">
        <v>0.64529400000000003</v>
      </c>
      <c r="AH158" s="22">
        <v>75.523600000000002</v>
      </c>
      <c r="AI158" s="22">
        <v>-1.54022E-2</v>
      </c>
      <c r="AJ158" s="22">
        <v>148</v>
      </c>
      <c r="AK158" s="22">
        <v>0.64450099999999999</v>
      </c>
      <c r="AL158">
        <f t="shared" si="38"/>
        <v>15.402199999999999</v>
      </c>
      <c r="AM158">
        <f t="shared" si="39"/>
        <v>9.9389472467999997</v>
      </c>
      <c r="AP158" s="9"/>
      <c r="AQ158" s="22">
        <v>0.98480199999999996</v>
      </c>
      <c r="AR158" s="22">
        <v>124.92400000000001</v>
      </c>
      <c r="AS158" s="22">
        <v>-1.4975E-2</v>
      </c>
      <c r="AT158" s="22">
        <v>148</v>
      </c>
      <c r="AU158" s="22">
        <v>0.98358199999999996</v>
      </c>
      <c r="AV158">
        <f t="shared" si="40"/>
        <v>14.975</v>
      </c>
      <c r="AW158">
        <f t="shared" si="41"/>
        <v>14.74740995</v>
      </c>
      <c r="AX158" s="9"/>
      <c r="AY158" s="22">
        <v>0.64529400000000003</v>
      </c>
      <c r="AZ158" s="22">
        <v>174.21100000000001</v>
      </c>
      <c r="BA158" s="22">
        <v>-1.52893E-2</v>
      </c>
      <c r="BB158" s="22">
        <v>148</v>
      </c>
      <c r="BC158" s="22">
        <v>0.64450099999999999</v>
      </c>
      <c r="BD158">
        <f t="shared" si="42"/>
        <v>15.289300000000001</v>
      </c>
      <c r="BE158">
        <f t="shared" si="43"/>
        <v>9.8660935542000008</v>
      </c>
      <c r="BH158" s="9"/>
      <c r="BI158" s="22">
        <v>0.98480199999999996</v>
      </c>
      <c r="BJ158" s="22">
        <v>223.56100000000001</v>
      </c>
      <c r="BK158" s="22">
        <v>-1.4859000000000001E-2</v>
      </c>
      <c r="BL158" s="22">
        <v>148</v>
      </c>
      <c r="BM158" s="22">
        <v>0.98358199999999996</v>
      </c>
      <c r="BN158">
        <f t="shared" si="44"/>
        <v>14.859</v>
      </c>
      <c r="BO158">
        <f t="shared" si="45"/>
        <v>14.633172918</v>
      </c>
      <c r="BP158" s="9"/>
      <c r="BQ158" s="22">
        <v>0.64529400000000003</v>
      </c>
      <c r="BR158" s="22">
        <v>272.76600000000002</v>
      </c>
      <c r="BS158" s="22">
        <v>-1.5356399999999999E-2</v>
      </c>
      <c r="BT158" s="22">
        <v>148</v>
      </c>
      <c r="BU158" s="22">
        <v>0.64446999999999999</v>
      </c>
      <c r="BV158">
        <f t="shared" si="46"/>
        <v>15.356399999999999</v>
      </c>
      <c r="BW158">
        <f t="shared" si="47"/>
        <v>9.9093927815999994</v>
      </c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0.97976700000000005</v>
      </c>
      <c r="H159" s="22">
        <v>48.464700000000001</v>
      </c>
      <c r="I159" s="22">
        <v>-1.53381E-2</v>
      </c>
      <c r="J159" s="22">
        <v>149</v>
      </c>
      <c r="K159" s="22">
        <v>0.97869899999999999</v>
      </c>
      <c r="L159">
        <f t="shared" si="32"/>
        <v>15.338100000000001</v>
      </c>
      <c r="M159">
        <f t="shared" si="33"/>
        <v>15.027764222700002</v>
      </c>
      <c r="N159" s="9"/>
      <c r="O159" s="22">
        <v>0.65032999999999996</v>
      </c>
      <c r="P159" s="22">
        <v>97.847099999999998</v>
      </c>
      <c r="Q159" s="22">
        <v>-1.5756200000000001E-2</v>
      </c>
      <c r="R159" s="22">
        <v>149</v>
      </c>
      <c r="S159" s="22">
        <v>0.64959699999999998</v>
      </c>
      <c r="T159">
        <f t="shared" si="34"/>
        <v>15.756200000000002</v>
      </c>
      <c r="U159">
        <f t="shared" si="35"/>
        <v>10.246729546000001</v>
      </c>
      <c r="X159" s="9"/>
      <c r="Y159" s="22">
        <v>0.97976700000000005</v>
      </c>
      <c r="Z159" s="22">
        <v>50.548699999999997</v>
      </c>
      <c r="AA159" s="22">
        <v>-1.50452E-2</v>
      </c>
      <c r="AB159" s="22">
        <v>149</v>
      </c>
      <c r="AC159" s="22">
        <v>0.97869899999999999</v>
      </c>
      <c r="AD159">
        <f t="shared" si="36"/>
        <v>15.045199999999999</v>
      </c>
      <c r="AE159">
        <f t="shared" si="37"/>
        <v>14.7407904684</v>
      </c>
      <c r="AF159" s="9"/>
      <c r="AG159" s="22">
        <v>0.65032999999999996</v>
      </c>
      <c r="AH159" s="22">
        <v>75.533699999999996</v>
      </c>
      <c r="AI159" s="22">
        <v>-1.53931E-2</v>
      </c>
      <c r="AJ159" s="22">
        <v>149</v>
      </c>
      <c r="AK159" s="22">
        <v>0.64947500000000002</v>
      </c>
      <c r="AL159">
        <f t="shared" si="38"/>
        <v>15.3931</v>
      </c>
      <c r="AM159">
        <f t="shared" si="39"/>
        <v>10.010594723000001</v>
      </c>
      <c r="AP159" s="9"/>
      <c r="AQ159" s="22">
        <v>0.97976700000000005</v>
      </c>
      <c r="AR159" s="22">
        <v>124.934</v>
      </c>
      <c r="AS159" s="22">
        <v>-1.4978E-2</v>
      </c>
      <c r="AT159" s="22">
        <v>149</v>
      </c>
      <c r="AU159" s="22">
        <v>0.97930899999999999</v>
      </c>
      <c r="AV159">
        <f t="shared" si="40"/>
        <v>14.978</v>
      </c>
      <c r="AW159">
        <f t="shared" si="41"/>
        <v>14.674950126000001</v>
      </c>
      <c r="AX159" s="9"/>
      <c r="AY159" s="22">
        <v>0.65032999999999996</v>
      </c>
      <c r="AZ159" s="22">
        <v>174.221</v>
      </c>
      <c r="BA159" s="22">
        <v>-1.52832E-2</v>
      </c>
      <c r="BB159" s="22">
        <v>149</v>
      </c>
      <c r="BC159" s="22">
        <v>0.64956700000000001</v>
      </c>
      <c r="BD159">
        <f t="shared" si="42"/>
        <v>15.283200000000001</v>
      </c>
      <c r="BE159">
        <f t="shared" si="43"/>
        <v>9.9391234560000008</v>
      </c>
      <c r="BH159" s="9"/>
      <c r="BI159" s="22">
        <v>0.97976700000000005</v>
      </c>
      <c r="BJ159" s="22">
        <v>223.571</v>
      </c>
      <c r="BK159" s="22">
        <v>-1.48529E-2</v>
      </c>
      <c r="BL159" s="22">
        <v>149</v>
      </c>
      <c r="BM159" s="22">
        <v>0.97900399999999999</v>
      </c>
      <c r="BN159">
        <f t="shared" si="44"/>
        <v>14.8529</v>
      </c>
      <c r="BO159">
        <f t="shared" si="45"/>
        <v>14.5523812743</v>
      </c>
      <c r="BP159" s="9"/>
      <c r="BQ159" s="22">
        <v>0.65032999999999996</v>
      </c>
      <c r="BR159" s="22">
        <v>272.77600000000001</v>
      </c>
      <c r="BS159" s="22">
        <v>-1.5344200000000001E-2</v>
      </c>
      <c r="BT159" s="22">
        <v>149</v>
      </c>
      <c r="BU159" s="22">
        <v>0.64944500000000005</v>
      </c>
      <c r="BV159">
        <f t="shared" si="46"/>
        <v>15.344200000000001</v>
      </c>
      <c r="BW159">
        <f t="shared" si="47"/>
        <v>9.9787935860000001</v>
      </c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0.97473100000000001</v>
      </c>
      <c r="H160" s="22">
        <v>48.474699999999999</v>
      </c>
      <c r="I160" s="22">
        <v>-1.5341199999999999E-2</v>
      </c>
      <c r="J160" s="22">
        <v>150</v>
      </c>
      <c r="K160" s="22">
        <v>0.97381600000000001</v>
      </c>
      <c r="L160">
        <f t="shared" si="32"/>
        <v>15.341199999999999</v>
      </c>
      <c r="M160">
        <f t="shared" si="33"/>
        <v>14.953543217199998</v>
      </c>
      <c r="N160" s="9"/>
      <c r="O160" s="22">
        <v>0.65536499999999998</v>
      </c>
      <c r="P160" s="22">
        <v>97.857200000000006</v>
      </c>
      <c r="Q160" s="22">
        <v>-1.5756200000000001E-2</v>
      </c>
      <c r="R160" s="22">
        <v>150</v>
      </c>
      <c r="S160" s="22">
        <v>0.65463300000000002</v>
      </c>
      <c r="T160">
        <f t="shared" si="34"/>
        <v>15.756200000000002</v>
      </c>
      <c r="U160">
        <f t="shared" si="35"/>
        <v>10.326062013000001</v>
      </c>
      <c r="X160" s="9"/>
      <c r="Y160" s="22">
        <v>0.97473100000000001</v>
      </c>
      <c r="Z160" s="22">
        <v>50.558799999999998</v>
      </c>
      <c r="AA160" s="22">
        <v>-1.50513E-2</v>
      </c>
      <c r="AB160" s="22">
        <v>150</v>
      </c>
      <c r="AC160" s="22">
        <v>0.97351100000000002</v>
      </c>
      <c r="AD160">
        <f t="shared" si="36"/>
        <v>15.051299999999999</v>
      </c>
      <c r="AE160">
        <f t="shared" si="37"/>
        <v>14.6709687003</v>
      </c>
      <c r="AF160" s="9"/>
      <c r="AG160" s="22">
        <v>0.65536499999999998</v>
      </c>
      <c r="AH160" s="22">
        <v>75.543800000000005</v>
      </c>
      <c r="AI160" s="22">
        <v>-1.5389999999999999E-2</v>
      </c>
      <c r="AJ160" s="22">
        <v>150</v>
      </c>
      <c r="AK160" s="22">
        <v>0.65466299999999999</v>
      </c>
      <c r="AL160">
        <f t="shared" si="38"/>
        <v>15.389999999999999</v>
      </c>
      <c r="AM160">
        <f t="shared" si="39"/>
        <v>10.086067349999999</v>
      </c>
      <c r="AP160" s="9"/>
      <c r="AQ160" s="22">
        <v>0.97473100000000001</v>
      </c>
      <c r="AR160" s="22">
        <v>124.944</v>
      </c>
      <c r="AS160" s="22">
        <v>-1.4996300000000001E-2</v>
      </c>
      <c r="AT160" s="22">
        <v>150</v>
      </c>
      <c r="AU160" s="22">
        <v>0.97351100000000002</v>
      </c>
      <c r="AV160">
        <f t="shared" si="40"/>
        <v>14.9963</v>
      </c>
      <c r="AW160">
        <f t="shared" si="41"/>
        <v>14.6173584953</v>
      </c>
      <c r="AX160" s="9"/>
      <c r="AY160" s="22">
        <v>0.65536499999999998</v>
      </c>
      <c r="AZ160" s="22">
        <v>174.23099999999999</v>
      </c>
      <c r="BA160" s="22">
        <v>-1.52893E-2</v>
      </c>
      <c r="BB160" s="22">
        <v>150</v>
      </c>
      <c r="BC160" s="22">
        <v>0.65460200000000002</v>
      </c>
      <c r="BD160">
        <f t="shared" si="42"/>
        <v>15.289300000000001</v>
      </c>
      <c r="BE160">
        <f t="shared" si="43"/>
        <v>10.0200720945</v>
      </c>
      <c r="BH160" s="9"/>
      <c r="BI160" s="22">
        <v>0.97473100000000001</v>
      </c>
      <c r="BJ160" s="22">
        <v>223.58099999999999</v>
      </c>
      <c r="BK160" s="22">
        <v>-1.4855999999999999E-2</v>
      </c>
      <c r="BL160" s="22">
        <v>150</v>
      </c>
      <c r="BM160" s="22">
        <v>0.97351100000000002</v>
      </c>
      <c r="BN160">
        <f t="shared" si="44"/>
        <v>14.856</v>
      </c>
      <c r="BO160">
        <f t="shared" si="45"/>
        <v>14.480603736000001</v>
      </c>
      <c r="BP160" s="9"/>
      <c r="BQ160" s="22">
        <v>0.65536499999999998</v>
      </c>
      <c r="BR160" s="22">
        <v>272.786</v>
      </c>
      <c r="BS160" s="22">
        <v>-1.5329000000000001E-2</v>
      </c>
      <c r="BT160" s="22">
        <v>150</v>
      </c>
      <c r="BU160" s="22">
        <v>0.65457200000000004</v>
      </c>
      <c r="BV160">
        <f t="shared" si="46"/>
        <v>15.329000000000001</v>
      </c>
      <c r="BW160">
        <f t="shared" si="47"/>
        <v>10.046090084999999</v>
      </c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0.969696</v>
      </c>
      <c r="H161" s="22">
        <v>48.4848</v>
      </c>
      <c r="I161" s="22">
        <v>-1.53534E-2</v>
      </c>
      <c r="J161" s="22">
        <v>151</v>
      </c>
      <c r="K161" s="22">
        <v>0.96801800000000005</v>
      </c>
      <c r="L161">
        <f t="shared" si="32"/>
        <v>15.353399999999999</v>
      </c>
      <c r="M161">
        <f t="shared" si="33"/>
        <v>14.888130566399999</v>
      </c>
      <c r="N161" s="9"/>
      <c r="O161" s="22">
        <v>0.66039999999999999</v>
      </c>
      <c r="P161" s="22">
        <v>97.867199999999997</v>
      </c>
      <c r="Q161" s="22">
        <v>-1.5753199999999998E-2</v>
      </c>
      <c r="R161" s="22">
        <v>151</v>
      </c>
      <c r="S161" s="22">
        <v>0.65966800000000003</v>
      </c>
      <c r="T161">
        <f t="shared" si="34"/>
        <v>15.753199999999998</v>
      </c>
      <c r="U161">
        <f t="shared" si="35"/>
        <v>10.403413279999999</v>
      </c>
      <c r="X161" s="9"/>
      <c r="Y161" s="22">
        <v>0.969696</v>
      </c>
      <c r="Z161" s="22">
        <v>50.568899999999999</v>
      </c>
      <c r="AA161" s="22">
        <v>-1.50604E-2</v>
      </c>
      <c r="AB161" s="22">
        <v>151</v>
      </c>
      <c r="AC161" s="22">
        <v>0.96862800000000004</v>
      </c>
      <c r="AD161">
        <f t="shared" si="36"/>
        <v>15.0604</v>
      </c>
      <c r="AE161">
        <f t="shared" si="37"/>
        <v>14.604009638399999</v>
      </c>
      <c r="AF161" s="9"/>
      <c r="AG161" s="22">
        <v>0.66039999999999999</v>
      </c>
      <c r="AH161" s="22">
        <v>75.553799999999995</v>
      </c>
      <c r="AI161" s="22">
        <v>-1.5396099999999999E-2</v>
      </c>
      <c r="AJ161" s="22">
        <v>151</v>
      </c>
      <c r="AK161" s="22">
        <v>0.65960700000000005</v>
      </c>
      <c r="AL161">
        <f t="shared" si="38"/>
        <v>15.396099999999999</v>
      </c>
      <c r="AM161">
        <f t="shared" si="39"/>
        <v>10.167584439999999</v>
      </c>
      <c r="AP161" s="9"/>
      <c r="AQ161" s="22">
        <v>0.969696</v>
      </c>
      <c r="AR161" s="22">
        <v>124.95399999999999</v>
      </c>
      <c r="AS161" s="22">
        <v>-1.50116E-2</v>
      </c>
      <c r="AT161" s="22">
        <v>151</v>
      </c>
      <c r="AU161" s="22">
        <v>0.96862800000000004</v>
      </c>
      <c r="AV161">
        <f t="shared" si="40"/>
        <v>15.0116</v>
      </c>
      <c r="AW161">
        <f t="shared" si="41"/>
        <v>14.5566884736</v>
      </c>
      <c r="AX161" s="9"/>
      <c r="AY161" s="22">
        <v>0.66039999999999999</v>
      </c>
      <c r="AZ161" s="22">
        <v>174.24100000000001</v>
      </c>
      <c r="BA161" s="22">
        <v>-1.5280200000000001E-2</v>
      </c>
      <c r="BB161" s="22">
        <v>151</v>
      </c>
      <c r="BC161" s="22">
        <v>0.65963700000000003</v>
      </c>
      <c r="BD161">
        <f t="shared" si="42"/>
        <v>15.280200000000001</v>
      </c>
      <c r="BE161">
        <f t="shared" si="43"/>
        <v>10.09104408</v>
      </c>
      <c r="BH161" s="9"/>
      <c r="BI161" s="22">
        <v>0.969696</v>
      </c>
      <c r="BJ161" s="22">
        <v>223.59100000000001</v>
      </c>
      <c r="BK161" s="22">
        <v>-1.48621E-2</v>
      </c>
      <c r="BL161" s="22">
        <v>151</v>
      </c>
      <c r="BM161" s="22">
        <v>0.96862800000000004</v>
      </c>
      <c r="BN161">
        <f t="shared" si="44"/>
        <v>14.8621</v>
      </c>
      <c r="BO161">
        <f t="shared" si="45"/>
        <v>14.4117189216</v>
      </c>
      <c r="BP161" s="9"/>
      <c r="BQ161" s="22">
        <v>0.66039999999999999</v>
      </c>
      <c r="BR161" s="22">
        <v>272.79700000000003</v>
      </c>
      <c r="BS161" s="22">
        <v>-1.53229E-2</v>
      </c>
      <c r="BT161" s="22">
        <v>151</v>
      </c>
      <c r="BU161" s="22">
        <v>0.65966800000000003</v>
      </c>
      <c r="BV161">
        <f t="shared" si="46"/>
        <v>15.322900000000001</v>
      </c>
      <c r="BW161">
        <f t="shared" si="47"/>
        <v>10.11924316</v>
      </c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0.96466099999999999</v>
      </c>
      <c r="H162" s="22">
        <v>48.494900000000001</v>
      </c>
      <c r="I162" s="22">
        <v>-1.53656E-2</v>
      </c>
      <c r="J162" s="22">
        <v>152</v>
      </c>
      <c r="K162" s="22">
        <v>0.96313499999999996</v>
      </c>
      <c r="L162">
        <f t="shared" si="32"/>
        <v>15.365600000000001</v>
      </c>
      <c r="M162">
        <f t="shared" si="33"/>
        <v>14.822595061600001</v>
      </c>
      <c r="N162" s="9"/>
      <c r="O162" s="22">
        <v>0.66543600000000003</v>
      </c>
      <c r="P162" s="22">
        <v>97.877300000000005</v>
      </c>
      <c r="Q162" s="22">
        <v>-1.5741000000000002E-2</v>
      </c>
      <c r="R162" s="22">
        <v>152</v>
      </c>
      <c r="S162" s="22">
        <v>0.66461199999999998</v>
      </c>
      <c r="T162">
        <f t="shared" si="34"/>
        <v>15.741000000000001</v>
      </c>
      <c r="U162">
        <f t="shared" si="35"/>
        <v>10.474628076000002</v>
      </c>
      <c r="X162" s="9"/>
      <c r="Y162" s="22">
        <v>0.96466099999999999</v>
      </c>
      <c r="Z162" s="22">
        <v>50.578899999999997</v>
      </c>
      <c r="AA162" s="22">
        <v>-1.5069600000000001E-2</v>
      </c>
      <c r="AB162" s="22">
        <v>152</v>
      </c>
      <c r="AC162" s="22">
        <v>0.96313499999999996</v>
      </c>
      <c r="AD162">
        <f t="shared" si="36"/>
        <v>15.069600000000001</v>
      </c>
      <c r="AE162">
        <f t="shared" si="37"/>
        <v>14.5370554056</v>
      </c>
      <c r="AF162" s="9"/>
      <c r="AG162" s="22">
        <v>0.66543600000000003</v>
      </c>
      <c r="AH162" s="22">
        <v>75.563900000000004</v>
      </c>
      <c r="AI162" s="22">
        <v>-1.54022E-2</v>
      </c>
      <c r="AJ162" s="22">
        <v>152</v>
      </c>
      <c r="AK162" s="22">
        <v>0.66452</v>
      </c>
      <c r="AL162">
        <f t="shared" si="38"/>
        <v>15.402199999999999</v>
      </c>
      <c r="AM162">
        <f t="shared" si="39"/>
        <v>10.2491783592</v>
      </c>
      <c r="AP162" s="9"/>
      <c r="AQ162" s="22">
        <v>0.96466099999999999</v>
      </c>
      <c r="AR162" s="22">
        <v>124.964</v>
      </c>
      <c r="AS162" s="22">
        <v>-1.5020800000000001E-2</v>
      </c>
      <c r="AT162" s="22">
        <v>152</v>
      </c>
      <c r="AU162" s="22">
        <v>0.96313499999999996</v>
      </c>
      <c r="AV162">
        <f t="shared" si="40"/>
        <v>15.020800000000001</v>
      </c>
      <c r="AW162">
        <f t="shared" si="41"/>
        <v>14.4899799488</v>
      </c>
      <c r="AX162" s="9"/>
      <c r="AY162" s="22">
        <v>0.66543600000000003</v>
      </c>
      <c r="AZ162" s="22">
        <v>174.251</v>
      </c>
      <c r="BA162" s="22">
        <v>-1.52832E-2</v>
      </c>
      <c r="BB162" s="22">
        <v>152</v>
      </c>
      <c r="BC162" s="22">
        <v>0.66461199999999998</v>
      </c>
      <c r="BD162">
        <f t="shared" si="42"/>
        <v>15.283200000000001</v>
      </c>
      <c r="BE162">
        <f t="shared" si="43"/>
        <v>10.169991475200002</v>
      </c>
      <c r="BH162" s="9"/>
      <c r="BI162" s="22">
        <v>0.96466099999999999</v>
      </c>
      <c r="BJ162" s="22">
        <v>223.601</v>
      </c>
      <c r="BK162" s="22">
        <v>-1.48682E-2</v>
      </c>
      <c r="BL162" s="22">
        <v>152</v>
      </c>
      <c r="BM162" s="22">
        <v>0.96374499999999996</v>
      </c>
      <c r="BN162">
        <f t="shared" si="44"/>
        <v>14.8682</v>
      </c>
      <c r="BO162">
        <f t="shared" si="45"/>
        <v>14.3427726802</v>
      </c>
      <c r="BP162" s="9"/>
      <c r="BQ162" s="22">
        <v>0.66543600000000003</v>
      </c>
      <c r="BR162" s="22">
        <v>272.80700000000002</v>
      </c>
      <c r="BS162" s="22">
        <v>-1.53107E-2</v>
      </c>
      <c r="BT162" s="22">
        <v>152</v>
      </c>
      <c r="BU162" s="22">
        <v>0.66470300000000004</v>
      </c>
      <c r="BV162">
        <f t="shared" si="46"/>
        <v>15.310700000000001</v>
      </c>
      <c r="BW162">
        <f t="shared" si="47"/>
        <v>10.1882909652</v>
      </c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0.95962499999999995</v>
      </c>
      <c r="H163" s="22">
        <v>48.505000000000003</v>
      </c>
      <c r="I163" s="22">
        <v>-1.53778E-2</v>
      </c>
      <c r="J163" s="22">
        <v>153</v>
      </c>
      <c r="K163" s="22">
        <v>0.95825199999999999</v>
      </c>
      <c r="L163">
        <f t="shared" si="32"/>
        <v>15.377800000000001</v>
      </c>
      <c r="M163">
        <f t="shared" si="33"/>
        <v>14.756921325</v>
      </c>
      <c r="N163" s="9"/>
      <c r="O163" s="22">
        <v>0.67047100000000004</v>
      </c>
      <c r="P163" s="22">
        <v>97.8874</v>
      </c>
      <c r="Q163" s="22">
        <v>-1.5741000000000002E-2</v>
      </c>
      <c r="R163" s="22">
        <v>153</v>
      </c>
      <c r="S163" s="22">
        <v>0.66952500000000004</v>
      </c>
      <c r="T163">
        <f t="shared" si="34"/>
        <v>15.741000000000001</v>
      </c>
      <c r="U163">
        <f t="shared" si="35"/>
        <v>10.553884011000001</v>
      </c>
      <c r="X163" s="9"/>
      <c r="Y163" s="22">
        <v>0.95962499999999995</v>
      </c>
      <c r="Z163" s="22">
        <v>50.588999999999999</v>
      </c>
      <c r="AA163" s="22">
        <v>-1.5081799999999999E-2</v>
      </c>
      <c r="AB163" s="22">
        <v>153</v>
      </c>
      <c r="AC163" s="22">
        <v>0.95855699999999999</v>
      </c>
      <c r="AD163">
        <f t="shared" si="36"/>
        <v>15.081799999999999</v>
      </c>
      <c r="AE163">
        <f t="shared" si="37"/>
        <v>14.472872324999999</v>
      </c>
      <c r="AF163" s="9"/>
      <c r="AG163" s="22">
        <v>0.67047100000000004</v>
      </c>
      <c r="AH163" s="22">
        <v>75.573999999999998</v>
      </c>
      <c r="AI163" s="22">
        <v>-1.54022E-2</v>
      </c>
      <c r="AJ163" s="22">
        <v>153</v>
      </c>
      <c r="AK163" s="22">
        <v>0.66961700000000002</v>
      </c>
      <c r="AL163">
        <f t="shared" si="38"/>
        <v>15.402199999999999</v>
      </c>
      <c r="AM163">
        <f t="shared" si="39"/>
        <v>10.3267284362</v>
      </c>
      <c r="AP163" s="9"/>
      <c r="AQ163" s="22">
        <v>0.95962499999999995</v>
      </c>
      <c r="AR163" s="22">
        <v>124.974</v>
      </c>
      <c r="AS163" s="22">
        <v>-1.5036000000000001E-2</v>
      </c>
      <c r="AT163" s="22">
        <v>153</v>
      </c>
      <c r="AU163" s="22">
        <v>0.95855699999999999</v>
      </c>
      <c r="AV163">
        <f t="shared" si="40"/>
        <v>15.036000000000001</v>
      </c>
      <c r="AW163">
        <f t="shared" si="41"/>
        <v>14.428921500000001</v>
      </c>
      <c r="AX163" s="9"/>
      <c r="AY163" s="22">
        <v>0.67047100000000004</v>
      </c>
      <c r="AZ163" s="22">
        <v>174.261</v>
      </c>
      <c r="BA163" s="22">
        <v>-1.52893E-2</v>
      </c>
      <c r="BB163" s="22">
        <v>153</v>
      </c>
      <c r="BC163" s="22">
        <v>0.669678</v>
      </c>
      <c r="BD163">
        <f t="shared" si="42"/>
        <v>15.289300000000001</v>
      </c>
      <c r="BE163">
        <f t="shared" si="43"/>
        <v>10.251032260300001</v>
      </c>
      <c r="BH163" s="9"/>
      <c r="BI163" s="22">
        <v>0.95962499999999995</v>
      </c>
      <c r="BJ163" s="22">
        <v>223.61099999999999</v>
      </c>
      <c r="BK163" s="22">
        <v>-1.48773E-2</v>
      </c>
      <c r="BL163" s="22">
        <v>153</v>
      </c>
      <c r="BM163" s="22">
        <v>0.95855699999999999</v>
      </c>
      <c r="BN163">
        <f t="shared" si="44"/>
        <v>14.8773</v>
      </c>
      <c r="BO163">
        <f t="shared" si="45"/>
        <v>14.276629012499999</v>
      </c>
      <c r="BP163" s="9"/>
      <c r="BQ163" s="22">
        <v>0.67047100000000004</v>
      </c>
      <c r="BR163" s="22">
        <v>272.81700000000001</v>
      </c>
      <c r="BS163" s="22">
        <v>-1.5301500000000001E-2</v>
      </c>
      <c r="BT163" s="22">
        <v>153</v>
      </c>
      <c r="BU163" s="22">
        <v>0.66964699999999999</v>
      </c>
      <c r="BV163">
        <f t="shared" si="46"/>
        <v>15.301500000000001</v>
      </c>
      <c r="BW163">
        <f t="shared" si="47"/>
        <v>10.2592120065</v>
      </c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0.95459000000000005</v>
      </c>
      <c r="H164" s="22">
        <v>48.515000000000001</v>
      </c>
      <c r="I164" s="22">
        <v>-1.53931E-2</v>
      </c>
      <c r="J164" s="22">
        <v>154</v>
      </c>
      <c r="K164" s="22">
        <v>0.95306400000000002</v>
      </c>
      <c r="L164">
        <f t="shared" si="32"/>
        <v>15.3931</v>
      </c>
      <c r="M164">
        <f t="shared" si="33"/>
        <v>14.694099329000002</v>
      </c>
      <c r="N164" s="9"/>
      <c r="O164" s="22">
        <v>0.67550699999999997</v>
      </c>
      <c r="P164" s="22">
        <v>97.897499999999994</v>
      </c>
      <c r="Q164" s="22">
        <v>-1.5737899999999999E-2</v>
      </c>
      <c r="R164" s="22">
        <v>154</v>
      </c>
      <c r="S164" s="22">
        <v>0.67465200000000003</v>
      </c>
      <c r="T164">
        <f t="shared" si="34"/>
        <v>15.7379</v>
      </c>
      <c r="U164">
        <f t="shared" si="35"/>
        <v>10.6310616153</v>
      </c>
      <c r="X164" s="9"/>
      <c r="Y164" s="22">
        <v>0.95459000000000005</v>
      </c>
      <c r="Z164" s="22">
        <v>50.5991</v>
      </c>
      <c r="AA164" s="22">
        <v>-1.50787E-2</v>
      </c>
      <c r="AB164" s="22">
        <v>154</v>
      </c>
      <c r="AC164" s="22">
        <v>0.95336900000000002</v>
      </c>
      <c r="AD164">
        <f t="shared" si="36"/>
        <v>15.078700000000001</v>
      </c>
      <c r="AE164">
        <f t="shared" si="37"/>
        <v>14.393976233000002</v>
      </c>
      <c r="AF164" s="9"/>
      <c r="AG164" s="22">
        <v>0.67550699999999997</v>
      </c>
      <c r="AH164" s="22">
        <v>75.584000000000003</v>
      </c>
      <c r="AI164" s="22">
        <v>-1.5396099999999999E-2</v>
      </c>
      <c r="AJ164" s="22">
        <v>154</v>
      </c>
      <c r="AK164" s="22">
        <v>0.67468300000000003</v>
      </c>
      <c r="AL164">
        <f t="shared" si="38"/>
        <v>15.396099999999999</v>
      </c>
      <c r="AM164">
        <f t="shared" si="39"/>
        <v>10.400173322699999</v>
      </c>
      <c r="AP164" s="9"/>
      <c r="AQ164" s="22">
        <v>0.95459000000000005</v>
      </c>
      <c r="AR164" s="22">
        <v>124.98399999999999</v>
      </c>
      <c r="AS164" s="22">
        <v>-1.50391E-2</v>
      </c>
      <c r="AT164" s="22">
        <v>154</v>
      </c>
      <c r="AU164" s="22">
        <v>0.95367400000000002</v>
      </c>
      <c r="AV164">
        <f t="shared" si="40"/>
        <v>15.039099999999999</v>
      </c>
      <c r="AW164">
        <f t="shared" si="41"/>
        <v>14.356174469000001</v>
      </c>
      <c r="AX164" s="9"/>
      <c r="AY164" s="22">
        <v>0.67550699999999997</v>
      </c>
      <c r="AZ164" s="22">
        <v>174.27099999999999</v>
      </c>
      <c r="BA164" s="22">
        <v>-1.52985E-2</v>
      </c>
      <c r="BB164" s="22">
        <v>154</v>
      </c>
      <c r="BC164" s="22">
        <v>0.67462200000000005</v>
      </c>
      <c r="BD164">
        <f t="shared" si="42"/>
        <v>15.298499999999999</v>
      </c>
      <c r="BE164">
        <f t="shared" si="43"/>
        <v>10.334243839499999</v>
      </c>
      <c r="BH164" s="9"/>
      <c r="BI164" s="22">
        <v>0.95459000000000005</v>
      </c>
      <c r="BJ164" s="22">
        <v>223.62100000000001</v>
      </c>
      <c r="BK164" s="22">
        <v>-1.48804E-2</v>
      </c>
      <c r="BL164" s="22">
        <v>154</v>
      </c>
      <c r="BM164" s="22">
        <v>0.95397900000000002</v>
      </c>
      <c r="BN164">
        <f t="shared" si="44"/>
        <v>14.8804</v>
      </c>
      <c r="BO164">
        <f t="shared" si="45"/>
        <v>14.204681036</v>
      </c>
      <c r="BP164" s="9"/>
      <c r="BQ164" s="22">
        <v>0.67550699999999997</v>
      </c>
      <c r="BR164" s="22">
        <v>272.827</v>
      </c>
      <c r="BS164" s="22">
        <v>-1.5301500000000001E-2</v>
      </c>
      <c r="BT164" s="22">
        <v>154</v>
      </c>
      <c r="BU164" s="22">
        <v>0.67468300000000003</v>
      </c>
      <c r="BV164">
        <f t="shared" si="46"/>
        <v>15.301500000000001</v>
      </c>
      <c r="BW164">
        <f t="shared" si="47"/>
        <v>10.3362703605</v>
      </c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0.94955400000000001</v>
      </c>
      <c r="H165" s="22">
        <v>48.525100000000002</v>
      </c>
      <c r="I165" s="22">
        <v>-1.54114E-2</v>
      </c>
      <c r="J165" s="22">
        <v>155</v>
      </c>
      <c r="K165" s="22">
        <v>0.94848600000000005</v>
      </c>
      <c r="L165">
        <f t="shared" si="32"/>
        <v>15.4114</v>
      </c>
      <c r="M165">
        <f t="shared" si="33"/>
        <v>14.633956515600001</v>
      </c>
      <c r="N165" s="9"/>
      <c r="O165" s="22">
        <v>0.68054199999999998</v>
      </c>
      <c r="P165" s="22">
        <v>97.907499999999999</v>
      </c>
      <c r="Q165" s="22">
        <v>-1.57349E-2</v>
      </c>
      <c r="R165" s="22">
        <v>155</v>
      </c>
      <c r="S165" s="22">
        <v>0.67971800000000004</v>
      </c>
      <c r="T165">
        <f t="shared" si="34"/>
        <v>15.7349</v>
      </c>
      <c r="U165">
        <f t="shared" si="35"/>
        <v>10.708260315799999</v>
      </c>
      <c r="X165" s="9"/>
      <c r="Y165" s="22">
        <v>0.94955400000000001</v>
      </c>
      <c r="Z165" s="22">
        <v>50.609099999999998</v>
      </c>
      <c r="AA165" s="22">
        <v>-1.50787E-2</v>
      </c>
      <c r="AB165" s="22">
        <v>155</v>
      </c>
      <c r="AC165" s="22">
        <v>0.94848600000000005</v>
      </c>
      <c r="AD165">
        <f t="shared" si="36"/>
        <v>15.078700000000001</v>
      </c>
      <c r="AE165">
        <f t="shared" si="37"/>
        <v>14.318039899800002</v>
      </c>
      <c r="AF165" s="9"/>
      <c r="AG165" s="22">
        <v>0.68054199999999998</v>
      </c>
      <c r="AH165" s="22">
        <v>75.594099999999997</v>
      </c>
      <c r="AI165" s="22">
        <v>-1.5383900000000001E-2</v>
      </c>
      <c r="AJ165" s="22">
        <v>155</v>
      </c>
      <c r="AK165" s="22">
        <v>0.67981000000000003</v>
      </c>
      <c r="AL165">
        <f t="shared" si="38"/>
        <v>15.383900000000001</v>
      </c>
      <c r="AM165">
        <f t="shared" si="39"/>
        <v>10.4693900738</v>
      </c>
      <c r="AP165" s="9"/>
      <c r="AQ165" s="22">
        <v>0.94955400000000001</v>
      </c>
      <c r="AR165" s="22">
        <v>124.995</v>
      </c>
      <c r="AS165" s="22">
        <v>-1.50391E-2</v>
      </c>
      <c r="AT165" s="22">
        <v>155</v>
      </c>
      <c r="AU165" s="22">
        <v>0.94848600000000005</v>
      </c>
      <c r="AV165">
        <f t="shared" si="40"/>
        <v>15.039099999999999</v>
      </c>
      <c r="AW165">
        <f t="shared" si="41"/>
        <v>14.280437561399999</v>
      </c>
      <c r="AX165" s="9"/>
      <c r="AY165" s="22">
        <v>0.68054199999999998</v>
      </c>
      <c r="AZ165" s="22">
        <v>174.28100000000001</v>
      </c>
      <c r="BA165" s="22">
        <v>-1.5286299999999999E-2</v>
      </c>
      <c r="BB165" s="22">
        <v>155</v>
      </c>
      <c r="BC165" s="22">
        <v>0.67962599999999995</v>
      </c>
      <c r="BD165">
        <f t="shared" si="42"/>
        <v>15.286299999999999</v>
      </c>
      <c r="BE165">
        <f t="shared" si="43"/>
        <v>10.402969174599999</v>
      </c>
      <c r="BH165" s="9"/>
      <c r="BI165" s="22">
        <v>0.94955400000000001</v>
      </c>
      <c r="BJ165" s="22">
        <v>223.631</v>
      </c>
      <c r="BK165" s="22">
        <v>-1.49017E-2</v>
      </c>
      <c r="BL165" s="22">
        <v>155</v>
      </c>
      <c r="BM165" s="22">
        <v>0.94818100000000005</v>
      </c>
      <c r="BN165">
        <f t="shared" si="44"/>
        <v>14.9017</v>
      </c>
      <c r="BO165">
        <f t="shared" si="45"/>
        <v>14.1499688418</v>
      </c>
      <c r="BP165" s="9"/>
      <c r="BQ165" s="22">
        <v>0.68054199999999998</v>
      </c>
      <c r="BR165" s="22">
        <v>272.83699999999999</v>
      </c>
      <c r="BS165" s="22">
        <v>-1.53046E-2</v>
      </c>
      <c r="BT165" s="22">
        <v>155</v>
      </c>
      <c r="BU165" s="22">
        <v>0.67974900000000005</v>
      </c>
      <c r="BV165">
        <f t="shared" si="46"/>
        <v>15.304600000000001</v>
      </c>
      <c r="BW165">
        <f t="shared" si="47"/>
        <v>10.415423093199999</v>
      </c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0.944519</v>
      </c>
      <c r="H166" s="22">
        <v>48.535200000000003</v>
      </c>
      <c r="I166" s="22">
        <v>-1.54266E-2</v>
      </c>
      <c r="J166" s="22">
        <v>156</v>
      </c>
      <c r="K166" s="22">
        <v>0.943604</v>
      </c>
      <c r="L166">
        <f t="shared" si="32"/>
        <v>15.426600000000001</v>
      </c>
      <c r="M166">
        <f t="shared" si="33"/>
        <v>14.5707168054</v>
      </c>
      <c r="N166" s="9"/>
      <c r="O166" s="22">
        <v>0.68557699999999999</v>
      </c>
      <c r="P166" s="22">
        <v>97.917599999999993</v>
      </c>
      <c r="Q166" s="22">
        <v>-1.5731800000000001E-2</v>
      </c>
      <c r="R166" s="22">
        <v>156</v>
      </c>
      <c r="S166" s="22">
        <v>0.68466199999999999</v>
      </c>
      <c r="T166">
        <f t="shared" si="34"/>
        <v>15.7318</v>
      </c>
      <c r="U166">
        <f t="shared" si="35"/>
        <v>10.7853602486</v>
      </c>
      <c r="X166" s="9"/>
      <c r="Y166" s="22">
        <v>0.944519</v>
      </c>
      <c r="Z166" s="22">
        <v>50.619199999999999</v>
      </c>
      <c r="AA166" s="22">
        <v>-1.5084800000000001E-2</v>
      </c>
      <c r="AB166" s="22">
        <v>156</v>
      </c>
      <c r="AC166" s="22">
        <v>0.943909</v>
      </c>
      <c r="AD166">
        <f t="shared" si="36"/>
        <v>15.084800000000001</v>
      </c>
      <c r="AE166">
        <f t="shared" si="37"/>
        <v>14.247880211200002</v>
      </c>
      <c r="AF166" s="9"/>
      <c r="AG166" s="22">
        <v>0.68557699999999999</v>
      </c>
      <c r="AH166" s="22">
        <v>75.604200000000006</v>
      </c>
      <c r="AI166" s="22">
        <v>-1.53656E-2</v>
      </c>
      <c r="AJ166" s="22">
        <v>156</v>
      </c>
      <c r="AK166" s="22">
        <v>0.68463099999999999</v>
      </c>
      <c r="AL166">
        <f t="shared" si="38"/>
        <v>15.365600000000001</v>
      </c>
      <c r="AM166">
        <f t="shared" si="39"/>
        <v>10.5343019512</v>
      </c>
      <c r="AP166" s="9"/>
      <c r="AQ166" s="22">
        <v>0.944519</v>
      </c>
      <c r="AR166" s="22">
        <v>125.005</v>
      </c>
      <c r="AS166" s="22">
        <v>-1.5042099999999999E-2</v>
      </c>
      <c r="AT166" s="22">
        <v>156</v>
      </c>
      <c r="AU166" s="22">
        <v>0.944214</v>
      </c>
      <c r="AV166">
        <f t="shared" si="40"/>
        <v>15.0421</v>
      </c>
      <c r="AW166">
        <f t="shared" si="41"/>
        <v>14.2075492499</v>
      </c>
      <c r="AX166" s="9"/>
      <c r="AY166" s="22">
        <v>0.68557699999999999</v>
      </c>
      <c r="AZ166" s="22">
        <v>174.291</v>
      </c>
      <c r="BA166" s="22">
        <v>-1.52832E-2</v>
      </c>
      <c r="BB166" s="22">
        <v>156</v>
      </c>
      <c r="BC166" s="22">
        <v>0.68475299999999995</v>
      </c>
      <c r="BD166">
        <f t="shared" si="42"/>
        <v>15.283200000000001</v>
      </c>
      <c r="BE166">
        <f t="shared" si="43"/>
        <v>10.4778104064</v>
      </c>
      <c r="BH166" s="9"/>
      <c r="BI166" s="22">
        <v>0.944519</v>
      </c>
      <c r="BJ166" s="22">
        <v>223.64099999999999</v>
      </c>
      <c r="BK166" s="22">
        <v>-1.4917E-2</v>
      </c>
      <c r="BL166" s="22">
        <v>156</v>
      </c>
      <c r="BM166" s="22">
        <v>0.94329799999999997</v>
      </c>
      <c r="BN166">
        <f t="shared" si="44"/>
        <v>14.917</v>
      </c>
      <c r="BO166">
        <f t="shared" si="45"/>
        <v>14.089389923000001</v>
      </c>
      <c r="BP166" s="9"/>
      <c r="BQ166" s="22">
        <v>0.68557699999999999</v>
      </c>
      <c r="BR166" s="22">
        <v>272.84699999999998</v>
      </c>
      <c r="BS166" s="22">
        <v>-1.5301500000000001E-2</v>
      </c>
      <c r="BT166" s="22">
        <v>156</v>
      </c>
      <c r="BU166" s="22">
        <v>0.68484500000000004</v>
      </c>
      <c r="BV166">
        <f t="shared" si="46"/>
        <v>15.301500000000001</v>
      </c>
      <c r="BW166">
        <f t="shared" si="47"/>
        <v>10.4903564655</v>
      </c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0.93948399999999999</v>
      </c>
      <c r="H167" s="22">
        <v>48.545200000000001</v>
      </c>
      <c r="I167" s="22">
        <v>-1.5423600000000001E-2</v>
      </c>
      <c r="J167" s="22">
        <v>157</v>
      </c>
      <c r="K167" s="22">
        <v>0.93811</v>
      </c>
      <c r="L167">
        <f t="shared" si="32"/>
        <v>15.4236</v>
      </c>
      <c r="M167">
        <f t="shared" si="33"/>
        <v>14.4902254224</v>
      </c>
      <c r="N167" s="9"/>
      <c r="O167" s="22">
        <v>0.69061300000000003</v>
      </c>
      <c r="P167" s="22">
        <v>97.927700000000002</v>
      </c>
      <c r="Q167" s="22">
        <v>-1.5731800000000001E-2</v>
      </c>
      <c r="R167" s="22">
        <v>157</v>
      </c>
      <c r="S167" s="22">
        <v>0.68978899999999999</v>
      </c>
      <c r="T167">
        <f t="shared" si="34"/>
        <v>15.7318</v>
      </c>
      <c r="U167">
        <f t="shared" si="35"/>
        <v>10.864585593400001</v>
      </c>
      <c r="X167" s="9"/>
      <c r="Y167" s="22">
        <v>0.93948399999999999</v>
      </c>
      <c r="Z167" s="22">
        <v>50.629300000000001</v>
      </c>
      <c r="AA167" s="22">
        <v>-1.5090900000000001E-2</v>
      </c>
      <c r="AB167" s="22">
        <v>157</v>
      </c>
      <c r="AC167" s="22">
        <v>0.93841600000000003</v>
      </c>
      <c r="AD167">
        <f t="shared" si="36"/>
        <v>15.090900000000001</v>
      </c>
      <c r="AE167">
        <f t="shared" si="37"/>
        <v>14.177659095600001</v>
      </c>
      <c r="AF167" s="9"/>
      <c r="AG167" s="22">
        <v>0.69061300000000003</v>
      </c>
      <c r="AH167" s="22">
        <v>75.6143</v>
      </c>
      <c r="AI167" s="22">
        <v>-1.5344200000000001E-2</v>
      </c>
      <c r="AJ167" s="22">
        <v>157</v>
      </c>
      <c r="AK167" s="22">
        <v>0.68978899999999999</v>
      </c>
      <c r="AL167">
        <f t="shared" si="38"/>
        <v>15.344200000000001</v>
      </c>
      <c r="AM167">
        <f t="shared" si="39"/>
        <v>10.596903994600002</v>
      </c>
      <c r="AP167" s="9"/>
      <c r="AQ167" s="22">
        <v>0.93948399999999999</v>
      </c>
      <c r="AR167" s="22">
        <v>125.015</v>
      </c>
      <c r="AS167" s="22">
        <v>-1.5048199999999999E-2</v>
      </c>
      <c r="AT167" s="22">
        <v>157</v>
      </c>
      <c r="AU167" s="22">
        <v>0.93841600000000003</v>
      </c>
      <c r="AV167">
        <f t="shared" si="40"/>
        <v>15.0482</v>
      </c>
      <c r="AW167">
        <f t="shared" si="41"/>
        <v>14.137543128799999</v>
      </c>
      <c r="AX167" s="9"/>
      <c r="AY167" s="22">
        <v>0.69061300000000003</v>
      </c>
      <c r="AZ167" s="22">
        <v>174.30099999999999</v>
      </c>
      <c r="BA167" s="22">
        <v>-1.5271E-2</v>
      </c>
      <c r="BB167" s="22">
        <v>157</v>
      </c>
      <c r="BC167" s="22">
        <v>0.68975799999999998</v>
      </c>
      <c r="BD167">
        <f t="shared" si="42"/>
        <v>15.270999999999999</v>
      </c>
      <c r="BE167">
        <f t="shared" si="43"/>
        <v>10.546351122999999</v>
      </c>
      <c r="BH167" s="9"/>
      <c r="BI167" s="22">
        <v>0.93948399999999999</v>
      </c>
      <c r="BJ167" s="22">
        <v>223.65199999999999</v>
      </c>
      <c r="BK167" s="22">
        <v>-1.49292E-2</v>
      </c>
      <c r="BL167" s="22">
        <v>157</v>
      </c>
      <c r="BM167" s="22">
        <v>0.93841600000000003</v>
      </c>
      <c r="BN167">
        <f t="shared" si="44"/>
        <v>14.9292</v>
      </c>
      <c r="BO167">
        <f t="shared" si="45"/>
        <v>14.025744532799999</v>
      </c>
      <c r="BP167" s="9"/>
      <c r="BQ167" s="22">
        <v>0.69061300000000003</v>
      </c>
      <c r="BR167" s="22">
        <v>272.85700000000003</v>
      </c>
      <c r="BS167" s="22">
        <v>-1.5295400000000001E-2</v>
      </c>
      <c r="BT167" s="22">
        <v>157</v>
      </c>
      <c r="BU167" s="22">
        <v>0.68978899999999999</v>
      </c>
      <c r="BV167">
        <f t="shared" si="46"/>
        <v>15.295400000000001</v>
      </c>
      <c r="BW167">
        <f t="shared" si="47"/>
        <v>10.563202080200002</v>
      </c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0.93444799999999995</v>
      </c>
      <c r="H168" s="22">
        <v>48.555300000000003</v>
      </c>
      <c r="I168" s="22">
        <v>-1.5432700000000001E-2</v>
      </c>
      <c r="J168" s="22">
        <v>158</v>
      </c>
      <c r="K168" s="22">
        <v>0.93322799999999995</v>
      </c>
      <c r="L168">
        <f t="shared" si="32"/>
        <v>15.432700000000001</v>
      </c>
      <c r="M168">
        <f t="shared" si="33"/>
        <v>14.4210556496</v>
      </c>
      <c r="N168" s="9"/>
      <c r="O168" s="22">
        <v>0.69564800000000004</v>
      </c>
      <c r="P168" s="22">
        <v>97.937700000000007</v>
      </c>
      <c r="Q168" s="22">
        <v>-1.5731800000000001E-2</v>
      </c>
      <c r="R168" s="22">
        <v>158</v>
      </c>
      <c r="S168" s="22">
        <v>0.694824</v>
      </c>
      <c r="T168">
        <f t="shared" si="34"/>
        <v>15.7318</v>
      </c>
      <c r="U168">
        <f t="shared" si="35"/>
        <v>10.943795206400001</v>
      </c>
      <c r="X168" s="9"/>
      <c r="Y168" s="22">
        <v>0.93444799999999995</v>
      </c>
      <c r="Z168" s="22">
        <v>50.639400000000002</v>
      </c>
      <c r="AA168" s="22">
        <v>-1.51001E-2</v>
      </c>
      <c r="AB168" s="22">
        <v>158</v>
      </c>
      <c r="AC168" s="22">
        <v>0.93383799999999995</v>
      </c>
      <c r="AD168">
        <f t="shared" si="36"/>
        <v>15.100099999999999</v>
      </c>
      <c r="AE168">
        <f t="shared" si="37"/>
        <v>14.110258244799999</v>
      </c>
      <c r="AF168" s="9"/>
      <c r="AG168" s="22">
        <v>0.69564800000000004</v>
      </c>
      <c r="AH168" s="22">
        <v>75.624300000000005</v>
      </c>
      <c r="AI168" s="22">
        <v>-1.5329000000000001E-2</v>
      </c>
      <c r="AJ168" s="22">
        <v>158</v>
      </c>
      <c r="AK168" s="22">
        <v>0.69497699999999996</v>
      </c>
      <c r="AL168">
        <f t="shared" si="38"/>
        <v>15.329000000000001</v>
      </c>
      <c r="AM168">
        <f t="shared" si="39"/>
        <v>10.663588192000001</v>
      </c>
      <c r="AP168" s="9"/>
      <c r="AQ168" s="22">
        <v>0.93444799999999995</v>
      </c>
      <c r="AR168" s="22">
        <v>125.02500000000001</v>
      </c>
      <c r="AS168" s="22">
        <v>-1.50574E-2</v>
      </c>
      <c r="AT168" s="22">
        <v>158</v>
      </c>
      <c r="AU168" s="22">
        <v>0.93353299999999995</v>
      </c>
      <c r="AV168">
        <f t="shared" si="40"/>
        <v>15.057399999999999</v>
      </c>
      <c r="AW168">
        <f t="shared" si="41"/>
        <v>14.070357315199999</v>
      </c>
      <c r="AX168" s="9"/>
      <c r="AY168" s="22">
        <v>0.69564800000000004</v>
      </c>
      <c r="AZ168" s="22">
        <v>174.31100000000001</v>
      </c>
      <c r="BA168" s="22">
        <v>-1.5261800000000001E-2</v>
      </c>
      <c r="BB168" s="22">
        <v>158</v>
      </c>
      <c r="BC168" s="22">
        <v>0.694824</v>
      </c>
      <c r="BD168">
        <f t="shared" si="42"/>
        <v>15.261800000000001</v>
      </c>
      <c r="BE168">
        <f t="shared" si="43"/>
        <v>10.616840646400002</v>
      </c>
      <c r="BH168" s="9"/>
      <c r="BI168" s="22">
        <v>0.93444799999999995</v>
      </c>
      <c r="BJ168" s="22">
        <v>223.66200000000001</v>
      </c>
      <c r="BK168" s="22">
        <v>-1.4932300000000001E-2</v>
      </c>
      <c r="BL168" s="22">
        <v>158</v>
      </c>
      <c r="BM168" s="22">
        <v>0.93353299999999995</v>
      </c>
      <c r="BN168">
        <f t="shared" si="44"/>
        <v>14.932300000000001</v>
      </c>
      <c r="BO168">
        <f t="shared" si="45"/>
        <v>13.953457870400001</v>
      </c>
      <c r="BP168" s="9"/>
      <c r="BQ168" s="22">
        <v>0.69564800000000004</v>
      </c>
      <c r="BR168" s="22">
        <v>272.86700000000002</v>
      </c>
      <c r="BS168" s="22">
        <v>-1.52832E-2</v>
      </c>
      <c r="BT168" s="22">
        <v>158</v>
      </c>
      <c r="BU168" s="22">
        <v>0.694824</v>
      </c>
      <c r="BV168">
        <f t="shared" si="46"/>
        <v>15.283200000000001</v>
      </c>
      <c r="BW168">
        <f t="shared" si="47"/>
        <v>10.631727513600001</v>
      </c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0.92941300000000004</v>
      </c>
      <c r="H169" s="22">
        <v>48.565399999999997</v>
      </c>
      <c r="I169" s="22">
        <v>-1.54358E-2</v>
      </c>
      <c r="J169" s="22">
        <v>159</v>
      </c>
      <c r="K169" s="22">
        <v>0.92834499999999998</v>
      </c>
      <c r="L169">
        <f t="shared" si="32"/>
        <v>15.4358</v>
      </c>
      <c r="M169">
        <f t="shared" si="33"/>
        <v>14.346233185400001</v>
      </c>
      <c r="N169" s="9"/>
      <c r="O169" s="22">
        <v>0.70068399999999997</v>
      </c>
      <c r="P169" s="22">
        <v>97.947800000000001</v>
      </c>
      <c r="Q169" s="22">
        <v>-1.5728800000000001E-2</v>
      </c>
      <c r="R169" s="22">
        <v>159</v>
      </c>
      <c r="S169" s="22">
        <v>0.69986000000000004</v>
      </c>
      <c r="T169">
        <f t="shared" si="34"/>
        <v>15.728800000000001</v>
      </c>
      <c r="U169">
        <f t="shared" si="35"/>
        <v>11.0209184992</v>
      </c>
      <c r="X169" s="9"/>
      <c r="Y169" s="22">
        <v>0.92941300000000004</v>
      </c>
      <c r="Z169" s="22">
        <v>50.6494</v>
      </c>
      <c r="AA169" s="22">
        <v>-1.5109300000000001E-2</v>
      </c>
      <c r="AB169" s="22">
        <v>159</v>
      </c>
      <c r="AC169" s="22">
        <v>0.92864999999999998</v>
      </c>
      <c r="AD169">
        <f t="shared" si="36"/>
        <v>15.109300000000001</v>
      </c>
      <c r="AE169">
        <f t="shared" si="37"/>
        <v>14.042779840900002</v>
      </c>
      <c r="AF169" s="9"/>
      <c r="AG169" s="22">
        <v>0.70068399999999997</v>
      </c>
      <c r="AH169" s="22">
        <v>75.634399999999999</v>
      </c>
      <c r="AI169" s="22">
        <v>-1.53168E-2</v>
      </c>
      <c r="AJ169" s="22">
        <v>159</v>
      </c>
      <c r="AK169" s="22">
        <v>0.69989000000000001</v>
      </c>
      <c r="AL169">
        <f t="shared" si="38"/>
        <v>15.316800000000001</v>
      </c>
      <c r="AM169">
        <f t="shared" si="39"/>
        <v>10.732236691200001</v>
      </c>
      <c r="AP169" s="9"/>
      <c r="AQ169" s="22">
        <v>0.92941300000000004</v>
      </c>
      <c r="AR169" s="22">
        <v>125.035</v>
      </c>
      <c r="AS169" s="22">
        <v>-1.50787E-2</v>
      </c>
      <c r="AT169" s="22">
        <v>159</v>
      </c>
      <c r="AU169" s="22">
        <v>0.92803999999999998</v>
      </c>
      <c r="AV169">
        <f t="shared" si="40"/>
        <v>15.078700000000001</v>
      </c>
      <c r="AW169">
        <f t="shared" si="41"/>
        <v>14.014339803100002</v>
      </c>
      <c r="AX169" s="9"/>
      <c r="AY169" s="22">
        <v>0.70068399999999997</v>
      </c>
      <c r="AZ169" s="22">
        <v>174.321</v>
      </c>
      <c r="BA169" s="22">
        <v>-1.5258799999999999E-2</v>
      </c>
      <c r="BB169" s="22">
        <v>159</v>
      </c>
      <c r="BC169" s="22">
        <v>0.69989000000000001</v>
      </c>
      <c r="BD169">
        <f t="shared" si="42"/>
        <v>15.258799999999999</v>
      </c>
      <c r="BE169">
        <f t="shared" si="43"/>
        <v>10.6915970192</v>
      </c>
      <c r="BH169" s="9"/>
      <c r="BI169" s="22">
        <v>0.92941300000000004</v>
      </c>
      <c r="BJ169" s="22">
        <v>223.672</v>
      </c>
      <c r="BK169" s="22">
        <v>-1.4944499999999999E-2</v>
      </c>
      <c r="BL169" s="22">
        <v>159</v>
      </c>
      <c r="BM169" s="22">
        <v>0.92864999999999998</v>
      </c>
      <c r="BN169">
        <f t="shared" si="44"/>
        <v>14.9445</v>
      </c>
      <c r="BO169">
        <f t="shared" si="45"/>
        <v>13.8896125785</v>
      </c>
      <c r="BP169" s="9"/>
      <c r="BQ169" s="22">
        <v>0.70068399999999997</v>
      </c>
      <c r="BR169" s="22">
        <v>272.87700000000001</v>
      </c>
      <c r="BS169" s="22">
        <v>-1.52771E-2</v>
      </c>
      <c r="BT169" s="22">
        <v>159</v>
      </c>
      <c r="BU169" s="22">
        <v>0.69995099999999999</v>
      </c>
      <c r="BV169">
        <f t="shared" si="46"/>
        <v>15.277100000000001</v>
      </c>
      <c r="BW169">
        <f t="shared" si="47"/>
        <v>10.7044195364</v>
      </c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0.924377</v>
      </c>
      <c r="H170" s="22">
        <v>48.575499999999998</v>
      </c>
      <c r="I170" s="22">
        <v>-1.54419E-2</v>
      </c>
      <c r="J170" s="22">
        <v>160</v>
      </c>
      <c r="K170" s="22">
        <v>0.92315700000000001</v>
      </c>
      <c r="L170">
        <f t="shared" si="32"/>
        <v>15.4419</v>
      </c>
      <c r="M170">
        <f t="shared" si="33"/>
        <v>14.2741371963</v>
      </c>
      <c r="N170" s="9"/>
      <c r="O170" s="22">
        <v>0.70571899999999999</v>
      </c>
      <c r="P170" s="22">
        <v>97.957899999999995</v>
      </c>
      <c r="Q170" s="22">
        <v>-1.5722699999999999E-2</v>
      </c>
      <c r="R170" s="22">
        <v>160</v>
      </c>
      <c r="S170" s="22">
        <v>0.70510899999999999</v>
      </c>
      <c r="T170">
        <f t="shared" si="34"/>
        <v>15.7227</v>
      </c>
      <c r="U170">
        <f t="shared" si="35"/>
        <v>11.095808121299999</v>
      </c>
      <c r="X170" s="9"/>
      <c r="Y170" s="22">
        <v>0.924377</v>
      </c>
      <c r="Z170" s="22">
        <v>50.659500000000001</v>
      </c>
      <c r="AA170" s="22">
        <v>-1.51276E-2</v>
      </c>
      <c r="AB170" s="22">
        <v>160</v>
      </c>
      <c r="AC170" s="22">
        <v>0.92346200000000001</v>
      </c>
      <c r="AD170">
        <f t="shared" si="36"/>
        <v>15.127599999999999</v>
      </c>
      <c r="AE170">
        <f t="shared" si="37"/>
        <v>13.9836055052</v>
      </c>
      <c r="AF170" s="9"/>
      <c r="AG170" s="22">
        <v>0.70571899999999999</v>
      </c>
      <c r="AH170" s="22">
        <v>75.644499999999994</v>
      </c>
      <c r="AI170" s="22">
        <v>-1.53046E-2</v>
      </c>
      <c r="AJ170" s="22">
        <v>160</v>
      </c>
      <c r="AK170" s="22">
        <v>0.70489500000000005</v>
      </c>
      <c r="AL170">
        <f t="shared" si="38"/>
        <v>15.304600000000001</v>
      </c>
      <c r="AM170">
        <f t="shared" si="39"/>
        <v>10.8007470074</v>
      </c>
      <c r="AP170" s="9"/>
      <c r="AQ170" s="22">
        <v>0.924377</v>
      </c>
      <c r="AR170" s="22">
        <v>125.045</v>
      </c>
      <c r="AS170" s="22">
        <v>-1.5096999999999999E-2</v>
      </c>
      <c r="AT170" s="22">
        <v>160</v>
      </c>
      <c r="AU170" s="22">
        <v>0.92346200000000001</v>
      </c>
      <c r="AV170">
        <f t="shared" si="40"/>
        <v>15.097</v>
      </c>
      <c r="AW170">
        <f t="shared" si="41"/>
        <v>13.955319569</v>
      </c>
      <c r="AX170" s="9"/>
      <c r="AY170" s="22">
        <v>0.70571899999999999</v>
      </c>
      <c r="AZ170" s="22">
        <v>174.33099999999999</v>
      </c>
      <c r="BA170" s="22">
        <v>-1.5240500000000001E-2</v>
      </c>
      <c r="BB170" s="22">
        <v>160</v>
      </c>
      <c r="BC170" s="22">
        <v>0.70483399999999996</v>
      </c>
      <c r="BD170">
        <f t="shared" si="42"/>
        <v>15.240500000000001</v>
      </c>
      <c r="BE170">
        <f t="shared" si="43"/>
        <v>10.7555104195</v>
      </c>
      <c r="BH170" s="9"/>
      <c r="BI170" s="22">
        <v>0.924377</v>
      </c>
      <c r="BJ170" s="22">
        <v>223.68199999999999</v>
      </c>
      <c r="BK170" s="22">
        <v>-1.49506E-2</v>
      </c>
      <c r="BL170" s="22">
        <v>160</v>
      </c>
      <c r="BM170" s="22">
        <v>0.92315700000000001</v>
      </c>
      <c r="BN170">
        <f t="shared" si="44"/>
        <v>14.9506</v>
      </c>
      <c r="BO170">
        <f t="shared" si="45"/>
        <v>13.819990776199999</v>
      </c>
      <c r="BP170" s="9"/>
      <c r="BQ170" s="22">
        <v>0.70571899999999999</v>
      </c>
      <c r="BR170" s="22">
        <v>272.887</v>
      </c>
      <c r="BS170" s="22">
        <v>-1.5255700000000001E-2</v>
      </c>
      <c r="BT170" s="22">
        <v>160</v>
      </c>
      <c r="BU170" s="22">
        <v>0.70492600000000005</v>
      </c>
      <c r="BV170">
        <f t="shared" si="46"/>
        <v>15.255700000000001</v>
      </c>
      <c r="BW170">
        <f t="shared" si="47"/>
        <v>10.766237348300001</v>
      </c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0.91934199999999999</v>
      </c>
      <c r="H171" s="22">
        <v>48.585500000000003</v>
      </c>
      <c r="I171" s="22">
        <v>-1.5463299999999999E-2</v>
      </c>
      <c r="J171" s="22">
        <v>161</v>
      </c>
      <c r="K171" s="22">
        <v>0.91857900000000003</v>
      </c>
      <c r="L171">
        <f t="shared" si="32"/>
        <v>15.463299999999998</v>
      </c>
      <c r="M171">
        <f t="shared" si="33"/>
        <v>14.216061148599998</v>
      </c>
      <c r="N171" s="9"/>
      <c r="O171" s="22">
        <v>0.710754</v>
      </c>
      <c r="P171" s="22">
        <v>97.968000000000004</v>
      </c>
      <c r="Q171" s="22">
        <v>-1.5713499999999998E-2</v>
      </c>
      <c r="R171" s="22">
        <v>161</v>
      </c>
      <c r="S171" s="22">
        <v>0.70989999999999998</v>
      </c>
      <c r="T171">
        <f t="shared" si="34"/>
        <v>15.713499999999998</v>
      </c>
      <c r="U171">
        <f t="shared" si="35"/>
        <v>11.168432978999999</v>
      </c>
      <c r="X171" s="9"/>
      <c r="Y171" s="22">
        <v>0.91934199999999999</v>
      </c>
      <c r="Z171" s="22">
        <v>50.669600000000003</v>
      </c>
      <c r="AA171" s="22">
        <v>-1.5124500000000001E-2</v>
      </c>
      <c r="AB171" s="22">
        <v>161</v>
      </c>
      <c r="AC171" s="22">
        <v>0.91796900000000003</v>
      </c>
      <c r="AD171">
        <f t="shared" si="36"/>
        <v>15.124500000000001</v>
      </c>
      <c r="AE171">
        <f t="shared" si="37"/>
        <v>13.904588079000002</v>
      </c>
      <c r="AF171" s="9"/>
      <c r="AG171" s="22">
        <v>0.710754</v>
      </c>
      <c r="AH171" s="22">
        <v>75.654499999999999</v>
      </c>
      <c r="AI171" s="22">
        <v>-1.5301500000000001E-2</v>
      </c>
      <c r="AJ171" s="22">
        <v>161</v>
      </c>
      <c r="AK171" s="22">
        <v>0.70992999999999995</v>
      </c>
      <c r="AL171">
        <f t="shared" si="38"/>
        <v>15.301500000000001</v>
      </c>
      <c r="AM171">
        <f t="shared" si="39"/>
        <v>10.875602331</v>
      </c>
      <c r="AP171" s="9"/>
      <c r="AQ171" s="22">
        <v>0.91934199999999999</v>
      </c>
      <c r="AR171" s="22">
        <v>125.05500000000001</v>
      </c>
      <c r="AS171" s="22">
        <v>-1.51001E-2</v>
      </c>
      <c r="AT171" s="22">
        <v>161</v>
      </c>
      <c r="AU171" s="22">
        <v>0.91796900000000003</v>
      </c>
      <c r="AV171">
        <f t="shared" si="40"/>
        <v>15.100099999999999</v>
      </c>
      <c r="AW171">
        <f t="shared" si="41"/>
        <v>13.882156134199999</v>
      </c>
      <c r="AX171" s="9"/>
      <c r="AY171" s="22">
        <v>0.710754</v>
      </c>
      <c r="AZ171" s="22">
        <v>174.34100000000001</v>
      </c>
      <c r="BA171" s="22">
        <v>-1.52283E-2</v>
      </c>
      <c r="BB171" s="22">
        <v>161</v>
      </c>
      <c r="BC171" s="22">
        <v>0.70989999999999998</v>
      </c>
      <c r="BD171">
        <f t="shared" si="42"/>
        <v>15.228300000000001</v>
      </c>
      <c r="BE171">
        <f t="shared" si="43"/>
        <v>10.823575138200001</v>
      </c>
      <c r="BH171" s="9"/>
      <c r="BI171" s="22">
        <v>0.91934199999999999</v>
      </c>
      <c r="BJ171" s="22">
        <v>223.69200000000001</v>
      </c>
      <c r="BK171" s="22">
        <v>-1.49689E-2</v>
      </c>
      <c r="BL171" s="22">
        <v>161</v>
      </c>
      <c r="BM171" s="22">
        <v>0.91796900000000003</v>
      </c>
      <c r="BN171">
        <f t="shared" si="44"/>
        <v>14.9689</v>
      </c>
      <c r="BO171">
        <f t="shared" si="45"/>
        <v>13.761538463799999</v>
      </c>
      <c r="BP171" s="9"/>
      <c r="BQ171" s="22">
        <v>0.710754</v>
      </c>
      <c r="BR171" s="22">
        <v>272.89699999999999</v>
      </c>
      <c r="BS171" s="22">
        <v>-1.52344E-2</v>
      </c>
      <c r="BT171" s="22">
        <v>161</v>
      </c>
      <c r="BU171" s="22">
        <v>0.70989999999999998</v>
      </c>
      <c r="BV171">
        <f t="shared" si="46"/>
        <v>15.234400000000001</v>
      </c>
      <c r="BW171">
        <f t="shared" si="47"/>
        <v>10.8279107376</v>
      </c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0.91430699999999998</v>
      </c>
      <c r="H172" s="22">
        <v>48.595599999999997</v>
      </c>
      <c r="I172" s="22">
        <v>-1.5484599999999999E-2</v>
      </c>
      <c r="J172" s="22">
        <v>162</v>
      </c>
      <c r="K172" s="22">
        <v>0.91339099999999995</v>
      </c>
      <c r="L172">
        <f t="shared" si="32"/>
        <v>15.484599999999999</v>
      </c>
      <c r="M172">
        <f t="shared" si="33"/>
        <v>14.157678172199999</v>
      </c>
      <c r="N172" s="9"/>
      <c r="O172" s="22">
        <v>0.71579000000000004</v>
      </c>
      <c r="P172" s="22">
        <v>97.977999999999994</v>
      </c>
      <c r="Q172" s="22">
        <v>-1.5695199999999999E-2</v>
      </c>
      <c r="R172" s="22">
        <v>162</v>
      </c>
      <c r="S172" s="22">
        <v>0.71505700000000005</v>
      </c>
      <c r="T172">
        <f t="shared" si="34"/>
        <v>15.6952</v>
      </c>
      <c r="U172">
        <f t="shared" si="35"/>
        <v>11.234467208</v>
      </c>
      <c r="X172" s="9"/>
      <c r="Y172" s="22">
        <v>0.91430699999999998</v>
      </c>
      <c r="Z172" s="22">
        <v>50.679600000000001</v>
      </c>
      <c r="AA172" s="22">
        <v>-1.5130599999999999E-2</v>
      </c>
      <c r="AB172" s="22">
        <v>162</v>
      </c>
      <c r="AC172" s="22">
        <v>0.91339099999999995</v>
      </c>
      <c r="AD172">
        <f t="shared" si="36"/>
        <v>15.130599999999999</v>
      </c>
      <c r="AE172">
        <f t="shared" si="37"/>
        <v>13.834013494199999</v>
      </c>
      <c r="AF172" s="9"/>
      <c r="AG172" s="22">
        <v>0.71579000000000004</v>
      </c>
      <c r="AH172" s="22">
        <v>75.664599999999993</v>
      </c>
      <c r="AI172" s="22">
        <v>-1.52985E-2</v>
      </c>
      <c r="AJ172" s="22">
        <v>162</v>
      </c>
      <c r="AK172" s="22">
        <v>0.71502699999999997</v>
      </c>
      <c r="AL172">
        <f t="shared" si="38"/>
        <v>15.298499999999999</v>
      </c>
      <c r="AM172">
        <f t="shared" si="39"/>
        <v>10.950513315</v>
      </c>
      <c r="AP172" s="9"/>
      <c r="AQ172" s="22">
        <v>0.91430699999999998</v>
      </c>
      <c r="AR172" s="22">
        <v>125.065</v>
      </c>
      <c r="AS172" s="22">
        <v>-1.51062E-2</v>
      </c>
      <c r="AT172" s="22">
        <v>162</v>
      </c>
      <c r="AU172" s="22">
        <v>0.91339099999999995</v>
      </c>
      <c r="AV172">
        <f t="shared" si="40"/>
        <v>15.106199999999999</v>
      </c>
      <c r="AW172">
        <f t="shared" si="41"/>
        <v>13.811704403399998</v>
      </c>
      <c r="AX172" s="9"/>
      <c r="AY172" s="22">
        <v>0.71579000000000004</v>
      </c>
      <c r="AZ172" s="22">
        <v>174.351</v>
      </c>
      <c r="BA172" s="22">
        <v>-1.521E-2</v>
      </c>
      <c r="BB172" s="22">
        <v>162</v>
      </c>
      <c r="BC172" s="22">
        <v>0.71499599999999996</v>
      </c>
      <c r="BD172">
        <f t="shared" si="42"/>
        <v>15.209999999999999</v>
      </c>
      <c r="BE172">
        <f t="shared" si="43"/>
        <v>10.887165899999999</v>
      </c>
      <c r="BH172" s="9"/>
      <c r="BI172" s="22">
        <v>0.91430699999999998</v>
      </c>
      <c r="BJ172" s="22">
        <v>223.702</v>
      </c>
      <c r="BK172" s="22">
        <v>-1.49841E-2</v>
      </c>
      <c r="BL172" s="22">
        <v>162</v>
      </c>
      <c r="BM172" s="22">
        <v>0.91308599999999995</v>
      </c>
      <c r="BN172">
        <f t="shared" si="44"/>
        <v>14.9841</v>
      </c>
      <c r="BO172">
        <f t="shared" si="45"/>
        <v>13.700067518699999</v>
      </c>
      <c r="BP172" s="9"/>
      <c r="BQ172" s="22">
        <v>0.71579000000000004</v>
      </c>
      <c r="BR172" s="22">
        <v>272.90699999999998</v>
      </c>
      <c r="BS172" s="22">
        <v>-1.52283E-2</v>
      </c>
      <c r="BT172" s="22">
        <v>162</v>
      </c>
      <c r="BU172" s="22">
        <v>0.71496599999999999</v>
      </c>
      <c r="BV172">
        <f t="shared" si="46"/>
        <v>15.228300000000001</v>
      </c>
      <c r="BW172">
        <f t="shared" si="47"/>
        <v>10.900264857000002</v>
      </c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0.90927100000000005</v>
      </c>
      <c r="H173" s="22">
        <v>48.605699999999999</v>
      </c>
      <c r="I173" s="22">
        <v>-1.54877E-2</v>
      </c>
      <c r="J173" s="22">
        <v>163</v>
      </c>
      <c r="K173" s="22">
        <v>0.90881299999999998</v>
      </c>
      <c r="L173">
        <f t="shared" si="32"/>
        <v>15.4877</v>
      </c>
      <c r="M173">
        <f t="shared" si="33"/>
        <v>14.082516466700001</v>
      </c>
      <c r="N173" s="9"/>
      <c r="O173" s="22">
        <v>0.72082500000000005</v>
      </c>
      <c r="P173" s="22">
        <v>97.988100000000003</v>
      </c>
      <c r="Q173" s="22">
        <v>-1.5685999999999999E-2</v>
      </c>
      <c r="R173" s="22">
        <v>163</v>
      </c>
      <c r="S173" s="22">
        <v>0.720001</v>
      </c>
      <c r="T173">
        <f t="shared" si="34"/>
        <v>15.685999999999998</v>
      </c>
      <c r="U173">
        <f t="shared" si="35"/>
        <v>11.306860949999999</v>
      </c>
      <c r="X173" s="9"/>
      <c r="Y173" s="22">
        <v>0.90927100000000005</v>
      </c>
      <c r="Z173" s="22">
        <v>50.689700000000002</v>
      </c>
      <c r="AA173" s="22">
        <v>-1.51428E-2</v>
      </c>
      <c r="AB173" s="22">
        <v>163</v>
      </c>
      <c r="AC173" s="22">
        <v>0.90850799999999998</v>
      </c>
      <c r="AD173">
        <f t="shared" si="36"/>
        <v>15.142799999999999</v>
      </c>
      <c r="AE173">
        <f t="shared" si="37"/>
        <v>13.768908898799999</v>
      </c>
      <c r="AF173" s="9"/>
      <c r="AG173" s="22">
        <v>0.72082500000000005</v>
      </c>
      <c r="AH173" s="22">
        <v>75.674700000000001</v>
      </c>
      <c r="AI173" s="22">
        <v>-1.52893E-2</v>
      </c>
      <c r="AJ173" s="22">
        <v>163</v>
      </c>
      <c r="AK173" s="22">
        <v>0.71994000000000002</v>
      </c>
      <c r="AL173">
        <f t="shared" si="38"/>
        <v>15.289300000000001</v>
      </c>
      <c r="AM173">
        <f t="shared" si="39"/>
        <v>11.020909672500002</v>
      </c>
      <c r="AP173" s="9"/>
      <c r="AQ173" s="22">
        <v>0.90927100000000005</v>
      </c>
      <c r="AR173" s="22">
        <v>125.075</v>
      </c>
      <c r="AS173" s="22">
        <v>-1.5109300000000001E-2</v>
      </c>
      <c r="AT173" s="22">
        <v>163</v>
      </c>
      <c r="AU173" s="22">
        <v>0.90759299999999998</v>
      </c>
      <c r="AV173">
        <f t="shared" si="40"/>
        <v>15.109300000000001</v>
      </c>
      <c r="AW173">
        <f t="shared" si="41"/>
        <v>13.738448320300002</v>
      </c>
      <c r="AX173" s="9"/>
      <c r="AY173" s="22">
        <v>0.72082500000000005</v>
      </c>
      <c r="AZ173" s="22">
        <v>174.36199999999999</v>
      </c>
      <c r="BA173" s="22">
        <v>-1.5197799999999999E-2</v>
      </c>
      <c r="BB173" s="22">
        <v>163</v>
      </c>
      <c r="BC173" s="22">
        <v>0.71994000000000002</v>
      </c>
      <c r="BD173">
        <f t="shared" si="42"/>
        <v>15.197799999999999</v>
      </c>
      <c r="BE173">
        <f t="shared" si="43"/>
        <v>10.954954185</v>
      </c>
      <c r="BH173" s="9"/>
      <c r="BI173" s="22">
        <v>0.90927100000000005</v>
      </c>
      <c r="BJ173" s="22">
        <v>223.71199999999999</v>
      </c>
      <c r="BK173" s="22">
        <v>-1.49902E-2</v>
      </c>
      <c r="BL173" s="22">
        <v>163</v>
      </c>
      <c r="BM173" s="22">
        <v>0.90789799999999998</v>
      </c>
      <c r="BN173">
        <f t="shared" si="44"/>
        <v>14.9902</v>
      </c>
      <c r="BO173">
        <f t="shared" si="45"/>
        <v>13.6301541442</v>
      </c>
      <c r="BP173" s="9"/>
      <c r="BQ173" s="22">
        <v>0.72082500000000005</v>
      </c>
      <c r="BR173" s="22">
        <v>272.91699999999997</v>
      </c>
      <c r="BS173" s="22">
        <v>-1.5213000000000001E-2</v>
      </c>
      <c r="BT173" s="22">
        <v>163</v>
      </c>
      <c r="BU173" s="22">
        <v>0.720001</v>
      </c>
      <c r="BV173">
        <f t="shared" si="46"/>
        <v>15.213000000000001</v>
      </c>
      <c r="BW173">
        <f t="shared" si="47"/>
        <v>10.965910725000002</v>
      </c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0.90423600000000004</v>
      </c>
      <c r="H174" s="22">
        <v>48.615699999999997</v>
      </c>
      <c r="I174" s="22">
        <v>-1.54999E-2</v>
      </c>
      <c r="J174" s="22">
        <v>164</v>
      </c>
      <c r="K174" s="22">
        <v>0.90301500000000001</v>
      </c>
      <c r="L174">
        <f t="shared" si="32"/>
        <v>15.4999</v>
      </c>
      <c r="M174">
        <f t="shared" si="33"/>
        <v>14.015567576400001</v>
      </c>
      <c r="N174" s="9"/>
      <c r="O174" s="22">
        <v>0.72586099999999998</v>
      </c>
      <c r="P174" s="22">
        <v>97.998199999999997</v>
      </c>
      <c r="Q174" s="22">
        <v>-1.5676900000000001E-2</v>
      </c>
      <c r="R174" s="22">
        <v>164</v>
      </c>
      <c r="S174" s="22">
        <v>0.72503700000000004</v>
      </c>
      <c r="T174">
        <f t="shared" si="34"/>
        <v>15.6769</v>
      </c>
      <c r="U174">
        <f t="shared" si="35"/>
        <v>11.3792503109</v>
      </c>
      <c r="X174" s="9"/>
      <c r="Y174" s="22">
        <v>0.90423600000000004</v>
      </c>
      <c r="Z174" s="22">
        <v>50.699800000000003</v>
      </c>
      <c r="AA174" s="22">
        <v>-1.5155E-2</v>
      </c>
      <c r="AB174" s="22">
        <v>164</v>
      </c>
      <c r="AC174" s="22">
        <v>0.90301500000000001</v>
      </c>
      <c r="AD174">
        <f t="shared" si="36"/>
        <v>15.154999999999999</v>
      </c>
      <c r="AE174">
        <f t="shared" si="37"/>
        <v>13.703696580000001</v>
      </c>
      <c r="AF174" s="9"/>
      <c r="AG174" s="22">
        <v>0.72586099999999998</v>
      </c>
      <c r="AH174" s="22">
        <v>75.684799999999996</v>
      </c>
      <c r="AI174" s="22">
        <v>-1.52832E-2</v>
      </c>
      <c r="AJ174" s="22">
        <v>164</v>
      </c>
      <c r="AK174" s="22">
        <v>0.72506700000000002</v>
      </c>
      <c r="AL174">
        <f t="shared" si="38"/>
        <v>15.283200000000001</v>
      </c>
      <c r="AM174">
        <f t="shared" si="39"/>
        <v>11.093478835200001</v>
      </c>
      <c r="AP174" s="9"/>
      <c r="AQ174" s="22">
        <v>0.90423600000000004</v>
      </c>
      <c r="AR174" s="22">
        <v>125.08499999999999</v>
      </c>
      <c r="AS174" s="22">
        <v>-1.51276E-2</v>
      </c>
      <c r="AT174" s="22">
        <v>164</v>
      </c>
      <c r="AU174" s="22">
        <v>0.90332000000000001</v>
      </c>
      <c r="AV174">
        <f t="shared" si="40"/>
        <v>15.127599999999999</v>
      </c>
      <c r="AW174">
        <f t="shared" si="41"/>
        <v>13.6789205136</v>
      </c>
      <c r="AX174" s="9"/>
      <c r="AY174" s="22">
        <v>0.72586099999999998</v>
      </c>
      <c r="AZ174" s="22">
        <v>174.37200000000001</v>
      </c>
      <c r="BA174" s="22">
        <v>-1.5197799999999999E-2</v>
      </c>
      <c r="BB174" s="22">
        <v>164</v>
      </c>
      <c r="BC174" s="22">
        <v>0.72503700000000004</v>
      </c>
      <c r="BD174">
        <f t="shared" si="42"/>
        <v>15.197799999999999</v>
      </c>
      <c r="BE174">
        <f t="shared" si="43"/>
        <v>11.031490305799998</v>
      </c>
      <c r="BH174" s="9"/>
      <c r="BI174" s="22">
        <v>0.90423600000000004</v>
      </c>
      <c r="BJ174" s="22">
        <v>223.72200000000001</v>
      </c>
      <c r="BK174" s="22">
        <v>-1.5002400000000001E-2</v>
      </c>
      <c r="BL174" s="22">
        <v>164</v>
      </c>
      <c r="BM174" s="22">
        <v>0.90332000000000001</v>
      </c>
      <c r="BN174">
        <f t="shared" si="44"/>
        <v>15.002400000000002</v>
      </c>
      <c r="BO174">
        <f t="shared" si="45"/>
        <v>13.565710166400002</v>
      </c>
      <c r="BP174" s="9"/>
      <c r="BQ174" s="22">
        <v>0.72586099999999998</v>
      </c>
      <c r="BR174" s="22">
        <v>272.92700000000002</v>
      </c>
      <c r="BS174" s="22">
        <v>-1.51947E-2</v>
      </c>
      <c r="BT174" s="22">
        <v>164</v>
      </c>
      <c r="BU174" s="22">
        <v>0.72497599999999995</v>
      </c>
      <c r="BV174">
        <f t="shared" si="46"/>
        <v>15.194700000000001</v>
      </c>
      <c r="BW174">
        <f t="shared" si="47"/>
        <v>11.0292401367</v>
      </c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0.8992</v>
      </c>
      <c r="H175" s="22">
        <v>48.625799999999998</v>
      </c>
      <c r="I175" s="22">
        <v>-1.5509E-2</v>
      </c>
      <c r="J175" s="22">
        <v>165</v>
      </c>
      <c r="K175" s="22">
        <v>0.89843799999999996</v>
      </c>
      <c r="L175">
        <f t="shared" si="32"/>
        <v>15.509</v>
      </c>
      <c r="M175">
        <f t="shared" si="33"/>
        <v>13.9456928</v>
      </c>
      <c r="N175" s="9"/>
      <c r="O175" s="22">
        <v>0.73089599999999999</v>
      </c>
      <c r="P175" s="22">
        <v>98.008200000000002</v>
      </c>
      <c r="Q175" s="22">
        <v>-1.5676900000000001E-2</v>
      </c>
      <c r="R175" s="22">
        <v>165</v>
      </c>
      <c r="S175" s="22">
        <v>0.72997999999999996</v>
      </c>
      <c r="T175">
        <f t="shared" si="34"/>
        <v>15.6769</v>
      </c>
      <c r="U175">
        <f t="shared" si="35"/>
        <v>11.458183502399999</v>
      </c>
      <c r="X175" s="9"/>
      <c r="Y175" s="22">
        <v>0.8992</v>
      </c>
      <c r="Z175" s="22">
        <v>50.709800000000001</v>
      </c>
      <c r="AA175" s="22">
        <v>-1.51672E-2</v>
      </c>
      <c r="AB175" s="22">
        <v>165</v>
      </c>
      <c r="AC175" s="22">
        <v>0.89813200000000004</v>
      </c>
      <c r="AD175">
        <f t="shared" si="36"/>
        <v>15.167200000000001</v>
      </c>
      <c r="AE175">
        <f t="shared" si="37"/>
        <v>13.638346240000001</v>
      </c>
      <c r="AF175" s="9"/>
      <c r="AG175" s="22">
        <v>0.73089599999999999</v>
      </c>
      <c r="AH175" s="22">
        <v>75.694800000000001</v>
      </c>
      <c r="AI175" s="22">
        <v>-1.5273999999999999E-2</v>
      </c>
      <c r="AJ175" s="22">
        <v>165</v>
      </c>
      <c r="AK175" s="22">
        <v>0.73019400000000001</v>
      </c>
      <c r="AL175">
        <f t="shared" si="38"/>
        <v>15.273999999999999</v>
      </c>
      <c r="AM175">
        <f t="shared" si="39"/>
        <v>11.163705503999999</v>
      </c>
      <c r="AP175" s="9"/>
      <c r="AQ175" s="22">
        <v>0.8992</v>
      </c>
      <c r="AR175" s="22">
        <v>125.095</v>
      </c>
      <c r="AS175" s="22">
        <v>-1.51428E-2</v>
      </c>
      <c r="AT175" s="22">
        <v>165</v>
      </c>
      <c r="AU175" s="22">
        <v>0.89782700000000004</v>
      </c>
      <c r="AV175">
        <f t="shared" si="40"/>
        <v>15.142799999999999</v>
      </c>
      <c r="AW175">
        <f t="shared" si="41"/>
        <v>13.616405759999999</v>
      </c>
      <c r="AX175" s="9"/>
      <c r="AY175" s="22">
        <v>0.73089599999999999</v>
      </c>
      <c r="AZ175" s="22">
        <v>174.38200000000001</v>
      </c>
      <c r="BA175" s="22">
        <v>-1.5191700000000001E-2</v>
      </c>
      <c r="BB175" s="22">
        <v>165</v>
      </c>
      <c r="BC175" s="22">
        <v>0.73004199999999997</v>
      </c>
      <c r="BD175">
        <f t="shared" si="42"/>
        <v>15.191700000000001</v>
      </c>
      <c r="BE175">
        <f t="shared" si="43"/>
        <v>11.1035527632</v>
      </c>
      <c r="BH175" s="9"/>
      <c r="BI175" s="22">
        <v>0.8992</v>
      </c>
      <c r="BJ175" s="22">
        <v>223.732</v>
      </c>
      <c r="BK175" s="22">
        <v>-1.5014599999999999E-2</v>
      </c>
      <c r="BL175" s="22">
        <v>165</v>
      </c>
      <c r="BM175" s="22">
        <v>0.89813200000000004</v>
      </c>
      <c r="BN175">
        <f t="shared" si="44"/>
        <v>15.0146</v>
      </c>
      <c r="BO175">
        <f t="shared" si="45"/>
        <v>13.501128319999999</v>
      </c>
      <c r="BP175" s="9"/>
      <c r="BQ175" s="22">
        <v>0.73089599999999999</v>
      </c>
      <c r="BR175" s="22">
        <v>272.93799999999999</v>
      </c>
      <c r="BS175" s="22">
        <v>-1.5185499999999999E-2</v>
      </c>
      <c r="BT175" s="22">
        <v>165</v>
      </c>
      <c r="BU175" s="22">
        <v>0.73007200000000005</v>
      </c>
      <c r="BV175">
        <f t="shared" si="46"/>
        <v>15.185499999999999</v>
      </c>
      <c r="BW175">
        <f t="shared" si="47"/>
        <v>11.099021208</v>
      </c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0.89416499999999999</v>
      </c>
      <c r="H176" s="22">
        <v>48.635899999999999</v>
      </c>
      <c r="I176" s="22">
        <v>-1.5509E-2</v>
      </c>
      <c r="J176" s="22">
        <v>166</v>
      </c>
      <c r="K176" s="22">
        <v>0.89294399999999996</v>
      </c>
      <c r="L176">
        <f t="shared" si="32"/>
        <v>15.509</v>
      </c>
      <c r="M176">
        <f t="shared" si="33"/>
        <v>13.867604985</v>
      </c>
      <c r="N176" s="9"/>
      <c r="O176" s="22">
        <v>0.735931</v>
      </c>
      <c r="P176" s="22">
        <v>98.018299999999996</v>
      </c>
      <c r="Q176" s="22">
        <v>-1.5670799999999999E-2</v>
      </c>
      <c r="R176" s="22">
        <v>166</v>
      </c>
      <c r="S176" s="22">
        <v>0.73510699999999995</v>
      </c>
      <c r="T176">
        <f t="shared" si="34"/>
        <v>15.670799999999998</v>
      </c>
      <c r="U176">
        <f t="shared" si="35"/>
        <v>11.532627514799998</v>
      </c>
      <c r="X176" s="9"/>
      <c r="Y176" s="22">
        <v>0.89416499999999999</v>
      </c>
      <c r="Z176" s="22">
        <v>50.719900000000003</v>
      </c>
      <c r="AA176" s="22">
        <v>-1.5179399999999999E-2</v>
      </c>
      <c r="AB176" s="22">
        <v>166</v>
      </c>
      <c r="AC176" s="22">
        <v>0.89263899999999996</v>
      </c>
      <c r="AD176">
        <f t="shared" si="36"/>
        <v>15.179399999999999</v>
      </c>
      <c r="AE176">
        <f t="shared" si="37"/>
        <v>13.572888201</v>
      </c>
      <c r="AF176" s="9"/>
      <c r="AG176" s="22">
        <v>0.735931</v>
      </c>
      <c r="AH176" s="22">
        <v>75.704899999999995</v>
      </c>
      <c r="AI176" s="22">
        <v>-1.5280200000000001E-2</v>
      </c>
      <c r="AJ176" s="22">
        <v>166</v>
      </c>
      <c r="AK176" s="22">
        <v>0.73507699999999998</v>
      </c>
      <c r="AL176">
        <f t="shared" si="38"/>
        <v>15.280200000000001</v>
      </c>
      <c r="AM176">
        <f t="shared" si="39"/>
        <v>11.245172866200001</v>
      </c>
      <c r="AP176" s="9"/>
      <c r="AQ176" s="22">
        <v>0.89416499999999999</v>
      </c>
      <c r="AR176" s="22">
        <v>125.105</v>
      </c>
      <c r="AS176" s="22">
        <v>-1.5158100000000001E-2</v>
      </c>
      <c r="AT176" s="22">
        <v>166</v>
      </c>
      <c r="AU176" s="22">
        <v>0.89294399999999996</v>
      </c>
      <c r="AV176">
        <f t="shared" si="40"/>
        <v>15.158100000000001</v>
      </c>
      <c r="AW176">
        <f t="shared" si="41"/>
        <v>13.553842486500001</v>
      </c>
      <c r="AX176" s="9"/>
      <c r="AY176" s="22">
        <v>0.735931</v>
      </c>
      <c r="AZ176" s="22">
        <v>174.392</v>
      </c>
      <c r="BA176" s="22">
        <v>-1.5185499999999999E-2</v>
      </c>
      <c r="BB176" s="22">
        <v>166</v>
      </c>
      <c r="BC176" s="22">
        <v>0.73504599999999998</v>
      </c>
      <c r="BD176">
        <f t="shared" si="42"/>
        <v>15.185499999999999</v>
      </c>
      <c r="BE176">
        <f t="shared" si="43"/>
        <v>11.175480200499999</v>
      </c>
      <c r="BH176" s="9"/>
      <c r="BI176" s="22">
        <v>0.89416499999999999</v>
      </c>
      <c r="BJ176" s="22">
        <v>223.74199999999999</v>
      </c>
      <c r="BK176" s="22">
        <v>-1.50238E-2</v>
      </c>
      <c r="BL176" s="22">
        <v>166</v>
      </c>
      <c r="BM176" s="22">
        <v>0.89385999999999999</v>
      </c>
      <c r="BN176">
        <f t="shared" si="44"/>
        <v>15.0238</v>
      </c>
      <c r="BO176">
        <f t="shared" si="45"/>
        <v>13.433756126999999</v>
      </c>
      <c r="BP176" s="9"/>
      <c r="BQ176" s="22">
        <v>0.735931</v>
      </c>
      <c r="BR176" s="22">
        <v>272.94799999999998</v>
      </c>
      <c r="BS176" s="22">
        <v>-1.51825E-2</v>
      </c>
      <c r="BT176" s="22">
        <v>166</v>
      </c>
      <c r="BU176" s="22">
        <v>0.73507699999999998</v>
      </c>
      <c r="BV176">
        <f t="shared" si="46"/>
        <v>15.182499999999999</v>
      </c>
      <c r="BW176">
        <f t="shared" si="47"/>
        <v>11.173272407499999</v>
      </c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0.88912999999999998</v>
      </c>
      <c r="H177" s="22">
        <v>48.646000000000001</v>
      </c>
      <c r="I177" s="22">
        <v>-1.5518199999999999E-2</v>
      </c>
      <c r="J177" s="22">
        <v>167</v>
      </c>
      <c r="K177" s="22">
        <v>0.88806200000000002</v>
      </c>
      <c r="L177">
        <f t="shared" si="32"/>
        <v>15.5182</v>
      </c>
      <c r="M177">
        <f t="shared" si="33"/>
        <v>13.797697165999999</v>
      </c>
      <c r="N177" s="9"/>
      <c r="O177" s="22">
        <v>0.74096700000000004</v>
      </c>
      <c r="P177" s="22">
        <v>98.028400000000005</v>
      </c>
      <c r="Q177" s="22">
        <v>-1.5673800000000002E-2</v>
      </c>
      <c r="R177" s="22">
        <v>167</v>
      </c>
      <c r="S177" s="22">
        <v>0.74011199999999999</v>
      </c>
      <c r="T177">
        <f t="shared" si="34"/>
        <v>15.673800000000002</v>
      </c>
      <c r="U177">
        <f t="shared" si="35"/>
        <v>11.613768564600003</v>
      </c>
      <c r="X177" s="9"/>
      <c r="Y177" s="22">
        <v>0.88912999999999998</v>
      </c>
      <c r="Z177" s="22">
        <v>50.73</v>
      </c>
      <c r="AA177" s="22">
        <v>-1.51947E-2</v>
      </c>
      <c r="AB177" s="22">
        <v>167</v>
      </c>
      <c r="AC177" s="22">
        <v>0.88806200000000002</v>
      </c>
      <c r="AD177">
        <f t="shared" si="36"/>
        <v>15.194700000000001</v>
      </c>
      <c r="AE177">
        <f t="shared" si="37"/>
        <v>13.510063611</v>
      </c>
      <c r="AF177" s="9"/>
      <c r="AG177" s="22">
        <v>0.74096700000000004</v>
      </c>
      <c r="AH177" s="22">
        <v>75.715000000000003</v>
      </c>
      <c r="AI177" s="22">
        <v>-1.5273999999999999E-2</v>
      </c>
      <c r="AJ177" s="22">
        <v>167</v>
      </c>
      <c r="AK177" s="22">
        <v>0.740143</v>
      </c>
      <c r="AL177">
        <f t="shared" si="38"/>
        <v>15.273999999999999</v>
      </c>
      <c r="AM177">
        <f t="shared" si="39"/>
        <v>11.317529958</v>
      </c>
      <c r="AP177" s="9"/>
      <c r="AQ177" s="22">
        <v>0.88912999999999998</v>
      </c>
      <c r="AR177" s="22">
        <v>125.11499999999999</v>
      </c>
      <c r="AS177" s="22">
        <v>-1.5173300000000001E-2</v>
      </c>
      <c r="AT177" s="22">
        <v>167</v>
      </c>
      <c r="AU177" s="22">
        <v>0.88775599999999999</v>
      </c>
      <c r="AV177">
        <f t="shared" si="40"/>
        <v>15.173300000000001</v>
      </c>
      <c r="AW177">
        <f t="shared" si="41"/>
        <v>13.491036229000001</v>
      </c>
      <c r="AX177" s="9"/>
      <c r="AY177" s="22">
        <v>0.74096700000000004</v>
      </c>
      <c r="AZ177" s="22">
        <v>174.40199999999999</v>
      </c>
      <c r="BA177" s="22">
        <v>-1.51764E-2</v>
      </c>
      <c r="BB177" s="22">
        <v>167</v>
      </c>
      <c r="BC177" s="22">
        <v>0.74020399999999997</v>
      </c>
      <c r="BD177">
        <f t="shared" si="42"/>
        <v>15.176399999999999</v>
      </c>
      <c r="BE177">
        <f t="shared" si="43"/>
        <v>11.245211578799999</v>
      </c>
      <c r="BH177" s="9"/>
      <c r="BI177" s="22">
        <v>0.88912999999999998</v>
      </c>
      <c r="BJ177" s="22">
        <v>223.75200000000001</v>
      </c>
      <c r="BK177" s="22">
        <v>-1.5042099999999999E-2</v>
      </c>
      <c r="BL177" s="22">
        <v>167</v>
      </c>
      <c r="BM177" s="22">
        <v>0.88806200000000002</v>
      </c>
      <c r="BN177">
        <f t="shared" si="44"/>
        <v>15.0421</v>
      </c>
      <c r="BO177">
        <f t="shared" si="45"/>
        <v>13.374382373</v>
      </c>
      <c r="BP177" s="9"/>
      <c r="BQ177" s="22">
        <v>0.74096700000000004</v>
      </c>
      <c r="BR177" s="22">
        <v>272.95800000000003</v>
      </c>
      <c r="BS177" s="22">
        <v>-1.51764E-2</v>
      </c>
      <c r="BT177" s="22">
        <v>167</v>
      </c>
      <c r="BU177" s="22">
        <v>0.74011199999999999</v>
      </c>
      <c r="BV177">
        <f t="shared" si="46"/>
        <v>15.176399999999999</v>
      </c>
      <c r="BW177">
        <f t="shared" si="47"/>
        <v>11.245211578799999</v>
      </c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0.88409400000000005</v>
      </c>
      <c r="H178" s="22">
        <v>48.655999999999999</v>
      </c>
      <c r="I178" s="22">
        <v>-1.5527300000000001E-2</v>
      </c>
      <c r="J178" s="22">
        <v>168</v>
      </c>
      <c r="K178" s="22">
        <v>0.88287400000000005</v>
      </c>
      <c r="L178">
        <f t="shared" si="32"/>
        <v>15.5273</v>
      </c>
      <c r="M178">
        <f t="shared" si="33"/>
        <v>13.727592766200001</v>
      </c>
      <c r="N178" s="9"/>
      <c r="O178" s="22">
        <v>0.74600200000000005</v>
      </c>
      <c r="P178" s="22">
        <v>98.038499999999999</v>
      </c>
      <c r="Q178" s="22">
        <v>-1.56647E-2</v>
      </c>
      <c r="R178" s="22">
        <v>168</v>
      </c>
      <c r="S178" s="22">
        <v>0.74520900000000001</v>
      </c>
      <c r="T178">
        <f t="shared" si="34"/>
        <v>15.6647</v>
      </c>
      <c r="U178">
        <f t="shared" si="35"/>
        <v>11.6858975294</v>
      </c>
      <c r="X178" s="9"/>
      <c r="Y178" s="22">
        <v>0.88409400000000005</v>
      </c>
      <c r="Z178" s="22">
        <v>50.740099999999998</v>
      </c>
      <c r="AA178" s="22">
        <v>-1.52008E-2</v>
      </c>
      <c r="AB178" s="22">
        <v>168</v>
      </c>
      <c r="AC178" s="22">
        <v>0.88317900000000005</v>
      </c>
      <c r="AD178">
        <f t="shared" si="36"/>
        <v>15.200800000000001</v>
      </c>
      <c r="AE178">
        <f t="shared" si="37"/>
        <v>13.438936075200001</v>
      </c>
      <c r="AF178" s="9"/>
      <c r="AG178" s="22">
        <v>0.74600200000000005</v>
      </c>
      <c r="AH178" s="22">
        <v>75.724999999999994</v>
      </c>
      <c r="AI178" s="22">
        <v>-1.52771E-2</v>
      </c>
      <c r="AJ178" s="22">
        <v>168</v>
      </c>
      <c r="AK178" s="22">
        <v>0.74523899999999998</v>
      </c>
      <c r="AL178">
        <f t="shared" si="38"/>
        <v>15.277100000000001</v>
      </c>
      <c r="AM178">
        <f t="shared" si="39"/>
        <v>11.396747154200002</v>
      </c>
      <c r="AP178" s="9"/>
      <c r="AQ178" s="22">
        <v>0.88409400000000005</v>
      </c>
      <c r="AR178" s="22">
        <v>125.125</v>
      </c>
      <c r="AS178" s="22">
        <v>-1.51886E-2</v>
      </c>
      <c r="AT178" s="22">
        <v>168</v>
      </c>
      <c r="AU178" s="22">
        <v>0.88256800000000002</v>
      </c>
      <c r="AV178">
        <f t="shared" si="40"/>
        <v>15.188599999999999</v>
      </c>
      <c r="AW178">
        <f t="shared" si="41"/>
        <v>13.4281501284</v>
      </c>
      <c r="AX178" s="9"/>
      <c r="AY178" s="22">
        <v>0.74600200000000005</v>
      </c>
      <c r="AZ178" s="22">
        <v>174.41200000000001</v>
      </c>
      <c r="BA178" s="22">
        <v>-1.51672E-2</v>
      </c>
      <c r="BB178" s="22">
        <v>168</v>
      </c>
      <c r="BC178" s="22">
        <v>0.74508700000000005</v>
      </c>
      <c r="BD178">
        <f t="shared" si="42"/>
        <v>15.167200000000001</v>
      </c>
      <c r="BE178">
        <f t="shared" si="43"/>
        <v>11.314761534400002</v>
      </c>
      <c r="BH178" s="9"/>
      <c r="BI178" s="22">
        <v>0.88409400000000005</v>
      </c>
      <c r="BJ178" s="22">
        <v>223.762</v>
      </c>
      <c r="BK178" s="22">
        <v>-1.50574E-2</v>
      </c>
      <c r="BL178" s="22">
        <v>168</v>
      </c>
      <c r="BM178" s="22">
        <v>0.88287400000000005</v>
      </c>
      <c r="BN178">
        <f t="shared" si="44"/>
        <v>15.057399999999999</v>
      </c>
      <c r="BO178">
        <f t="shared" si="45"/>
        <v>13.312156995600001</v>
      </c>
      <c r="BP178" s="9"/>
      <c r="BQ178" s="22">
        <v>0.74600200000000005</v>
      </c>
      <c r="BR178" s="22">
        <v>272.96800000000002</v>
      </c>
      <c r="BS178" s="22">
        <v>-1.5179399999999999E-2</v>
      </c>
      <c r="BT178" s="22">
        <v>168</v>
      </c>
      <c r="BU178" s="22">
        <v>0.74529999999999996</v>
      </c>
      <c r="BV178">
        <f t="shared" si="46"/>
        <v>15.179399999999999</v>
      </c>
      <c r="BW178">
        <f t="shared" si="47"/>
        <v>11.323862758800001</v>
      </c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0.87905900000000003</v>
      </c>
      <c r="H179" s="22">
        <v>48.6661</v>
      </c>
      <c r="I179" s="22">
        <v>-1.5539600000000001E-2</v>
      </c>
      <c r="J179" s="22">
        <v>169</v>
      </c>
      <c r="K179" s="22">
        <v>0.87799099999999997</v>
      </c>
      <c r="L179">
        <f t="shared" si="32"/>
        <v>15.5396</v>
      </c>
      <c r="M179">
        <f t="shared" si="33"/>
        <v>13.660225236400001</v>
      </c>
      <c r="N179" s="9"/>
      <c r="O179" s="22">
        <v>0.75103799999999998</v>
      </c>
      <c r="P179" s="22">
        <v>98.048500000000004</v>
      </c>
      <c r="Q179" s="22">
        <v>-1.5649400000000001E-2</v>
      </c>
      <c r="R179" s="22">
        <v>169</v>
      </c>
      <c r="S179" s="22">
        <v>0.75012199999999996</v>
      </c>
      <c r="T179">
        <f t="shared" si="34"/>
        <v>15.6494</v>
      </c>
      <c r="U179">
        <f t="shared" si="35"/>
        <v>11.7532940772</v>
      </c>
      <c r="X179" s="9"/>
      <c r="Y179" s="22">
        <v>0.87905900000000003</v>
      </c>
      <c r="Z179" s="22">
        <v>50.750100000000003</v>
      </c>
      <c r="AA179" s="22">
        <v>-1.5206900000000001E-2</v>
      </c>
      <c r="AB179" s="22">
        <v>169</v>
      </c>
      <c r="AC179" s="22">
        <v>0.87768599999999997</v>
      </c>
      <c r="AD179">
        <f t="shared" si="36"/>
        <v>15.206900000000001</v>
      </c>
      <c r="AE179">
        <f t="shared" si="37"/>
        <v>13.367762307100001</v>
      </c>
      <c r="AF179" s="9"/>
      <c r="AG179" s="22">
        <v>0.75103799999999998</v>
      </c>
      <c r="AH179" s="22">
        <v>75.735100000000003</v>
      </c>
      <c r="AI179" s="22">
        <v>-1.5273999999999999E-2</v>
      </c>
      <c r="AJ179" s="22">
        <v>169</v>
      </c>
      <c r="AK179" s="22">
        <v>0.75018300000000004</v>
      </c>
      <c r="AL179">
        <f t="shared" si="38"/>
        <v>15.273999999999999</v>
      </c>
      <c r="AM179">
        <f t="shared" si="39"/>
        <v>11.471354411999998</v>
      </c>
      <c r="AP179" s="9"/>
      <c r="AQ179" s="22">
        <v>0.87905900000000003</v>
      </c>
      <c r="AR179" s="22">
        <v>125.136</v>
      </c>
      <c r="AS179" s="22">
        <v>-1.51886E-2</v>
      </c>
      <c r="AT179" s="22">
        <v>169</v>
      </c>
      <c r="AU179" s="22">
        <v>0.87799099999999997</v>
      </c>
      <c r="AV179">
        <f t="shared" si="40"/>
        <v>15.188599999999999</v>
      </c>
      <c r="AW179">
        <f t="shared" si="41"/>
        <v>13.351675527399999</v>
      </c>
      <c r="AX179" s="9"/>
      <c r="AY179" s="22">
        <v>0.75103799999999998</v>
      </c>
      <c r="AZ179" s="22">
        <v>174.422</v>
      </c>
      <c r="BA179" s="22">
        <v>-1.5158100000000001E-2</v>
      </c>
      <c r="BB179" s="22">
        <v>169</v>
      </c>
      <c r="BC179" s="22">
        <v>0.75021400000000005</v>
      </c>
      <c r="BD179">
        <f t="shared" si="42"/>
        <v>15.158100000000001</v>
      </c>
      <c r="BE179">
        <f t="shared" si="43"/>
        <v>11.3843091078</v>
      </c>
      <c r="BH179" s="9"/>
      <c r="BI179" s="22">
        <v>0.87905900000000003</v>
      </c>
      <c r="BJ179" s="22">
        <v>223.77199999999999</v>
      </c>
      <c r="BK179" s="22">
        <v>-1.50726E-2</v>
      </c>
      <c r="BL179" s="22">
        <v>169</v>
      </c>
      <c r="BM179" s="22">
        <v>0.87768599999999997</v>
      </c>
      <c r="BN179">
        <f t="shared" si="44"/>
        <v>15.0726</v>
      </c>
      <c r="BO179">
        <f t="shared" si="45"/>
        <v>13.249704683400001</v>
      </c>
      <c r="BP179" s="9"/>
      <c r="BQ179" s="22">
        <v>0.75103799999999998</v>
      </c>
      <c r="BR179" s="22">
        <v>272.97800000000001</v>
      </c>
      <c r="BS179" s="22">
        <v>-1.5164199999999999E-2</v>
      </c>
      <c r="BT179" s="22">
        <v>169</v>
      </c>
      <c r="BU179" s="22">
        <v>0.75015299999999996</v>
      </c>
      <c r="BV179">
        <f t="shared" si="46"/>
        <v>15.164199999999999</v>
      </c>
      <c r="BW179">
        <f t="shared" si="47"/>
        <v>11.388890439599999</v>
      </c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0.87402299999999999</v>
      </c>
      <c r="H180" s="22">
        <v>48.676200000000001</v>
      </c>
      <c r="I180" s="22">
        <v>-1.5551799999999999E-2</v>
      </c>
      <c r="J180" s="22">
        <v>170</v>
      </c>
      <c r="K180" s="22">
        <v>0.872803</v>
      </c>
      <c r="L180">
        <f t="shared" si="32"/>
        <v>15.5518</v>
      </c>
      <c r="M180">
        <f t="shared" si="33"/>
        <v>13.592630891400001</v>
      </c>
      <c r="N180" s="9"/>
      <c r="O180" s="22">
        <v>0.756073</v>
      </c>
      <c r="P180" s="22">
        <v>98.058599999999998</v>
      </c>
      <c r="Q180" s="22">
        <v>-1.56372E-2</v>
      </c>
      <c r="R180" s="22">
        <v>170</v>
      </c>
      <c r="S180" s="22">
        <v>0.75500500000000004</v>
      </c>
      <c r="T180">
        <f t="shared" si="34"/>
        <v>15.6372</v>
      </c>
      <c r="U180">
        <f t="shared" si="35"/>
        <v>11.8228647156</v>
      </c>
      <c r="X180" s="9"/>
      <c r="Y180" s="22">
        <v>0.87402299999999999</v>
      </c>
      <c r="Z180" s="22">
        <v>50.760199999999998</v>
      </c>
      <c r="AA180" s="22">
        <v>-1.52222E-2</v>
      </c>
      <c r="AB180" s="22">
        <v>170</v>
      </c>
      <c r="AC180" s="22">
        <v>0.873108</v>
      </c>
      <c r="AD180">
        <f t="shared" si="36"/>
        <v>15.222200000000001</v>
      </c>
      <c r="AE180">
        <f t="shared" si="37"/>
        <v>13.3045529106</v>
      </c>
      <c r="AF180" s="9"/>
      <c r="AG180" s="22">
        <v>0.756073</v>
      </c>
      <c r="AH180" s="22">
        <v>75.745199999999997</v>
      </c>
      <c r="AI180" s="22">
        <v>-1.5273999999999999E-2</v>
      </c>
      <c r="AJ180" s="22">
        <v>170</v>
      </c>
      <c r="AK180" s="22">
        <v>0.75470000000000004</v>
      </c>
      <c r="AL180">
        <f t="shared" si="38"/>
        <v>15.273999999999999</v>
      </c>
      <c r="AM180">
        <f t="shared" si="39"/>
        <v>11.548259002</v>
      </c>
      <c r="AP180" s="9"/>
      <c r="AQ180" s="22">
        <v>0.87402299999999999</v>
      </c>
      <c r="AR180" s="22">
        <v>125.146</v>
      </c>
      <c r="AS180" s="22">
        <v>-1.51886E-2</v>
      </c>
      <c r="AT180" s="22">
        <v>170</v>
      </c>
      <c r="AU180" s="22">
        <v>0.873108</v>
      </c>
      <c r="AV180">
        <f t="shared" si="40"/>
        <v>15.188599999999999</v>
      </c>
      <c r="AW180">
        <f t="shared" si="41"/>
        <v>13.275185737799999</v>
      </c>
      <c r="AX180" s="9"/>
      <c r="AY180" s="22">
        <v>0.756073</v>
      </c>
      <c r="AZ180" s="22">
        <v>174.43199999999999</v>
      </c>
      <c r="BA180" s="22">
        <v>-1.51428E-2</v>
      </c>
      <c r="BB180" s="22">
        <v>170</v>
      </c>
      <c r="BC180" s="22">
        <v>0.75500500000000004</v>
      </c>
      <c r="BD180">
        <f t="shared" si="42"/>
        <v>15.142799999999999</v>
      </c>
      <c r="BE180">
        <f t="shared" si="43"/>
        <v>11.449062224399999</v>
      </c>
      <c r="BH180" s="9"/>
      <c r="BI180" s="22">
        <v>0.87402299999999999</v>
      </c>
      <c r="BJ180" s="22">
        <v>223.78200000000001</v>
      </c>
      <c r="BK180" s="22">
        <v>-1.50787E-2</v>
      </c>
      <c r="BL180" s="22">
        <v>170</v>
      </c>
      <c r="BM180" s="22">
        <v>0.872498</v>
      </c>
      <c r="BN180">
        <f t="shared" si="44"/>
        <v>15.078700000000001</v>
      </c>
      <c r="BO180">
        <f t="shared" si="45"/>
        <v>13.179130610100001</v>
      </c>
      <c r="BP180" s="9"/>
      <c r="BQ180" s="22">
        <v>0.756073</v>
      </c>
      <c r="BR180" s="22">
        <v>272.988</v>
      </c>
      <c r="BS180" s="22">
        <v>-1.51489E-2</v>
      </c>
      <c r="BT180" s="22">
        <v>170</v>
      </c>
      <c r="BU180" s="22">
        <v>0.75531000000000004</v>
      </c>
      <c r="BV180">
        <f t="shared" si="46"/>
        <v>15.148899999999999</v>
      </c>
      <c r="BW180">
        <f t="shared" si="47"/>
        <v>11.453674269699999</v>
      </c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0.86898799999999998</v>
      </c>
      <c r="H181" s="22">
        <v>48.686199999999999</v>
      </c>
      <c r="I181" s="22">
        <v>-1.5554800000000001E-2</v>
      </c>
      <c r="J181" s="22">
        <v>171</v>
      </c>
      <c r="K181" s="22">
        <v>0.86822500000000002</v>
      </c>
      <c r="L181">
        <f t="shared" si="32"/>
        <v>15.5548</v>
      </c>
      <c r="M181">
        <f t="shared" si="33"/>
        <v>13.5169345424</v>
      </c>
      <c r="N181" s="9"/>
      <c r="O181" s="22">
        <v>0.76110800000000001</v>
      </c>
      <c r="P181" s="22">
        <v>98.068700000000007</v>
      </c>
      <c r="Q181" s="22">
        <v>-1.5628099999999999E-2</v>
      </c>
      <c r="R181" s="22">
        <v>171</v>
      </c>
      <c r="S181" s="22">
        <v>0.76019300000000001</v>
      </c>
      <c r="T181">
        <f t="shared" si="34"/>
        <v>15.628099999999998</v>
      </c>
      <c r="U181">
        <f t="shared" si="35"/>
        <v>11.894671934799998</v>
      </c>
      <c r="X181" s="9"/>
      <c r="Y181" s="22">
        <v>0.86898799999999998</v>
      </c>
      <c r="Z181" s="22">
        <v>50.770299999999999</v>
      </c>
      <c r="AA181" s="22">
        <v>-1.52283E-2</v>
      </c>
      <c r="AB181" s="22">
        <v>171</v>
      </c>
      <c r="AC181" s="22">
        <v>0.86792000000000002</v>
      </c>
      <c r="AD181">
        <f t="shared" si="36"/>
        <v>15.228300000000001</v>
      </c>
      <c r="AE181">
        <f t="shared" si="37"/>
        <v>13.2332099604</v>
      </c>
      <c r="AF181" s="9"/>
      <c r="AG181" s="22">
        <v>0.76110800000000001</v>
      </c>
      <c r="AH181" s="22">
        <v>75.755200000000002</v>
      </c>
      <c r="AI181" s="22">
        <v>-1.52771E-2</v>
      </c>
      <c r="AJ181" s="22">
        <v>171</v>
      </c>
      <c r="AK181" s="22">
        <v>0.75927699999999998</v>
      </c>
      <c r="AL181">
        <f t="shared" si="38"/>
        <v>15.277100000000001</v>
      </c>
      <c r="AM181">
        <f t="shared" si="39"/>
        <v>11.6275230268</v>
      </c>
      <c r="AP181" s="9"/>
      <c r="AQ181" s="22">
        <v>0.86898799999999998</v>
      </c>
      <c r="AR181" s="22">
        <v>125.15600000000001</v>
      </c>
      <c r="AS181" s="22">
        <v>-1.5191700000000001E-2</v>
      </c>
      <c r="AT181" s="22">
        <v>171</v>
      </c>
      <c r="AU181" s="22">
        <v>0.86792000000000002</v>
      </c>
      <c r="AV181">
        <f t="shared" si="40"/>
        <v>15.191700000000001</v>
      </c>
      <c r="AW181">
        <f t="shared" si="41"/>
        <v>13.201404999600001</v>
      </c>
      <c r="AX181" s="9"/>
      <c r="AY181" s="22">
        <v>0.76110800000000001</v>
      </c>
      <c r="AZ181" s="22">
        <v>174.44200000000001</v>
      </c>
      <c r="BA181" s="22">
        <v>-1.5136699999999999E-2</v>
      </c>
      <c r="BB181" s="22">
        <v>171</v>
      </c>
      <c r="BC181" s="22">
        <v>0.76019300000000001</v>
      </c>
      <c r="BD181">
        <f t="shared" si="42"/>
        <v>15.136699999999999</v>
      </c>
      <c r="BE181">
        <f t="shared" si="43"/>
        <v>11.5206634636</v>
      </c>
      <c r="BH181" s="9"/>
      <c r="BI181" s="22">
        <v>0.86898799999999998</v>
      </c>
      <c r="BJ181" s="22">
        <v>223.79300000000001</v>
      </c>
      <c r="BK181" s="22">
        <v>-1.5090900000000001E-2</v>
      </c>
      <c r="BL181" s="22">
        <v>171</v>
      </c>
      <c r="BM181" s="22">
        <v>0.86761500000000003</v>
      </c>
      <c r="BN181">
        <f t="shared" si="44"/>
        <v>15.090900000000001</v>
      </c>
      <c r="BO181">
        <f t="shared" si="45"/>
        <v>13.113811009200001</v>
      </c>
      <c r="BP181" s="9"/>
      <c r="BQ181" s="22">
        <v>0.76110800000000001</v>
      </c>
      <c r="BR181" s="22">
        <v>272.99799999999999</v>
      </c>
      <c r="BS181" s="22">
        <v>-1.51337E-2</v>
      </c>
      <c r="BT181" s="22">
        <v>171</v>
      </c>
      <c r="BU181" s="22">
        <v>0.75988800000000001</v>
      </c>
      <c r="BV181">
        <f t="shared" si="46"/>
        <v>15.133699999999999</v>
      </c>
      <c r="BW181">
        <f t="shared" si="47"/>
        <v>11.5183801396</v>
      </c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0.86395299999999997</v>
      </c>
      <c r="H182" s="22">
        <v>48.696300000000001</v>
      </c>
      <c r="I182" s="22">
        <v>-1.55579E-2</v>
      </c>
      <c r="J182" s="22">
        <v>172</v>
      </c>
      <c r="K182" s="22">
        <v>0.86181600000000003</v>
      </c>
      <c r="L182">
        <f t="shared" si="32"/>
        <v>15.5579</v>
      </c>
      <c r="M182">
        <f t="shared" si="33"/>
        <v>13.4412943787</v>
      </c>
      <c r="N182" s="9"/>
      <c r="O182" s="22">
        <v>0.76614400000000005</v>
      </c>
      <c r="P182" s="22">
        <v>98.078699999999998</v>
      </c>
      <c r="Q182" s="22">
        <v>-1.5631099999999998E-2</v>
      </c>
      <c r="R182" s="22">
        <v>172</v>
      </c>
      <c r="S182" s="22">
        <v>0.76568599999999998</v>
      </c>
      <c r="T182">
        <f t="shared" si="34"/>
        <v>15.631099999999998</v>
      </c>
      <c r="U182">
        <f t="shared" si="35"/>
        <v>11.975673478399999</v>
      </c>
      <c r="X182" s="9"/>
      <c r="Y182" s="22">
        <v>0.86395299999999997</v>
      </c>
      <c r="Z182" s="22">
        <v>50.780299999999997</v>
      </c>
      <c r="AA182" s="22">
        <v>-1.52496E-2</v>
      </c>
      <c r="AB182" s="22">
        <v>172</v>
      </c>
      <c r="AC182" s="22">
        <v>0.86273200000000005</v>
      </c>
      <c r="AD182">
        <f t="shared" si="36"/>
        <v>15.249600000000001</v>
      </c>
      <c r="AE182">
        <f t="shared" si="37"/>
        <v>13.1749376688</v>
      </c>
      <c r="AF182" s="9"/>
      <c r="AG182" s="22">
        <v>0.76614400000000005</v>
      </c>
      <c r="AH182" s="22">
        <v>75.765299999999996</v>
      </c>
      <c r="AI182" s="22">
        <v>-1.52771E-2</v>
      </c>
      <c r="AJ182" s="22">
        <v>172</v>
      </c>
      <c r="AK182" s="22">
        <v>0.76477099999999998</v>
      </c>
      <c r="AL182">
        <f t="shared" si="38"/>
        <v>15.277100000000001</v>
      </c>
      <c r="AM182">
        <f t="shared" si="39"/>
        <v>11.704458502400001</v>
      </c>
      <c r="AP182" s="9"/>
      <c r="AQ182" s="22">
        <v>0.86395299999999997</v>
      </c>
      <c r="AR182" s="22">
        <v>125.166</v>
      </c>
      <c r="AS182" s="22">
        <v>-1.521E-2</v>
      </c>
      <c r="AT182" s="22">
        <v>172</v>
      </c>
      <c r="AU182" s="22">
        <v>0.86334200000000005</v>
      </c>
      <c r="AV182">
        <f t="shared" si="40"/>
        <v>15.209999999999999</v>
      </c>
      <c r="AW182">
        <f t="shared" si="41"/>
        <v>13.140725129999998</v>
      </c>
      <c r="AX182" s="9"/>
      <c r="AY182" s="22">
        <v>0.76614400000000005</v>
      </c>
      <c r="AZ182" s="22">
        <v>174.452</v>
      </c>
      <c r="BA182" s="22">
        <v>-1.51276E-2</v>
      </c>
      <c r="BB182" s="22">
        <v>172</v>
      </c>
      <c r="BC182" s="22">
        <v>0.76507599999999998</v>
      </c>
      <c r="BD182">
        <f t="shared" si="42"/>
        <v>15.127599999999999</v>
      </c>
      <c r="BE182">
        <f t="shared" si="43"/>
        <v>11.589919974400001</v>
      </c>
      <c r="BH182" s="9"/>
      <c r="BI182" s="22">
        <v>0.86395299999999997</v>
      </c>
      <c r="BJ182" s="22">
        <v>223.803</v>
      </c>
      <c r="BK182" s="22">
        <v>-1.50879E-2</v>
      </c>
      <c r="BL182" s="22">
        <v>172</v>
      </c>
      <c r="BM182" s="22">
        <v>0.86303700000000005</v>
      </c>
      <c r="BN182">
        <f t="shared" si="44"/>
        <v>15.087899999999999</v>
      </c>
      <c r="BO182">
        <f t="shared" si="45"/>
        <v>13.035236468699999</v>
      </c>
      <c r="BP182" s="9"/>
      <c r="BQ182" s="22">
        <v>0.76614400000000005</v>
      </c>
      <c r="BR182" s="22">
        <v>273.00799999999998</v>
      </c>
      <c r="BS182" s="22">
        <v>-1.5130599999999999E-2</v>
      </c>
      <c r="BT182" s="22">
        <v>172</v>
      </c>
      <c r="BU182" s="22">
        <v>0.76507599999999998</v>
      </c>
      <c r="BV182">
        <f t="shared" si="46"/>
        <v>15.130599999999999</v>
      </c>
      <c r="BW182">
        <f t="shared" si="47"/>
        <v>11.592218406400001</v>
      </c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0.85891700000000004</v>
      </c>
      <c r="H183" s="22">
        <v>48.706400000000002</v>
      </c>
      <c r="I183" s="22">
        <v>-1.55701E-2</v>
      </c>
      <c r="J183" s="22">
        <v>173</v>
      </c>
      <c r="K183" s="22">
        <v>0.858765</v>
      </c>
      <c r="L183">
        <f t="shared" si="32"/>
        <v>15.5701</v>
      </c>
      <c r="M183">
        <f t="shared" si="33"/>
        <v>13.373423581700001</v>
      </c>
      <c r="N183" s="9"/>
      <c r="O183" s="22">
        <v>0.77117899999999995</v>
      </c>
      <c r="P183" s="22">
        <v>98.088800000000006</v>
      </c>
      <c r="Q183" s="22">
        <v>-1.56128E-2</v>
      </c>
      <c r="R183" s="22">
        <v>173</v>
      </c>
      <c r="S183" s="22">
        <v>0.77056899999999995</v>
      </c>
      <c r="T183">
        <f t="shared" si="34"/>
        <v>15.6128</v>
      </c>
      <c r="U183">
        <f t="shared" si="35"/>
        <v>12.040263491199999</v>
      </c>
      <c r="X183" s="9"/>
      <c r="Y183" s="22">
        <v>0.85891700000000004</v>
      </c>
      <c r="Z183" s="22">
        <v>50.790399999999998</v>
      </c>
      <c r="AA183" s="22">
        <v>-1.5255700000000001E-2</v>
      </c>
      <c r="AB183" s="22">
        <v>173</v>
      </c>
      <c r="AC183" s="22">
        <v>0.85784899999999997</v>
      </c>
      <c r="AD183">
        <f t="shared" si="36"/>
        <v>15.255700000000001</v>
      </c>
      <c r="AE183">
        <f t="shared" si="37"/>
        <v>13.103380076900001</v>
      </c>
      <c r="AF183" s="9"/>
      <c r="AG183" s="22">
        <v>0.77117899999999995</v>
      </c>
      <c r="AH183" s="22">
        <v>75.775400000000005</v>
      </c>
      <c r="AI183" s="22">
        <v>-1.52649E-2</v>
      </c>
      <c r="AJ183" s="22">
        <v>173</v>
      </c>
      <c r="AK183" s="22">
        <v>0.76965300000000003</v>
      </c>
      <c r="AL183">
        <f t="shared" si="38"/>
        <v>15.264899999999999</v>
      </c>
      <c r="AM183">
        <f t="shared" si="39"/>
        <v>11.771970317099999</v>
      </c>
      <c r="AP183" s="9"/>
      <c r="AQ183" s="22">
        <v>0.85891700000000004</v>
      </c>
      <c r="AR183" s="22">
        <v>125.176</v>
      </c>
      <c r="AS183" s="22">
        <v>-1.5213000000000001E-2</v>
      </c>
      <c r="AT183" s="22">
        <v>173</v>
      </c>
      <c r="AU183" s="22">
        <v>0.85784899999999997</v>
      </c>
      <c r="AV183">
        <f t="shared" si="40"/>
        <v>15.213000000000001</v>
      </c>
      <c r="AW183">
        <f t="shared" si="41"/>
        <v>13.066704321000001</v>
      </c>
      <c r="AX183" s="9"/>
      <c r="AY183" s="22">
        <v>0.77117899999999995</v>
      </c>
      <c r="AZ183" s="22">
        <v>174.46199999999999</v>
      </c>
      <c r="BA183" s="22">
        <v>-1.51215E-2</v>
      </c>
      <c r="BB183" s="22">
        <v>173</v>
      </c>
      <c r="BC183" s="22">
        <v>0.77026399999999995</v>
      </c>
      <c r="BD183">
        <f t="shared" si="42"/>
        <v>15.121499999999999</v>
      </c>
      <c r="BE183">
        <f t="shared" si="43"/>
        <v>11.661383248499998</v>
      </c>
      <c r="BH183" s="9"/>
      <c r="BI183" s="22">
        <v>0.85891700000000004</v>
      </c>
      <c r="BJ183" s="22">
        <v>223.81299999999999</v>
      </c>
      <c r="BK183" s="22">
        <v>-1.5090900000000001E-2</v>
      </c>
      <c r="BL183" s="22">
        <v>173</v>
      </c>
      <c r="BM183" s="22">
        <v>0.85784899999999997</v>
      </c>
      <c r="BN183">
        <f t="shared" si="44"/>
        <v>15.090900000000001</v>
      </c>
      <c r="BO183">
        <f t="shared" si="45"/>
        <v>12.961830555300002</v>
      </c>
      <c r="BP183" s="9"/>
      <c r="BQ183" s="22">
        <v>0.77117899999999995</v>
      </c>
      <c r="BR183" s="22">
        <v>273.01799999999997</v>
      </c>
      <c r="BS183" s="22">
        <v>-1.51215E-2</v>
      </c>
      <c r="BT183" s="22">
        <v>173</v>
      </c>
      <c r="BU183" s="22">
        <v>0.76995800000000003</v>
      </c>
      <c r="BV183">
        <f t="shared" si="46"/>
        <v>15.121499999999999</v>
      </c>
      <c r="BW183">
        <f t="shared" si="47"/>
        <v>11.661383248499998</v>
      </c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0.85388200000000003</v>
      </c>
      <c r="H184" s="22">
        <v>48.7164</v>
      </c>
      <c r="I184" s="22">
        <v>-1.55762E-2</v>
      </c>
      <c r="J184" s="22">
        <v>174</v>
      </c>
      <c r="K184" s="22">
        <v>0.852661</v>
      </c>
      <c r="L184">
        <f t="shared" si="32"/>
        <v>15.5762</v>
      </c>
      <c r="M184">
        <f t="shared" si="33"/>
        <v>13.300236808400001</v>
      </c>
      <c r="N184" s="9"/>
      <c r="O184" s="22">
        <v>0.77621499999999999</v>
      </c>
      <c r="P184" s="22">
        <v>98.0989</v>
      </c>
      <c r="Q184" s="22">
        <v>-1.5606699999999999E-2</v>
      </c>
      <c r="R184" s="22">
        <v>174</v>
      </c>
      <c r="S184" s="22">
        <v>0.774841</v>
      </c>
      <c r="T184">
        <f t="shared" si="34"/>
        <v>15.6067</v>
      </c>
      <c r="U184">
        <f t="shared" si="35"/>
        <v>12.114154640500001</v>
      </c>
      <c r="X184" s="9"/>
      <c r="Y184" s="22">
        <v>0.85388200000000003</v>
      </c>
      <c r="Z184" s="22">
        <v>50.8005</v>
      </c>
      <c r="AA184" s="22">
        <v>-1.5271E-2</v>
      </c>
      <c r="AB184" s="22">
        <v>174</v>
      </c>
      <c r="AC184" s="22">
        <v>0.852966</v>
      </c>
      <c r="AD184">
        <f t="shared" si="36"/>
        <v>15.270999999999999</v>
      </c>
      <c r="AE184">
        <f t="shared" si="37"/>
        <v>13.039632021999999</v>
      </c>
      <c r="AF184" s="9"/>
      <c r="AG184" s="22">
        <v>0.77621499999999999</v>
      </c>
      <c r="AH184" s="22">
        <v>75.785499999999999</v>
      </c>
      <c r="AI184" s="22">
        <v>-1.52496E-2</v>
      </c>
      <c r="AJ184" s="22">
        <v>174</v>
      </c>
      <c r="AK184" s="22">
        <v>0.77545200000000003</v>
      </c>
      <c r="AL184">
        <f t="shared" si="38"/>
        <v>15.249600000000001</v>
      </c>
      <c r="AM184">
        <f t="shared" si="39"/>
        <v>11.836968264000001</v>
      </c>
      <c r="AP184" s="9"/>
      <c r="AQ184" s="22">
        <v>0.85388200000000003</v>
      </c>
      <c r="AR184" s="22">
        <v>125.18600000000001</v>
      </c>
      <c r="AS184" s="22">
        <v>-1.521E-2</v>
      </c>
      <c r="AT184" s="22">
        <v>174</v>
      </c>
      <c r="AU184" s="22">
        <v>0.852661</v>
      </c>
      <c r="AV184">
        <f t="shared" si="40"/>
        <v>15.209999999999999</v>
      </c>
      <c r="AW184">
        <f t="shared" si="41"/>
        <v>12.987545219999999</v>
      </c>
      <c r="AX184" s="9"/>
      <c r="AY184" s="22">
        <v>0.77621499999999999</v>
      </c>
      <c r="AZ184" s="22">
        <v>174.47200000000001</v>
      </c>
      <c r="BA184" s="22">
        <v>-1.51123E-2</v>
      </c>
      <c r="BB184" s="22">
        <v>174</v>
      </c>
      <c r="BC184" s="22">
        <v>0.775146</v>
      </c>
      <c r="BD184">
        <f t="shared" si="42"/>
        <v>15.112300000000001</v>
      </c>
      <c r="BE184">
        <f t="shared" si="43"/>
        <v>11.730393944500001</v>
      </c>
      <c r="BH184" s="9"/>
      <c r="BI184" s="22">
        <v>0.85388200000000003</v>
      </c>
      <c r="BJ184" s="22">
        <v>223.82300000000001</v>
      </c>
      <c r="BK184" s="22">
        <v>-1.5084800000000001E-2</v>
      </c>
      <c r="BL184" s="22">
        <v>174</v>
      </c>
      <c r="BM184" s="22">
        <v>0.852356</v>
      </c>
      <c r="BN184">
        <f t="shared" si="44"/>
        <v>15.084800000000001</v>
      </c>
      <c r="BO184">
        <f t="shared" si="45"/>
        <v>12.880639193600002</v>
      </c>
      <c r="BP184" s="9"/>
      <c r="BQ184" s="22">
        <v>0.77621499999999999</v>
      </c>
      <c r="BR184" s="22">
        <v>273.02800000000002</v>
      </c>
      <c r="BS184" s="22">
        <v>-1.5109300000000001E-2</v>
      </c>
      <c r="BT184" s="22">
        <v>174</v>
      </c>
      <c r="BU184" s="22">
        <v>0.775146</v>
      </c>
      <c r="BV184">
        <f t="shared" si="46"/>
        <v>15.109300000000001</v>
      </c>
      <c r="BW184">
        <f t="shared" si="47"/>
        <v>11.728065299500001</v>
      </c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0.84884599999999999</v>
      </c>
      <c r="H185" s="22">
        <v>48.726500000000001</v>
      </c>
      <c r="I185" s="22">
        <v>-1.55762E-2</v>
      </c>
      <c r="J185" s="22">
        <v>175</v>
      </c>
      <c r="K185" s="22">
        <v>0.84777800000000003</v>
      </c>
      <c r="L185">
        <f t="shared" si="32"/>
        <v>15.5762</v>
      </c>
      <c r="M185">
        <f t="shared" si="33"/>
        <v>13.2217950652</v>
      </c>
      <c r="N185" s="9"/>
      <c r="O185" s="22">
        <v>0.78125</v>
      </c>
      <c r="P185" s="22">
        <v>98.108900000000006</v>
      </c>
      <c r="Q185" s="22">
        <v>-1.5606699999999999E-2</v>
      </c>
      <c r="R185" s="22">
        <v>175</v>
      </c>
      <c r="S185" s="22">
        <v>0.78002899999999997</v>
      </c>
      <c r="T185">
        <f t="shared" si="34"/>
        <v>15.6067</v>
      </c>
      <c r="U185">
        <f t="shared" si="35"/>
        <v>12.192734375000001</v>
      </c>
      <c r="X185" s="9"/>
      <c r="Y185" s="22">
        <v>0.84884599999999999</v>
      </c>
      <c r="Z185" s="22">
        <v>50.810600000000001</v>
      </c>
      <c r="AA185" s="22">
        <v>-1.5280200000000001E-2</v>
      </c>
      <c r="AB185" s="22">
        <v>175</v>
      </c>
      <c r="AC185" s="22">
        <v>0.84777800000000003</v>
      </c>
      <c r="AD185">
        <f t="shared" si="36"/>
        <v>15.280200000000001</v>
      </c>
      <c r="AE185">
        <f t="shared" si="37"/>
        <v>12.9705366492</v>
      </c>
      <c r="AF185" s="9"/>
      <c r="AG185" s="22">
        <v>0.78125</v>
      </c>
      <c r="AH185" s="22">
        <v>75.795500000000004</v>
      </c>
      <c r="AI185" s="22">
        <v>-1.5240500000000001E-2</v>
      </c>
      <c r="AJ185" s="22">
        <v>175</v>
      </c>
      <c r="AK185" s="22">
        <v>0.78064</v>
      </c>
      <c r="AL185">
        <f t="shared" si="38"/>
        <v>15.240500000000001</v>
      </c>
      <c r="AM185">
        <f t="shared" si="39"/>
        <v>11.906640625000001</v>
      </c>
      <c r="AP185" s="9"/>
      <c r="AQ185" s="22">
        <v>0.84884599999999999</v>
      </c>
      <c r="AR185" s="22">
        <v>125.196</v>
      </c>
      <c r="AS185" s="22">
        <v>-1.521E-2</v>
      </c>
      <c r="AT185" s="22">
        <v>175</v>
      </c>
      <c r="AU185" s="22">
        <v>0.84808300000000003</v>
      </c>
      <c r="AV185">
        <f t="shared" si="40"/>
        <v>15.209999999999999</v>
      </c>
      <c r="AW185">
        <f t="shared" si="41"/>
        <v>12.91094766</v>
      </c>
      <c r="AX185" s="9"/>
      <c r="AY185" s="22">
        <v>0.78125</v>
      </c>
      <c r="AZ185" s="22">
        <v>174.482</v>
      </c>
      <c r="BA185" s="22">
        <v>-1.51031E-2</v>
      </c>
      <c r="BB185" s="22">
        <v>175</v>
      </c>
      <c r="BC185" s="22">
        <v>0.78064</v>
      </c>
      <c r="BD185">
        <f t="shared" si="42"/>
        <v>15.1031</v>
      </c>
      <c r="BE185">
        <f t="shared" si="43"/>
        <v>11.799296875</v>
      </c>
      <c r="BH185" s="9"/>
      <c r="BI185" s="22">
        <v>0.84884599999999999</v>
      </c>
      <c r="BJ185" s="22">
        <v>223.833</v>
      </c>
      <c r="BK185" s="22">
        <v>-1.5084800000000001E-2</v>
      </c>
      <c r="BL185" s="22">
        <v>175</v>
      </c>
      <c r="BM185" s="22">
        <v>0.84808300000000003</v>
      </c>
      <c r="BN185">
        <f t="shared" si="44"/>
        <v>15.084800000000001</v>
      </c>
      <c r="BO185">
        <f t="shared" si="45"/>
        <v>12.804672140800001</v>
      </c>
      <c r="BP185" s="9"/>
      <c r="BQ185" s="22">
        <v>0.78125</v>
      </c>
      <c r="BR185" s="22">
        <v>273.03800000000001</v>
      </c>
      <c r="BS185" s="22">
        <v>-1.5094E-2</v>
      </c>
      <c r="BT185" s="22">
        <v>175</v>
      </c>
      <c r="BU185" s="22">
        <v>0.78002899999999997</v>
      </c>
      <c r="BV185">
        <f t="shared" si="46"/>
        <v>15.093999999999999</v>
      </c>
      <c r="BW185">
        <f t="shared" si="47"/>
        <v>11.792187499999999</v>
      </c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0.84381099999999998</v>
      </c>
      <c r="H186" s="22">
        <v>48.736600000000003</v>
      </c>
      <c r="I186" s="22">
        <v>-1.5566999999999999E-2</v>
      </c>
      <c r="J186" s="22">
        <v>176</v>
      </c>
      <c r="K186" s="22">
        <v>0.84289599999999998</v>
      </c>
      <c r="L186">
        <f t="shared" si="32"/>
        <v>15.566999999999998</v>
      </c>
      <c r="M186">
        <f t="shared" si="33"/>
        <v>13.135605836999998</v>
      </c>
      <c r="N186" s="9"/>
      <c r="O186" s="22">
        <v>0.78628500000000001</v>
      </c>
      <c r="P186" s="22">
        <v>98.119</v>
      </c>
      <c r="Q186" s="22">
        <v>-1.5606699999999999E-2</v>
      </c>
      <c r="R186" s="22">
        <v>176</v>
      </c>
      <c r="S186" s="22">
        <v>0.78552200000000005</v>
      </c>
      <c r="T186">
        <f t="shared" si="34"/>
        <v>15.6067</v>
      </c>
      <c r="U186">
        <f t="shared" si="35"/>
        <v>12.2713141095</v>
      </c>
      <c r="X186" s="9"/>
      <c r="Y186" s="22">
        <v>0.84381099999999998</v>
      </c>
      <c r="Z186" s="22">
        <v>50.820599999999999</v>
      </c>
      <c r="AA186" s="22">
        <v>-1.5280200000000001E-2</v>
      </c>
      <c r="AB186" s="22">
        <v>176</v>
      </c>
      <c r="AC186" s="22">
        <v>0.84258999999999995</v>
      </c>
      <c r="AD186">
        <f t="shared" si="36"/>
        <v>15.280200000000001</v>
      </c>
      <c r="AE186">
        <f t="shared" si="37"/>
        <v>12.8936008422</v>
      </c>
      <c r="AF186" s="9"/>
      <c r="AG186" s="22">
        <v>0.78628500000000001</v>
      </c>
      <c r="AH186" s="22">
        <v>75.805599999999998</v>
      </c>
      <c r="AI186" s="22">
        <v>-1.52313E-2</v>
      </c>
      <c r="AJ186" s="22">
        <v>176</v>
      </c>
      <c r="AK186" s="22">
        <v>0.78521700000000005</v>
      </c>
      <c r="AL186">
        <f t="shared" si="38"/>
        <v>15.231299999999999</v>
      </c>
      <c r="AM186">
        <f t="shared" si="39"/>
        <v>11.9761427205</v>
      </c>
      <c r="AP186" s="9"/>
      <c r="AQ186" s="22">
        <v>0.84381099999999998</v>
      </c>
      <c r="AR186" s="22">
        <v>125.206</v>
      </c>
      <c r="AS186" s="22">
        <v>-1.5206900000000001E-2</v>
      </c>
      <c r="AT186" s="22">
        <v>176</v>
      </c>
      <c r="AU186" s="22">
        <v>0.84258999999999995</v>
      </c>
      <c r="AV186">
        <f t="shared" si="40"/>
        <v>15.206900000000001</v>
      </c>
      <c r="AW186">
        <f t="shared" si="41"/>
        <v>12.8317494959</v>
      </c>
      <c r="AX186" s="9"/>
      <c r="AY186" s="22">
        <v>0.78628500000000001</v>
      </c>
      <c r="AZ186" s="22">
        <v>174.49199999999999</v>
      </c>
      <c r="BA186" s="22">
        <v>-1.5096999999999999E-2</v>
      </c>
      <c r="BB186" s="22">
        <v>176</v>
      </c>
      <c r="BC186" s="22">
        <v>0.78552200000000005</v>
      </c>
      <c r="BD186">
        <f t="shared" si="42"/>
        <v>15.097</v>
      </c>
      <c r="BE186">
        <f t="shared" si="43"/>
        <v>11.870544644999999</v>
      </c>
      <c r="BH186" s="9"/>
      <c r="BI186" s="22">
        <v>0.84381099999999998</v>
      </c>
      <c r="BJ186" s="22">
        <v>223.84299999999999</v>
      </c>
      <c r="BK186" s="22">
        <v>-1.5096999999999999E-2</v>
      </c>
      <c r="BL186" s="22">
        <v>176</v>
      </c>
      <c r="BM186" s="22">
        <v>0.84258999999999995</v>
      </c>
      <c r="BN186">
        <f t="shared" si="44"/>
        <v>15.097</v>
      </c>
      <c r="BO186">
        <f t="shared" si="45"/>
        <v>12.739014666999999</v>
      </c>
      <c r="BP186" s="9"/>
      <c r="BQ186" s="22">
        <v>0.78628500000000001</v>
      </c>
      <c r="BR186" s="22">
        <v>273.048</v>
      </c>
      <c r="BS186" s="22">
        <v>-1.5081799999999999E-2</v>
      </c>
      <c r="BT186" s="22">
        <v>176</v>
      </c>
      <c r="BU186" s="22">
        <v>0.78491200000000005</v>
      </c>
      <c r="BV186">
        <f t="shared" si="46"/>
        <v>15.081799999999999</v>
      </c>
      <c r="BW186">
        <f t="shared" si="47"/>
        <v>11.858593113</v>
      </c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0.83877599999999997</v>
      </c>
      <c r="H187" s="22">
        <v>48.746699999999997</v>
      </c>
      <c r="I187" s="22">
        <v>-1.55701E-2</v>
      </c>
      <c r="J187" s="22">
        <v>177</v>
      </c>
      <c r="K187" s="22">
        <v>0.83801300000000001</v>
      </c>
      <c r="L187">
        <f t="shared" si="32"/>
        <v>15.5701</v>
      </c>
      <c r="M187">
        <f t="shared" si="33"/>
        <v>13.0598261976</v>
      </c>
      <c r="N187" s="9"/>
      <c r="O187" s="22">
        <v>0.79132100000000005</v>
      </c>
      <c r="P187" s="22">
        <v>98.129099999999994</v>
      </c>
      <c r="Q187" s="22">
        <v>-1.5600599999999999E-2</v>
      </c>
      <c r="R187" s="22">
        <v>177</v>
      </c>
      <c r="S187" s="22">
        <v>0.79040500000000002</v>
      </c>
      <c r="T187">
        <f t="shared" si="34"/>
        <v>15.6006</v>
      </c>
      <c r="U187">
        <f t="shared" si="35"/>
        <v>12.3450823926</v>
      </c>
      <c r="X187" s="9"/>
      <c r="Y187" s="22">
        <v>0.83877599999999997</v>
      </c>
      <c r="Z187" s="22">
        <v>50.8307</v>
      </c>
      <c r="AA187" s="22">
        <v>-1.5295400000000001E-2</v>
      </c>
      <c r="AB187" s="22">
        <v>177</v>
      </c>
      <c r="AC187" s="22">
        <v>0.83770800000000001</v>
      </c>
      <c r="AD187">
        <f t="shared" si="36"/>
        <v>15.295400000000001</v>
      </c>
      <c r="AE187">
        <f t="shared" si="37"/>
        <v>12.8294144304</v>
      </c>
      <c r="AF187" s="9"/>
      <c r="AG187" s="22">
        <v>0.79132100000000005</v>
      </c>
      <c r="AH187" s="22">
        <v>75.815700000000007</v>
      </c>
      <c r="AI187" s="22">
        <v>-1.5225199999999999E-2</v>
      </c>
      <c r="AJ187" s="22">
        <v>177</v>
      </c>
      <c r="AK187" s="22">
        <v>0.79101600000000005</v>
      </c>
      <c r="AL187">
        <f t="shared" si="38"/>
        <v>15.225199999999999</v>
      </c>
      <c r="AM187">
        <f t="shared" si="39"/>
        <v>12.048020489200001</v>
      </c>
      <c r="AP187" s="9"/>
      <c r="AQ187" s="22">
        <v>0.83877599999999997</v>
      </c>
      <c r="AR187" s="22">
        <v>125.21599999999999</v>
      </c>
      <c r="AS187" s="22">
        <v>-1.52283E-2</v>
      </c>
      <c r="AT187" s="22">
        <v>177</v>
      </c>
      <c r="AU187" s="22">
        <v>0.83801300000000001</v>
      </c>
      <c r="AV187">
        <f t="shared" si="40"/>
        <v>15.228300000000001</v>
      </c>
      <c r="AW187">
        <f t="shared" si="41"/>
        <v>12.773132560800001</v>
      </c>
      <c r="AX187" s="9"/>
      <c r="AY187" s="22">
        <v>0.79132100000000005</v>
      </c>
      <c r="AZ187" s="22">
        <v>174.50299999999999</v>
      </c>
      <c r="BA187" s="22">
        <v>-1.5090900000000001E-2</v>
      </c>
      <c r="BB187" s="22">
        <v>177</v>
      </c>
      <c r="BC187" s="22">
        <v>0.79040500000000002</v>
      </c>
      <c r="BD187">
        <f t="shared" si="42"/>
        <v>15.090900000000001</v>
      </c>
      <c r="BE187">
        <f t="shared" si="43"/>
        <v>11.941746078900001</v>
      </c>
      <c r="BH187" s="9"/>
      <c r="BI187" s="22">
        <v>0.83877599999999997</v>
      </c>
      <c r="BJ187" s="22">
        <v>223.85300000000001</v>
      </c>
      <c r="BK187" s="22">
        <v>-1.51031E-2</v>
      </c>
      <c r="BL187" s="22">
        <v>177</v>
      </c>
      <c r="BM187" s="22">
        <v>0.83740199999999998</v>
      </c>
      <c r="BN187">
        <f t="shared" si="44"/>
        <v>15.1031</v>
      </c>
      <c r="BO187">
        <f t="shared" si="45"/>
        <v>12.6681178056</v>
      </c>
      <c r="BP187" s="9"/>
      <c r="BQ187" s="22">
        <v>0.79132100000000005</v>
      </c>
      <c r="BR187" s="22">
        <v>273.05799999999999</v>
      </c>
      <c r="BS187" s="22">
        <v>-1.50726E-2</v>
      </c>
      <c r="BT187" s="22">
        <v>177</v>
      </c>
      <c r="BU187" s="22">
        <v>0.79071000000000002</v>
      </c>
      <c r="BV187">
        <f t="shared" si="46"/>
        <v>15.0726</v>
      </c>
      <c r="BW187">
        <f t="shared" si="47"/>
        <v>11.927264904600001</v>
      </c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0.83374000000000004</v>
      </c>
      <c r="H188" s="22">
        <v>48.756700000000002</v>
      </c>
      <c r="I188" s="22">
        <v>-1.55823E-2</v>
      </c>
      <c r="J188" s="22">
        <v>178</v>
      </c>
      <c r="K188" s="22">
        <v>0.83313000000000004</v>
      </c>
      <c r="L188">
        <f t="shared" si="32"/>
        <v>15.5823</v>
      </c>
      <c r="M188">
        <f t="shared" si="33"/>
        <v>12.991586802</v>
      </c>
      <c r="N188" s="9"/>
      <c r="O188" s="22">
        <v>0.79635599999999995</v>
      </c>
      <c r="P188" s="22">
        <v>98.139200000000002</v>
      </c>
      <c r="Q188" s="22">
        <v>-1.5594500000000001E-2</v>
      </c>
      <c r="R188" s="22">
        <v>178</v>
      </c>
      <c r="S188" s="22">
        <v>0.79589799999999999</v>
      </c>
      <c r="T188">
        <f t="shared" si="34"/>
        <v>15.5945</v>
      </c>
      <c r="U188">
        <f t="shared" si="35"/>
        <v>12.418773642</v>
      </c>
      <c r="X188" s="9"/>
      <c r="Y188" s="22">
        <v>0.83374000000000004</v>
      </c>
      <c r="Z188" s="22">
        <v>50.840800000000002</v>
      </c>
      <c r="AA188" s="22">
        <v>-1.53107E-2</v>
      </c>
      <c r="AB188" s="22">
        <v>178</v>
      </c>
      <c r="AC188" s="22">
        <v>0.83313000000000004</v>
      </c>
      <c r="AD188">
        <f t="shared" si="36"/>
        <v>15.310700000000001</v>
      </c>
      <c r="AE188">
        <f t="shared" si="37"/>
        <v>12.765143018000002</v>
      </c>
      <c r="AF188" s="9"/>
      <c r="AG188" s="22">
        <v>0.79635599999999995</v>
      </c>
      <c r="AH188" s="22">
        <v>75.825699999999998</v>
      </c>
      <c r="AI188" s="22">
        <v>-1.52222E-2</v>
      </c>
      <c r="AJ188" s="22">
        <v>178</v>
      </c>
      <c r="AK188" s="22">
        <v>0.79559299999999999</v>
      </c>
      <c r="AL188">
        <f t="shared" si="38"/>
        <v>15.222200000000001</v>
      </c>
      <c r="AM188">
        <f t="shared" si="39"/>
        <v>12.1222903032</v>
      </c>
      <c r="AP188" s="9"/>
      <c r="AQ188" s="22">
        <v>0.83374000000000004</v>
      </c>
      <c r="AR188" s="22">
        <v>125.226</v>
      </c>
      <c r="AS188" s="22">
        <v>-1.5246600000000001E-2</v>
      </c>
      <c r="AT188" s="22">
        <v>178</v>
      </c>
      <c r="AU188" s="22">
        <v>0.83313000000000004</v>
      </c>
      <c r="AV188">
        <f t="shared" si="40"/>
        <v>15.246600000000001</v>
      </c>
      <c r="AW188">
        <f t="shared" si="41"/>
        <v>12.711700284000001</v>
      </c>
      <c r="AX188" s="9"/>
      <c r="AY188" s="22">
        <v>0.79635599999999995</v>
      </c>
      <c r="AZ188" s="22">
        <v>174.51300000000001</v>
      </c>
      <c r="BA188" s="22">
        <v>-1.5084800000000001E-2</v>
      </c>
      <c r="BB188" s="22">
        <v>178</v>
      </c>
      <c r="BC188" s="22">
        <v>0.79528799999999999</v>
      </c>
      <c r="BD188">
        <f t="shared" si="42"/>
        <v>15.084800000000001</v>
      </c>
      <c r="BE188">
        <f t="shared" si="43"/>
        <v>12.0128709888</v>
      </c>
      <c r="BH188" s="9"/>
      <c r="BI188" s="22">
        <v>0.83374000000000004</v>
      </c>
      <c r="BJ188" s="22">
        <v>223.863</v>
      </c>
      <c r="BK188" s="22">
        <v>-1.5124500000000001E-2</v>
      </c>
      <c r="BL188" s="22">
        <v>178</v>
      </c>
      <c r="BM188" s="22">
        <v>0.83252000000000004</v>
      </c>
      <c r="BN188">
        <f t="shared" si="44"/>
        <v>15.124500000000001</v>
      </c>
      <c r="BO188">
        <f t="shared" si="45"/>
        <v>12.609900630000002</v>
      </c>
      <c r="BP188" s="9"/>
      <c r="BQ188" s="22">
        <v>0.79635599999999995</v>
      </c>
      <c r="BR188" s="22">
        <v>273.06799999999998</v>
      </c>
      <c r="BS188" s="22">
        <v>-1.50726E-2</v>
      </c>
      <c r="BT188" s="22">
        <v>178</v>
      </c>
      <c r="BU188" s="22">
        <v>0.79528799999999999</v>
      </c>
      <c r="BV188">
        <f t="shared" si="46"/>
        <v>15.0726</v>
      </c>
      <c r="BW188">
        <f t="shared" si="47"/>
        <v>12.003155445599999</v>
      </c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0.82870500000000002</v>
      </c>
      <c r="H189" s="22">
        <v>48.766800000000003</v>
      </c>
      <c r="I189" s="22">
        <v>-1.5588400000000001E-2</v>
      </c>
      <c r="J189" s="22">
        <v>179</v>
      </c>
      <c r="K189" s="22">
        <v>0.82794199999999996</v>
      </c>
      <c r="L189">
        <f t="shared" si="32"/>
        <v>15.5884</v>
      </c>
      <c r="M189">
        <f t="shared" si="33"/>
        <v>12.918185022000001</v>
      </c>
      <c r="N189" s="9"/>
      <c r="O189" s="22">
        <v>0.80139199999999999</v>
      </c>
      <c r="P189" s="22">
        <v>98.149199999999993</v>
      </c>
      <c r="Q189" s="22">
        <v>-1.55914E-2</v>
      </c>
      <c r="R189" s="22">
        <v>179</v>
      </c>
      <c r="S189" s="22">
        <v>0.79986599999999997</v>
      </c>
      <c r="T189">
        <f t="shared" si="34"/>
        <v>15.5914</v>
      </c>
      <c r="U189">
        <f t="shared" si="35"/>
        <v>12.4948232288</v>
      </c>
      <c r="X189" s="9"/>
      <c r="Y189" s="22">
        <v>0.82870500000000002</v>
      </c>
      <c r="Z189" s="22">
        <v>50.8508</v>
      </c>
      <c r="AA189" s="22">
        <v>-1.53198E-2</v>
      </c>
      <c r="AB189" s="22">
        <v>179</v>
      </c>
      <c r="AC189" s="22">
        <v>0.82824699999999996</v>
      </c>
      <c r="AD189">
        <f t="shared" si="36"/>
        <v>15.319799999999999</v>
      </c>
      <c r="AE189">
        <f t="shared" si="37"/>
        <v>12.695594859</v>
      </c>
      <c r="AF189" s="9"/>
      <c r="AG189" s="22">
        <v>0.80139199999999999</v>
      </c>
      <c r="AH189" s="22">
        <v>75.835800000000006</v>
      </c>
      <c r="AI189" s="22">
        <v>-1.521E-2</v>
      </c>
      <c r="AJ189" s="22">
        <v>179</v>
      </c>
      <c r="AK189" s="22">
        <v>0.80047599999999997</v>
      </c>
      <c r="AL189">
        <f t="shared" si="38"/>
        <v>15.209999999999999</v>
      </c>
      <c r="AM189">
        <f t="shared" si="39"/>
        <v>12.189172319999999</v>
      </c>
      <c r="AP189" s="9"/>
      <c r="AQ189" s="22">
        <v>0.82870500000000002</v>
      </c>
      <c r="AR189" s="22">
        <v>125.236</v>
      </c>
      <c r="AS189" s="22">
        <v>-1.52649E-2</v>
      </c>
      <c r="AT189" s="22">
        <v>179</v>
      </c>
      <c r="AU189" s="22">
        <v>0.82702600000000004</v>
      </c>
      <c r="AV189">
        <f t="shared" si="40"/>
        <v>15.264899999999999</v>
      </c>
      <c r="AW189">
        <f t="shared" si="41"/>
        <v>12.650098954499999</v>
      </c>
      <c r="AX189" s="9"/>
      <c r="AY189" s="22">
        <v>0.80139199999999999</v>
      </c>
      <c r="AZ189" s="22">
        <v>174.523</v>
      </c>
      <c r="BA189" s="22">
        <v>-1.50604E-2</v>
      </c>
      <c r="BB189" s="22">
        <v>179</v>
      </c>
      <c r="BC189" s="22">
        <v>0.80017099999999997</v>
      </c>
      <c r="BD189">
        <f t="shared" si="42"/>
        <v>15.0604</v>
      </c>
      <c r="BE189">
        <f t="shared" si="43"/>
        <v>12.069284076799999</v>
      </c>
      <c r="BH189" s="9"/>
      <c r="BI189" s="22">
        <v>0.82870500000000002</v>
      </c>
      <c r="BJ189" s="22">
        <v>223.87299999999999</v>
      </c>
      <c r="BK189" s="22">
        <v>-1.5130599999999999E-2</v>
      </c>
      <c r="BL189" s="22">
        <v>179</v>
      </c>
      <c r="BM189" s="22">
        <v>0.82794199999999996</v>
      </c>
      <c r="BN189">
        <f t="shared" si="44"/>
        <v>15.130599999999999</v>
      </c>
      <c r="BO189">
        <f t="shared" si="45"/>
        <v>12.538803872999999</v>
      </c>
      <c r="BP189" s="9"/>
      <c r="BQ189" s="22">
        <v>0.80139199999999999</v>
      </c>
      <c r="BR189" s="22">
        <v>273.07900000000001</v>
      </c>
      <c r="BS189" s="22">
        <v>-1.50665E-2</v>
      </c>
      <c r="BT189" s="22">
        <v>179</v>
      </c>
      <c r="BU189" s="22">
        <v>0.79986599999999997</v>
      </c>
      <c r="BV189">
        <f t="shared" si="46"/>
        <v>15.0665</v>
      </c>
      <c r="BW189">
        <f t="shared" si="47"/>
        <v>12.074172568</v>
      </c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0.82366899999999998</v>
      </c>
      <c r="H190" s="22">
        <v>48.776899999999998</v>
      </c>
      <c r="I190" s="22">
        <v>-1.5606699999999999E-2</v>
      </c>
      <c r="J190" s="22">
        <v>180</v>
      </c>
      <c r="K190" s="22">
        <v>0.82244899999999999</v>
      </c>
      <c r="L190">
        <f t="shared" si="32"/>
        <v>15.6067</v>
      </c>
      <c r="M190">
        <f t="shared" si="33"/>
        <v>12.854754982299999</v>
      </c>
      <c r="N190" s="9"/>
      <c r="O190" s="22">
        <v>0.806427</v>
      </c>
      <c r="P190" s="22">
        <v>98.159300000000002</v>
      </c>
      <c r="Q190" s="22">
        <v>-1.55762E-2</v>
      </c>
      <c r="R190" s="22">
        <v>180</v>
      </c>
      <c r="S190" s="22">
        <v>0.80566400000000005</v>
      </c>
      <c r="T190">
        <f t="shared" si="34"/>
        <v>15.5762</v>
      </c>
      <c r="U190">
        <f t="shared" si="35"/>
        <v>12.561068237400001</v>
      </c>
      <c r="X190" s="9"/>
      <c r="Y190" s="22">
        <v>0.82366899999999998</v>
      </c>
      <c r="Z190" s="22">
        <v>50.860900000000001</v>
      </c>
      <c r="AA190" s="22">
        <v>-1.53198E-2</v>
      </c>
      <c r="AB190" s="22">
        <v>180</v>
      </c>
      <c r="AC190" s="22">
        <v>0.82214399999999999</v>
      </c>
      <c r="AD190">
        <f t="shared" si="36"/>
        <v>15.319799999999999</v>
      </c>
      <c r="AE190">
        <f t="shared" si="37"/>
        <v>12.618444346199999</v>
      </c>
      <c r="AF190" s="9"/>
      <c r="AG190" s="22">
        <v>0.806427</v>
      </c>
      <c r="AH190" s="22">
        <v>75.8459</v>
      </c>
      <c r="AI190" s="22">
        <v>-1.51947E-2</v>
      </c>
      <c r="AJ190" s="22">
        <v>180</v>
      </c>
      <c r="AK190" s="22">
        <v>0.80535900000000005</v>
      </c>
      <c r="AL190">
        <f t="shared" si="38"/>
        <v>15.194700000000001</v>
      </c>
      <c r="AM190">
        <f t="shared" si="39"/>
        <v>12.253416336900001</v>
      </c>
      <c r="AP190" s="9"/>
      <c r="AQ190" s="22">
        <v>0.82366899999999998</v>
      </c>
      <c r="AR190" s="22">
        <v>125.246</v>
      </c>
      <c r="AS190" s="22">
        <v>-1.5273999999999999E-2</v>
      </c>
      <c r="AT190" s="22">
        <v>180</v>
      </c>
      <c r="AU190" s="22">
        <v>0.82336399999999998</v>
      </c>
      <c r="AV190">
        <f t="shared" si="40"/>
        <v>15.273999999999999</v>
      </c>
      <c r="AW190">
        <f t="shared" si="41"/>
        <v>12.580720306</v>
      </c>
      <c r="AX190" s="9"/>
      <c r="AY190" s="22">
        <v>0.806427</v>
      </c>
      <c r="AZ190" s="22">
        <v>174.53299999999999</v>
      </c>
      <c r="BA190" s="22">
        <v>-1.50543E-2</v>
      </c>
      <c r="BB190" s="22">
        <v>180</v>
      </c>
      <c r="BC190" s="22">
        <v>0.80444300000000002</v>
      </c>
      <c r="BD190">
        <f t="shared" si="42"/>
        <v>15.0543</v>
      </c>
      <c r="BE190">
        <f t="shared" si="43"/>
        <v>12.1401939861</v>
      </c>
      <c r="BH190" s="9"/>
      <c r="BI190" s="22">
        <v>0.82366899999999998</v>
      </c>
      <c r="BJ190" s="22">
        <v>223.88300000000001</v>
      </c>
      <c r="BK190" s="22">
        <v>-1.51398E-2</v>
      </c>
      <c r="BL190" s="22">
        <v>180</v>
      </c>
      <c r="BM190" s="22">
        <v>0.82275399999999999</v>
      </c>
      <c r="BN190">
        <f t="shared" si="44"/>
        <v>15.139799999999999</v>
      </c>
      <c r="BO190">
        <f t="shared" si="45"/>
        <v>12.470183926199999</v>
      </c>
      <c r="BP190" s="9"/>
      <c r="BQ190" s="22">
        <v>0.806427</v>
      </c>
      <c r="BR190" s="22">
        <v>273.089</v>
      </c>
      <c r="BS190" s="22">
        <v>-1.5069600000000001E-2</v>
      </c>
      <c r="BT190" s="22">
        <v>180</v>
      </c>
      <c r="BU190" s="22">
        <v>0.80535900000000005</v>
      </c>
      <c r="BV190">
        <f t="shared" si="46"/>
        <v>15.069600000000001</v>
      </c>
      <c r="BW190">
        <f t="shared" si="47"/>
        <v>12.152532319200001</v>
      </c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0.81863399999999997</v>
      </c>
      <c r="H191" s="22">
        <v>48.786900000000003</v>
      </c>
      <c r="I191" s="22">
        <v>-1.5625E-2</v>
      </c>
      <c r="J191" s="22">
        <v>181</v>
      </c>
      <c r="K191" s="22">
        <v>0.81756600000000001</v>
      </c>
      <c r="L191">
        <f t="shared" si="32"/>
        <v>15.625</v>
      </c>
      <c r="M191">
        <f t="shared" si="33"/>
        <v>12.79115625</v>
      </c>
      <c r="N191" s="9"/>
      <c r="O191" s="22">
        <v>0.81146200000000002</v>
      </c>
      <c r="P191" s="22">
        <v>98.169399999999996</v>
      </c>
      <c r="Q191" s="22">
        <v>-1.55579E-2</v>
      </c>
      <c r="R191" s="22">
        <v>181</v>
      </c>
      <c r="S191" s="22">
        <v>0.80993700000000002</v>
      </c>
      <c r="T191">
        <f t="shared" si="34"/>
        <v>15.5579</v>
      </c>
      <c r="U191">
        <f t="shared" si="35"/>
        <v>12.6246446498</v>
      </c>
      <c r="X191" s="9"/>
      <c r="Y191" s="22">
        <v>0.81863399999999997</v>
      </c>
      <c r="Z191" s="22">
        <v>50.871000000000002</v>
      </c>
      <c r="AA191" s="22">
        <v>-1.53229E-2</v>
      </c>
      <c r="AB191" s="22">
        <v>181</v>
      </c>
      <c r="AC191" s="22">
        <v>0.81787100000000001</v>
      </c>
      <c r="AD191">
        <f t="shared" si="36"/>
        <v>15.322900000000001</v>
      </c>
      <c r="AE191">
        <f t="shared" si="37"/>
        <v>12.5438469186</v>
      </c>
      <c r="AF191" s="9"/>
      <c r="AG191" s="22">
        <v>0.81146200000000002</v>
      </c>
      <c r="AH191" s="22">
        <v>75.855999999999995</v>
      </c>
      <c r="AI191" s="22">
        <v>-1.51764E-2</v>
      </c>
      <c r="AJ191" s="22">
        <v>181</v>
      </c>
      <c r="AK191" s="22">
        <v>0.80993700000000002</v>
      </c>
      <c r="AL191">
        <f t="shared" si="38"/>
        <v>15.176399999999999</v>
      </c>
      <c r="AM191">
        <f t="shared" si="39"/>
        <v>12.315071896799999</v>
      </c>
      <c r="AP191" s="9"/>
      <c r="AQ191" s="22">
        <v>0.81863399999999997</v>
      </c>
      <c r="AR191" s="22">
        <v>125.256</v>
      </c>
      <c r="AS191" s="22">
        <v>-1.5286299999999999E-2</v>
      </c>
      <c r="AT191" s="22">
        <v>181</v>
      </c>
      <c r="AU191" s="22">
        <v>0.81787100000000001</v>
      </c>
      <c r="AV191">
        <f t="shared" si="40"/>
        <v>15.286299999999999</v>
      </c>
      <c r="AW191">
        <f t="shared" si="41"/>
        <v>12.513884914199998</v>
      </c>
      <c r="AX191" s="9"/>
      <c r="AY191" s="22">
        <v>0.81146200000000002</v>
      </c>
      <c r="AZ191" s="22">
        <v>174.54300000000001</v>
      </c>
      <c r="BA191" s="22">
        <v>-1.5042099999999999E-2</v>
      </c>
      <c r="BB191" s="22">
        <v>181</v>
      </c>
      <c r="BC191" s="22">
        <v>0.81024200000000002</v>
      </c>
      <c r="BD191">
        <f t="shared" si="42"/>
        <v>15.0421</v>
      </c>
      <c r="BE191">
        <f t="shared" si="43"/>
        <v>12.206092550199999</v>
      </c>
      <c r="BH191" s="9"/>
      <c r="BI191" s="22">
        <v>0.81863399999999997</v>
      </c>
      <c r="BJ191" s="22">
        <v>223.893</v>
      </c>
      <c r="BK191" s="22">
        <v>-1.51398E-2</v>
      </c>
      <c r="BL191" s="22">
        <v>181</v>
      </c>
      <c r="BM191" s="22">
        <v>0.81756600000000001</v>
      </c>
      <c r="BN191">
        <f t="shared" si="44"/>
        <v>15.139799999999999</v>
      </c>
      <c r="BO191">
        <f t="shared" si="45"/>
        <v>12.393955033199999</v>
      </c>
      <c r="BP191" s="9"/>
      <c r="BQ191" s="22">
        <v>0.81146200000000002</v>
      </c>
      <c r="BR191" s="22">
        <v>273.09899999999999</v>
      </c>
      <c r="BS191" s="22">
        <v>-1.50604E-2</v>
      </c>
      <c r="BT191" s="22">
        <v>181</v>
      </c>
      <c r="BU191" s="22">
        <v>0.81054700000000002</v>
      </c>
      <c r="BV191">
        <f t="shared" si="46"/>
        <v>15.0604</v>
      </c>
      <c r="BW191">
        <f t="shared" si="47"/>
        <v>12.220942304799999</v>
      </c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0.81359899999999996</v>
      </c>
      <c r="H192" s="22">
        <v>48.796999999999997</v>
      </c>
      <c r="I192" s="22">
        <v>-1.56372E-2</v>
      </c>
      <c r="J192" s="22">
        <v>182</v>
      </c>
      <c r="K192" s="22">
        <v>0.81329300000000004</v>
      </c>
      <c r="L192">
        <f t="shared" si="32"/>
        <v>15.6372</v>
      </c>
      <c r="M192">
        <f t="shared" si="33"/>
        <v>12.722410282799999</v>
      </c>
      <c r="N192" s="9"/>
      <c r="O192" s="22">
        <v>0.81649799999999995</v>
      </c>
      <c r="P192" s="22">
        <v>98.179400000000001</v>
      </c>
      <c r="Q192" s="22">
        <v>-1.5551799999999999E-2</v>
      </c>
      <c r="R192" s="22">
        <v>182</v>
      </c>
      <c r="S192" s="22">
        <v>0.81542999999999999</v>
      </c>
      <c r="T192">
        <f t="shared" si="34"/>
        <v>15.5518</v>
      </c>
      <c r="U192">
        <f t="shared" si="35"/>
        <v>12.698013596399999</v>
      </c>
      <c r="X192" s="9"/>
      <c r="Y192" s="22">
        <v>0.81359899999999996</v>
      </c>
      <c r="Z192" s="22">
        <v>50.881100000000004</v>
      </c>
      <c r="AA192" s="22">
        <v>-1.5332E-2</v>
      </c>
      <c r="AB192" s="22">
        <v>182</v>
      </c>
      <c r="AC192" s="22">
        <v>0.81298800000000004</v>
      </c>
      <c r="AD192">
        <f t="shared" si="36"/>
        <v>15.332000000000001</v>
      </c>
      <c r="AE192">
        <f t="shared" si="37"/>
        <v>12.474099868</v>
      </c>
      <c r="AF192" s="9"/>
      <c r="AG192" s="22">
        <v>0.81649799999999995</v>
      </c>
      <c r="AH192" s="22">
        <v>75.866</v>
      </c>
      <c r="AI192" s="22">
        <v>-1.5155E-2</v>
      </c>
      <c r="AJ192" s="22">
        <v>182</v>
      </c>
      <c r="AK192" s="22">
        <v>0.81542999999999999</v>
      </c>
      <c r="AL192">
        <f t="shared" si="38"/>
        <v>15.154999999999999</v>
      </c>
      <c r="AM192">
        <f t="shared" si="39"/>
        <v>12.374027189999998</v>
      </c>
      <c r="AP192" s="9"/>
      <c r="AQ192" s="22">
        <v>0.81359899999999996</v>
      </c>
      <c r="AR192" s="22">
        <v>125.26600000000001</v>
      </c>
      <c r="AS192" s="22">
        <v>-1.5301500000000001E-2</v>
      </c>
      <c r="AT192" s="22">
        <v>182</v>
      </c>
      <c r="AU192" s="22">
        <v>0.81298800000000004</v>
      </c>
      <c r="AV192">
        <f t="shared" si="40"/>
        <v>15.301500000000001</v>
      </c>
      <c r="AW192">
        <f t="shared" si="41"/>
        <v>12.449285098500001</v>
      </c>
      <c r="AX192" s="9"/>
      <c r="AY192" s="22">
        <v>0.81649799999999995</v>
      </c>
      <c r="AZ192" s="22">
        <v>174.553</v>
      </c>
      <c r="BA192" s="22">
        <v>-1.5026899999999999E-2</v>
      </c>
      <c r="BB192" s="22">
        <v>182</v>
      </c>
      <c r="BC192" s="22">
        <v>0.81542999999999999</v>
      </c>
      <c r="BD192">
        <f t="shared" si="42"/>
        <v>15.026899999999999</v>
      </c>
      <c r="BE192">
        <f t="shared" si="43"/>
        <v>12.2694337962</v>
      </c>
      <c r="BH192" s="9"/>
      <c r="BI192" s="22">
        <v>0.81359899999999996</v>
      </c>
      <c r="BJ192" s="22">
        <v>223.90299999999999</v>
      </c>
      <c r="BK192" s="22">
        <v>-1.51428E-2</v>
      </c>
      <c r="BL192" s="22">
        <v>182</v>
      </c>
      <c r="BM192" s="22">
        <v>0.81268300000000004</v>
      </c>
      <c r="BN192">
        <f t="shared" si="44"/>
        <v>15.142799999999999</v>
      </c>
      <c r="BO192">
        <f t="shared" si="45"/>
        <v>12.3201669372</v>
      </c>
      <c r="BP192" s="9"/>
      <c r="BQ192" s="22">
        <v>0.81649799999999995</v>
      </c>
      <c r="BR192" s="22">
        <v>273.10899999999998</v>
      </c>
      <c r="BS192" s="22">
        <v>-1.50543E-2</v>
      </c>
      <c r="BT192" s="22">
        <v>182</v>
      </c>
      <c r="BU192" s="22">
        <v>0.81512499999999999</v>
      </c>
      <c r="BV192">
        <f t="shared" si="46"/>
        <v>15.0543</v>
      </c>
      <c r="BW192">
        <f t="shared" si="47"/>
        <v>12.291805841399999</v>
      </c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0.80856300000000003</v>
      </c>
      <c r="H193" s="22">
        <v>48.807099999999998</v>
      </c>
      <c r="I193" s="22">
        <v>-1.5640299999999999E-2</v>
      </c>
      <c r="J193" s="22">
        <v>183</v>
      </c>
      <c r="K193" s="22">
        <v>0.80718999999999996</v>
      </c>
      <c r="L193">
        <f t="shared" si="32"/>
        <v>15.6403</v>
      </c>
      <c r="M193">
        <f t="shared" si="33"/>
        <v>12.646167888900001</v>
      </c>
      <c r="N193" s="9"/>
      <c r="O193" s="22">
        <v>0.82153299999999996</v>
      </c>
      <c r="P193" s="22">
        <v>98.189499999999995</v>
      </c>
      <c r="Q193" s="22">
        <v>-1.55365E-2</v>
      </c>
      <c r="R193" s="22">
        <v>183</v>
      </c>
      <c r="S193" s="22">
        <v>0.82031299999999996</v>
      </c>
      <c r="T193">
        <f t="shared" si="34"/>
        <v>15.5365</v>
      </c>
      <c r="U193">
        <f t="shared" si="35"/>
        <v>12.763747454499999</v>
      </c>
      <c r="X193" s="9"/>
      <c r="Y193" s="22">
        <v>0.80856300000000003</v>
      </c>
      <c r="Z193" s="22">
        <v>50.891100000000002</v>
      </c>
      <c r="AA193" s="22">
        <v>-1.5344200000000001E-2</v>
      </c>
      <c r="AB193" s="22">
        <v>183</v>
      </c>
      <c r="AC193" s="22">
        <v>0.80749499999999996</v>
      </c>
      <c r="AD193">
        <f t="shared" si="36"/>
        <v>15.344200000000001</v>
      </c>
      <c r="AE193">
        <f t="shared" si="37"/>
        <v>12.406752384600001</v>
      </c>
      <c r="AF193" s="9"/>
      <c r="AG193" s="22">
        <v>0.82153299999999996</v>
      </c>
      <c r="AH193" s="22">
        <v>75.876099999999994</v>
      </c>
      <c r="AI193" s="22">
        <v>-1.51489E-2</v>
      </c>
      <c r="AJ193" s="22">
        <v>183</v>
      </c>
      <c r="AK193" s="22">
        <v>0.82061799999999996</v>
      </c>
      <c r="AL193">
        <f t="shared" si="38"/>
        <v>15.148899999999999</v>
      </c>
      <c r="AM193">
        <f t="shared" si="39"/>
        <v>12.445321263699999</v>
      </c>
      <c r="AP193" s="9"/>
      <c r="AQ193" s="22">
        <v>0.80856300000000003</v>
      </c>
      <c r="AR193" s="22">
        <v>125.277</v>
      </c>
      <c r="AS193" s="22">
        <v>-1.5295400000000001E-2</v>
      </c>
      <c r="AT193" s="22">
        <v>183</v>
      </c>
      <c r="AU193" s="22">
        <v>0.80749499999999996</v>
      </c>
      <c r="AV193">
        <f t="shared" si="40"/>
        <v>15.295400000000001</v>
      </c>
      <c r="AW193">
        <f t="shared" si="41"/>
        <v>12.367294510200001</v>
      </c>
      <c r="AX193" s="9"/>
      <c r="AY193" s="22">
        <v>0.82153299999999996</v>
      </c>
      <c r="AZ193" s="22">
        <v>174.56299999999999</v>
      </c>
      <c r="BA193" s="22">
        <v>-1.50177E-2</v>
      </c>
      <c r="BB193" s="22">
        <v>183</v>
      </c>
      <c r="BC193" s="22">
        <v>0.82061799999999996</v>
      </c>
      <c r="BD193">
        <f t="shared" si="42"/>
        <v>15.0177</v>
      </c>
      <c r="BE193">
        <f t="shared" si="43"/>
        <v>12.337536134099999</v>
      </c>
      <c r="BH193" s="9"/>
      <c r="BI193" s="22">
        <v>0.80856300000000003</v>
      </c>
      <c r="BJ193" s="22">
        <v>223.91300000000001</v>
      </c>
      <c r="BK193" s="22">
        <v>-1.5155E-2</v>
      </c>
      <c r="BL193" s="22">
        <v>183</v>
      </c>
      <c r="BM193" s="22">
        <v>0.80749499999999996</v>
      </c>
      <c r="BN193">
        <f t="shared" si="44"/>
        <v>15.154999999999999</v>
      </c>
      <c r="BO193">
        <f t="shared" si="45"/>
        <v>12.253772265</v>
      </c>
      <c r="BP193" s="9"/>
      <c r="BQ193" s="22">
        <v>0.82153299999999996</v>
      </c>
      <c r="BR193" s="22">
        <v>273.11900000000003</v>
      </c>
      <c r="BS193" s="22">
        <v>-1.5042099999999999E-2</v>
      </c>
      <c r="BT193" s="22">
        <v>183</v>
      </c>
      <c r="BU193" s="22">
        <v>0.82092299999999996</v>
      </c>
      <c r="BV193">
        <f t="shared" si="46"/>
        <v>15.0421</v>
      </c>
      <c r="BW193">
        <f t="shared" si="47"/>
        <v>12.357581539299998</v>
      </c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0.80352800000000002</v>
      </c>
      <c r="H194" s="22">
        <v>48.8172</v>
      </c>
      <c r="I194" s="22">
        <v>-1.5643299999999999E-2</v>
      </c>
      <c r="J194" s="22">
        <v>184</v>
      </c>
      <c r="K194" s="22">
        <v>0.80291699999999999</v>
      </c>
      <c r="L194">
        <f t="shared" si="32"/>
        <v>15.643299999999998</v>
      </c>
      <c r="M194">
        <f t="shared" si="33"/>
        <v>12.569829562399999</v>
      </c>
      <c r="N194" s="9"/>
      <c r="O194" s="22">
        <v>0.826569</v>
      </c>
      <c r="P194" s="22">
        <v>98.199600000000004</v>
      </c>
      <c r="Q194" s="22">
        <v>-1.5527300000000001E-2</v>
      </c>
      <c r="R194" s="22">
        <v>184</v>
      </c>
      <c r="S194" s="22">
        <v>0.82550000000000001</v>
      </c>
      <c r="T194">
        <f t="shared" si="34"/>
        <v>15.5273</v>
      </c>
      <c r="U194">
        <f t="shared" si="35"/>
        <v>12.8343848337</v>
      </c>
      <c r="X194" s="9"/>
      <c r="Y194" s="22">
        <v>0.80352800000000002</v>
      </c>
      <c r="Z194" s="22">
        <v>50.901200000000003</v>
      </c>
      <c r="AA194" s="22">
        <v>-1.53595E-2</v>
      </c>
      <c r="AB194" s="22">
        <v>184</v>
      </c>
      <c r="AC194" s="22">
        <v>0.80169699999999999</v>
      </c>
      <c r="AD194">
        <f t="shared" si="36"/>
        <v>15.359500000000001</v>
      </c>
      <c r="AE194">
        <f t="shared" si="37"/>
        <v>12.341788316000001</v>
      </c>
      <c r="AF194" s="9"/>
      <c r="AG194" s="22">
        <v>0.826569</v>
      </c>
      <c r="AH194" s="22">
        <v>75.886200000000002</v>
      </c>
      <c r="AI194" s="22">
        <v>-1.51611E-2</v>
      </c>
      <c r="AJ194" s="22">
        <v>184</v>
      </c>
      <c r="AK194" s="22">
        <v>0.82550000000000001</v>
      </c>
      <c r="AL194">
        <f t="shared" si="38"/>
        <v>15.161100000000001</v>
      </c>
      <c r="AM194">
        <f t="shared" si="39"/>
        <v>12.531695265900002</v>
      </c>
      <c r="AP194" s="9"/>
      <c r="AQ194" s="22">
        <v>0.80352800000000002</v>
      </c>
      <c r="AR194" s="22">
        <v>125.28700000000001</v>
      </c>
      <c r="AS194" s="22">
        <v>-1.5292399999999999E-2</v>
      </c>
      <c r="AT194" s="22">
        <v>184</v>
      </c>
      <c r="AU194" s="22">
        <v>0.80230699999999999</v>
      </c>
      <c r="AV194">
        <f t="shared" si="40"/>
        <v>15.292399999999999</v>
      </c>
      <c r="AW194">
        <f t="shared" si="41"/>
        <v>12.2878715872</v>
      </c>
      <c r="AX194" s="9"/>
      <c r="AY194" s="22">
        <v>0.826569</v>
      </c>
      <c r="AZ194" s="22">
        <v>174.57300000000001</v>
      </c>
      <c r="BA194" s="22">
        <v>-1.5008499999999999E-2</v>
      </c>
      <c r="BB194" s="22">
        <v>184</v>
      </c>
      <c r="BC194" s="22">
        <v>0.82580600000000004</v>
      </c>
      <c r="BD194">
        <f t="shared" si="42"/>
        <v>15.0085</v>
      </c>
      <c r="BE194">
        <f t="shared" si="43"/>
        <v>12.405560836499999</v>
      </c>
      <c r="BH194" s="9"/>
      <c r="BI194" s="22">
        <v>0.80352800000000002</v>
      </c>
      <c r="BJ194" s="22">
        <v>223.923</v>
      </c>
      <c r="BK194" s="22">
        <v>-1.5155E-2</v>
      </c>
      <c r="BL194" s="22">
        <v>184</v>
      </c>
      <c r="BM194" s="22">
        <v>0.80230699999999999</v>
      </c>
      <c r="BN194">
        <f t="shared" si="44"/>
        <v>15.154999999999999</v>
      </c>
      <c r="BO194">
        <f t="shared" si="45"/>
        <v>12.177466839999999</v>
      </c>
      <c r="BP194" s="9"/>
      <c r="BQ194" s="22">
        <v>0.826569</v>
      </c>
      <c r="BR194" s="22">
        <v>273.12900000000002</v>
      </c>
      <c r="BS194" s="22">
        <v>-1.5029900000000001E-2</v>
      </c>
      <c r="BT194" s="22">
        <v>184</v>
      </c>
      <c r="BU194" s="22">
        <v>0.82550000000000001</v>
      </c>
      <c r="BV194">
        <f t="shared" si="46"/>
        <v>15.029900000000001</v>
      </c>
      <c r="BW194">
        <f t="shared" si="47"/>
        <v>12.423249413100001</v>
      </c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0.79849199999999998</v>
      </c>
      <c r="H195" s="22">
        <v>48.827199999999998</v>
      </c>
      <c r="I195" s="22">
        <v>-1.5646400000000001E-2</v>
      </c>
      <c r="J195" s="22">
        <v>185</v>
      </c>
      <c r="K195" s="22">
        <v>0.79742400000000002</v>
      </c>
      <c r="L195">
        <f t="shared" si="32"/>
        <v>15.646400000000002</v>
      </c>
      <c r="M195">
        <f t="shared" si="33"/>
        <v>12.493525228800001</v>
      </c>
      <c r="N195" s="9"/>
      <c r="O195" s="22">
        <v>0.83160400000000001</v>
      </c>
      <c r="P195" s="22">
        <v>98.209699999999998</v>
      </c>
      <c r="Q195" s="22">
        <v>-1.5512099999999999E-2</v>
      </c>
      <c r="R195" s="22">
        <v>185</v>
      </c>
      <c r="S195" s="22">
        <v>0.83068799999999998</v>
      </c>
      <c r="T195">
        <f t="shared" si="34"/>
        <v>15.512099999999998</v>
      </c>
      <c r="U195">
        <f t="shared" si="35"/>
        <v>12.899924408399999</v>
      </c>
      <c r="X195" s="9"/>
      <c r="Y195" s="22">
        <v>0.79849199999999998</v>
      </c>
      <c r="Z195" s="22">
        <v>50.911299999999997</v>
      </c>
      <c r="AA195" s="22">
        <v>-1.5362499999999999E-2</v>
      </c>
      <c r="AB195" s="22">
        <v>185</v>
      </c>
      <c r="AC195" s="22">
        <v>0.79772900000000002</v>
      </c>
      <c r="AD195">
        <f t="shared" si="36"/>
        <v>15.362499999999999</v>
      </c>
      <c r="AE195">
        <f t="shared" si="37"/>
        <v>12.266833349999999</v>
      </c>
      <c r="AF195" s="9"/>
      <c r="AG195" s="22">
        <v>0.83160400000000001</v>
      </c>
      <c r="AH195" s="22">
        <v>75.896199999999993</v>
      </c>
      <c r="AI195" s="22">
        <v>-1.5170299999999999E-2</v>
      </c>
      <c r="AJ195" s="22">
        <v>185</v>
      </c>
      <c r="AK195" s="22">
        <v>0.83038299999999998</v>
      </c>
      <c r="AL195">
        <f t="shared" si="38"/>
        <v>15.170299999999999</v>
      </c>
      <c r="AM195">
        <f t="shared" si="39"/>
        <v>12.615682161199999</v>
      </c>
      <c r="AP195" s="9"/>
      <c r="AQ195" s="22">
        <v>0.79849199999999998</v>
      </c>
      <c r="AR195" s="22">
        <v>125.297</v>
      </c>
      <c r="AS195" s="22">
        <v>-1.52893E-2</v>
      </c>
      <c r="AT195" s="22">
        <v>185</v>
      </c>
      <c r="AU195" s="22">
        <v>0.79742400000000002</v>
      </c>
      <c r="AV195">
        <f t="shared" si="40"/>
        <v>15.289300000000001</v>
      </c>
      <c r="AW195">
        <f t="shared" si="41"/>
        <v>12.2083837356</v>
      </c>
      <c r="AX195" s="9"/>
      <c r="AY195" s="22">
        <v>0.83160400000000001</v>
      </c>
      <c r="AZ195" s="22">
        <v>174.583</v>
      </c>
      <c r="BA195" s="22">
        <v>-1.49994E-2</v>
      </c>
      <c r="BB195" s="22">
        <v>185</v>
      </c>
      <c r="BC195" s="22">
        <v>0.83068799999999998</v>
      </c>
      <c r="BD195">
        <f t="shared" si="42"/>
        <v>14.9994</v>
      </c>
      <c r="BE195">
        <f t="shared" si="43"/>
        <v>12.4735610376</v>
      </c>
      <c r="BH195" s="9"/>
      <c r="BI195" s="22">
        <v>0.79849199999999998</v>
      </c>
      <c r="BJ195" s="22">
        <v>223.934</v>
      </c>
      <c r="BK195" s="22">
        <v>-1.5158100000000001E-2</v>
      </c>
      <c r="BL195" s="22">
        <v>185</v>
      </c>
      <c r="BM195" s="22">
        <v>0.79711900000000002</v>
      </c>
      <c r="BN195">
        <f t="shared" si="44"/>
        <v>15.158100000000001</v>
      </c>
      <c r="BO195">
        <f t="shared" si="45"/>
        <v>12.103621585200001</v>
      </c>
      <c r="BP195" s="9"/>
      <c r="BQ195" s="22">
        <v>0.83160400000000001</v>
      </c>
      <c r="BR195" s="22">
        <v>273.13900000000001</v>
      </c>
      <c r="BS195" s="22">
        <v>-1.50177E-2</v>
      </c>
      <c r="BT195" s="22">
        <v>185</v>
      </c>
      <c r="BU195" s="22">
        <v>0.83068799999999998</v>
      </c>
      <c r="BV195">
        <f t="shared" si="46"/>
        <v>15.0177</v>
      </c>
      <c r="BW195">
        <f t="shared" si="47"/>
        <v>12.4887793908</v>
      </c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0.79345699999999997</v>
      </c>
      <c r="H196" s="22">
        <v>48.837299999999999</v>
      </c>
      <c r="I196" s="22">
        <v>-1.5646400000000001E-2</v>
      </c>
      <c r="J196" s="22">
        <v>186</v>
      </c>
      <c r="K196" s="22">
        <v>0.79193100000000005</v>
      </c>
      <c r="L196">
        <f t="shared" si="32"/>
        <v>15.646400000000002</v>
      </c>
      <c r="M196">
        <f t="shared" si="33"/>
        <v>12.4147456048</v>
      </c>
      <c r="N196" s="9"/>
      <c r="O196" s="22">
        <v>0.83663900000000002</v>
      </c>
      <c r="P196" s="22">
        <v>98.219700000000003</v>
      </c>
      <c r="Q196" s="22">
        <v>-1.5509E-2</v>
      </c>
      <c r="R196" s="22">
        <v>186</v>
      </c>
      <c r="S196" s="22">
        <v>0.83618199999999998</v>
      </c>
      <c r="T196">
        <f t="shared" si="34"/>
        <v>15.509</v>
      </c>
      <c r="U196">
        <f t="shared" si="35"/>
        <v>12.975434251000001</v>
      </c>
      <c r="X196" s="9"/>
      <c r="Y196" s="22">
        <v>0.79345699999999997</v>
      </c>
      <c r="Z196" s="22">
        <v>50.921300000000002</v>
      </c>
      <c r="AA196" s="22">
        <v>-1.53717E-2</v>
      </c>
      <c r="AB196" s="22">
        <v>186</v>
      </c>
      <c r="AC196" s="22">
        <v>0.79223600000000005</v>
      </c>
      <c r="AD196">
        <f t="shared" si="36"/>
        <v>15.371700000000001</v>
      </c>
      <c r="AE196">
        <f t="shared" si="37"/>
        <v>12.196782966900001</v>
      </c>
      <c r="AF196" s="9"/>
      <c r="AG196" s="22">
        <v>0.83663900000000002</v>
      </c>
      <c r="AH196" s="22">
        <v>75.906300000000002</v>
      </c>
      <c r="AI196" s="22">
        <v>-1.51672E-2</v>
      </c>
      <c r="AJ196" s="22">
        <v>186</v>
      </c>
      <c r="AK196" s="22">
        <v>0.83587599999999995</v>
      </c>
      <c r="AL196">
        <f t="shared" si="38"/>
        <v>15.167200000000001</v>
      </c>
      <c r="AM196">
        <f t="shared" si="39"/>
        <v>12.689471040800001</v>
      </c>
      <c r="AP196" s="9"/>
      <c r="AQ196" s="22">
        <v>0.79345699999999997</v>
      </c>
      <c r="AR196" s="22">
        <v>125.307</v>
      </c>
      <c r="AS196" s="22">
        <v>-1.52893E-2</v>
      </c>
      <c r="AT196" s="22">
        <v>186</v>
      </c>
      <c r="AU196" s="22">
        <v>0.79254199999999997</v>
      </c>
      <c r="AV196">
        <f t="shared" si="40"/>
        <v>15.289300000000001</v>
      </c>
      <c r="AW196">
        <f t="shared" si="41"/>
        <v>12.1314021101</v>
      </c>
      <c r="AX196" s="9"/>
      <c r="AY196" s="22">
        <v>0.83663900000000002</v>
      </c>
      <c r="AZ196" s="22">
        <v>174.59299999999999</v>
      </c>
      <c r="BA196" s="22">
        <v>-1.4987199999999999E-2</v>
      </c>
      <c r="BB196" s="22">
        <v>186</v>
      </c>
      <c r="BC196" s="22">
        <v>0.83587599999999995</v>
      </c>
      <c r="BD196">
        <f t="shared" si="42"/>
        <v>14.9872</v>
      </c>
      <c r="BE196">
        <f t="shared" si="43"/>
        <v>12.5388760208</v>
      </c>
      <c r="BH196" s="9"/>
      <c r="BI196" s="22">
        <v>0.79345699999999997</v>
      </c>
      <c r="BJ196" s="22">
        <v>223.94399999999999</v>
      </c>
      <c r="BK196" s="22">
        <v>-1.5155E-2</v>
      </c>
      <c r="BL196" s="22">
        <v>186</v>
      </c>
      <c r="BM196" s="22">
        <v>0.79254199999999997</v>
      </c>
      <c r="BN196">
        <f t="shared" si="44"/>
        <v>15.154999999999999</v>
      </c>
      <c r="BO196">
        <f t="shared" si="45"/>
        <v>12.024840834999999</v>
      </c>
      <c r="BP196" s="9"/>
      <c r="BQ196" s="22">
        <v>0.83663900000000002</v>
      </c>
      <c r="BR196" s="22">
        <v>273.149</v>
      </c>
      <c r="BS196" s="22">
        <v>-1.50055E-2</v>
      </c>
      <c r="BT196" s="22">
        <v>186</v>
      </c>
      <c r="BU196" s="22">
        <v>0.83587599999999995</v>
      </c>
      <c r="BV196">
        <f t="shared" si="46"/>
        <v>15.0055</v>
      </c>
      <c r="BW196">
        <f t="shared" si="47"/>
        <v>12.5541865145</v>
      </c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0.78842199999999996</v>
      </c>
      <c r="H197" s="22">
        <v>48.8474</v>
      </c>
      <c r="I197" s="22">
        <v>-1.5655499999999999E-2</v>
      </c>
      <c r="J197" s="22">
        <v>187</v>
      </c>
      <c r="K197" s="22">
        <v>0.78704799999999997</v>
      </c>
      <c r="L197">
        <f t="shared" si="32"/>
        <v>15.6555</v>
      </c>
      <c r="M197">
        <f t="shared" si="33"/>
        <v>12.343140621</v>
      </c>
      <c r="N197" s="9"/>
      <c r="O197" s="22">
        <v>0.84167499999999995</v>
      </c>
      <c r="P197" s="22">
        <v>98.229799999999997</v>
      </c>
      <c r="Q197" s="22">
        <v>-1.5512099999999999E-2</v>
      </c>
      <c r="R197" s="22">
        <v>187</v>
      </c>
      <c r="S197" s="22">
        <v>0.84075900000000003</v>
      </c>
      <c r="T197">
        <f t="shared" si="34"/>
        <v>15.512099999999998</v>
      </c>
      <c r="U197">
        <f t="shared" si="35"/>
        <v>13.056146767499998</v>
      </c>
      <c r="X197" s="9"/>
      <c r="Y197" s="22">
        <v>0.78842199999999996</v>
      </c>
      <c r="Z197" s="22">
        <v>50.931399999999996</v>
      </c>
      <c r="AA197" s="22">
        <v>-1.53778E-2</v>
      </c>
      <c r="AB197" s="22">
        <v>187</v>
      </c>
      <c r="AC197" s="22">
        <v>0.788269</v>
      </c>
      <c r="AD197">
        <f t="shared" si="36"/>
        <v>15.377800000000001</v>
      </c>
      <c r="AE197">
        <f t="shared" si="37"/>
        <v>12.1241958316</v>
      </c>
      <c r="AF197" s="9"/>
      <c r="AG197" s="22">
        <v>0.84167499999999995</v>
      </c>
      <c r="AH197" s="22">
        <v>75.916399999999996</v>
      </c>
      <c r="AI197" s="22">
        <v>-1.5155E-2</v>
      </c>
      <c r="AJ197" s="22">
        <v>187</v>
      </c>
      <c r="AK197" s="22">
        <v>0.84075900000000003</v>
      </c>
      <c r="AL197">
        <f t="shared" si="38"/>
        <v>15.154999999999999</v>
      </c>
      <c r="AM197">
        <f t="shared" si="39"/>
        <v>12.755584624999999</v>
      </c>
      <c r="AP197" s="9"/>
      <c r="AQ197" s="22">
        <v>0.78842199999999996</v>
      </c>
      <c r="AR197" s="22">
        <v>125.31699999999999</v>
      </c>
      <c r="AS197" s="22">
        <v>-1.5286299999999999E-2</v>
      </c>
      <c r="AT197" s="22">
        <v>187</v>
      </c>
      <c r="AU197" s="22">
        <v>0.78704799999999997</v>
      </c>
      <c r="AV197">
        <f t="shared" si="40"/>
        <v>15.286299999999999</v>
      </c>
      <c r="AW197">
        <f t="shared" si="41"/>
        <v>12.052055218599998</v>
      </c>
      <c r="AX197" s="9"/>
      <c r="AY197" s="22">
        <v>0.84167499999999995</v>
      </c>
      <c r="AZ197" s="22">
        <v>174.60300000000001</v>
      </c>
      <c r="BA197" s="22">
        <v>-1.4978E-2</v>
      </c>
      <c r="BB197" s="22">
        <v>187</v>
      </c>
      <c r="BC197" s="22">
        <v>0.84045400000000003</v>
      </c>
      <c r="BD197">
        <f t="shared" si="42"/>
        <v>14.978</v>
      </c>
      <c r="BE197">
        <f t="shared" si="43"/>
        <v>12.60660815</v>
      </c>
      <c r="BH197" s="9"/>
      <c r="BI197" s="22">
        <v>0.78842199999999996</v>
      </c>
      <c r="BJ197" s="22">
        <v>223.95400000000001</v>
      </c>
      <c r="BK197" s="22">
        <v>-1.5164199999999999E-2</v>
      </c>
      <c r="BL197" s="22">
        <v>187</v>
      </c>
      <c r="BM197" s="22">
        <v>0.787354</v>
      </c>
      <c r="BN197">
        <f t="shared" si="44"/>
        <v>15.164199999999999</v>
      </c>
      <c r="BO197">
        <f t="shared" si="45"/>
        <v>11.955788892399999</v>
      </c>
      <c r="BP197" s="9"/>
      <c r="BQ197" s="22">
        <v>0.84167499999999995</v>
      </c>
      <c r="BR197" s="22">
        <v>273.15899999999999</v>
      </c>
      <c r="BS197" s="22">
        <v>-1.4993299999999999E-2</v>
      </c>
      <c r="BT197" s="22">
        <v>187</v>
      </c>
      <c r="BU197" s="22">
        <v>0.84106400000000003</v>
      </c>
      <c r="BV197">
        <f t="shared" si="46"/>
        <v>14.9933</v>
      </c>
      <c r="BW197">
        <f t="shared" si="47"/>
        <v>12.6194857775</v>
      </c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0.78338600000000003</v>
      </c>
      <c r="H198" s="22">
        <v>48.857399999999998</v>
      </c>
      <c r="I198" s="22">
        <v>-1.5670799999999999E-2</v>
      </c>
      <c r="J198" s="22">
        <v>188</v>
      </c>
      <c r="K198" s="22">
        <v>0.78277600000000003</v>
      </c>
      <c r="L198">
        <f t="shared" si="32"/>
        <v>15.670799999999998</v>
      </c>
      <c r="M198">
        <f t="shared" si="33"/>
        <v>12.276285328799998</v>
      </c>
      <c r="N198" s="9"/>
      <c r="O198" s="22">
        <v>0.84670999999999996</v>
      </c>
      <c r="P198" s="22">
        <v>98.239900000000006</v>
      </c>
      <c r="Q198" s="22">
        <v>-1.55151E-2</v>
      </c>
      <c r="R198" s="22">
        <v>188</v>
      </c>
      <c r="S198" s="22">
        <v>0.845642</v>
      </c>
      <c r="T198">
        <f t="shared" si="34"/>
        <v>15.5151</v>
      </c>
      <c r="U198">
        <f t="shared" si="35"/>
        <v>13.136790320999999</v>
      </c>
      <c r="X198" s="9"/>
      <c r="Y198" s="22">
        <v>0.78338600000000003</v>
      </c>
      <c r="Z198" s="22">
        <v>50.941499999999998</v>
      </c>
      <c r="AA198" s="22">
        <v>-1.5387E-2</v>
      </c>
      <c r="AB198" s="22">
        <v>188</v>
      </c>
      <c r="AC198" s="22">
        <v>0.78216600000000003</v>
      </c>
      <c r="AD198">
        <f t="shared" si="36"/>
        <v>15.387</v>
      </c>
      <c r="AE198">
        <f t="shared" si="37"/>
        <v>12.053960382000001</v>
      </c>
      <c r="AF198" s="9"/>
      <c r="AG198" s="22">
        <v>0.84670999999999996</v>
      </c>
      <c r="AH198" s="22">
        <v>75.926500000000004</v>
      </c>
      <c r="AI198" s="22">
        <v>-1.51337E-2</v>
      </c>
      <c r="AJ198" s="22">
        <v>188</v>
      </c>
      <c r="AK198" s="22">
        <v>0.84533700000000001</v>
      </c>
      <c r="AL198">
        <f t="shared" si="38"/>
        <v>15.133699999999999</v>
      </c>
      <c r="AM198">
        <f t="shared" si="39"/>
        <v>12.813855126999998</v>
      </c>
      <c r="AP198" s="9"/>
      <c r="AQ198" s="22">
        <v>0.78338600000000003</v>
      </c>
      <c r="AR198" s="22">
        <v>125.327</v>
      </c>
      <c r="AS198" s="22">
        <v>-1.52771E-2</v>
      </c>
      <c r="AT198" s="22">
        <v>188</v>
      </c>
      <c r="AU198" s="22">
        <v>0.78247100000000003</v>
      </c>
      <c r="AV198">
        <f t="shared" si="40"/>
        <v>15.277100000000001</v>
      </c>
      <c r="AW198">
        <f t="shared" si="41"/>
        <v>11.967866260600001</v>
      </c>
      <c r="AX198" s="9"/>
      <c r="AY198" s="22">
        <v>0.84670999999999996</v>
      </c>
      <c r="AZ198" s="22">
        <v>174.613</v>
      </c>
      <c r="BA198" s="22">
        <v>-1.49719E-2</v>
      </c>
      <c r="BB198" s="22">
        <v>188</v>
      </c>
      <c r="BC198" s="22">
        <v>0.84533700000000001</v>
      </c>
      <c r="BD198">
        <f t="shared" si="42"/>
        <v>14.9719</v>
      </c>
      <c r="BE198">
        <f t="shared" si="43"/>
        <v>12.676857449</v>
      </c>
      <c r="BH198" s="9"/>
      <c r="BI198" s="22">
        <v>0.78338600000000003</v>
      </c>
      <c r="BJ198" s="22">
        <v>223.964</v>
      </c>
      <c r="BK198" s="22">
        <v>-1.5158100000000001E-2</v>
      </c>
      <c r="BL198" s="22">
        <v>188</v>
      </c>
      <c r="BM198" s="22">
        <v>0.78216600000000003</v>
      </c>
      <c r="BN198">
        <f t="shared" si="44"/>
        <v>15.158100000000001</v>
      </c>
      <c r="BO198">
        <f t="shared" si="45"/>
        <v>11.874643326600001</v>
      </c>
      <c r="BP198" s="9"/>
      <c r="BQ198" s="22">
        <v>0.84670999999999996</v>
      </c>
      <c r="BR198" s="22">
        <v>273.16899999999998</v>
      </c>
      <c r="BS198" s="22">
        <v>-1.4981100000000001E-2</v>
      </c>
      <c r="BT198" s="22">
        <v>188</v>
      </c>
      <c r="BU198" s="22">
        <v>0.845642</v>
      </c>
      <c r="BV198">
        <f t="shared" si="46"/>
        <v>14.981100000000001</v>
      </c>
      <c r="BW198">
        <f t="shared" si="47"/>
        <v>12.684647181000001</v>
      </c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0.77835100000000002</v>
      </c>
      <c r="H199" s="22">
        <v>48.8675</v>
      </c>
      <c r="I199" s="22">
        <v>-1.5685999999999999E-2</v>
      </c>
      <c r="J199" s="22">
        <v>189</v>
      </c>
      <c r="K199" s="22">
        <v>0.77728299999999995</v>
      </c>
      <c r="L199">
        <f t="shared" si="32"/>
        <v>15.685999999999998</v>
      </c>
      <c r="M199">
        <f t="shared" si="33"/>
        <v>12.209213785999999</v>
      </c>
      <c r="N199" s="9"/>
      <c r="O199" s="22">
        <v>0.851746</v>
      </c>
      <c r="P199" s="22">
        <v>98.249899999999997</v>
      </c>
      <c r="Q199" s="22">
        <v>-1.5521200000000001E-2</v>
      </c>
      <c r="R199" s="22">
        <v>189</v>
      </c>
      <c r="S199" s="22">
        <v>0.85082999999999998</v>
      </c>
      <c r="T199">
        <f t="shared" si="34"/>
        <v>15.5212</v>
      </c>
      <c r="U199">
        <f t="shared" si="35"/>
        <v>13.220120015200001</v>
      </c>
      <c r="X199" s="9"/>
      <c r="Y199" s="22">
        <v>0.77835100000000002</v>
      </c>
      <c r="Z199" s="22">
        <v>50.951599999999999</v>
      </c>
      <c r="AA199" s="22">
        <v>-1.5396099999999999E-2</v>
      </c>
      <c r="AB199" s="22">
        <v>189</v>
      </c>
      <c r="AC199" s="22">
        <v>0.77758799999999995</v>
      </c>
      <c r="AD199">
        <f t="shared" si="36"/>
        <v>15.396099999999999</v>
      </c>
      <c r="AE199">
        <f t="shared" si="37"/>
        <v>11.983569831099999</v>
      </c>
      <c r="AF199" s="9"/>
      <c r="AG199" s="22">
        <v>0.851746</v>
      </c>
      <c r="AH199" s="22">
        <v>75.936499999999995</v>
      </c>
      <c r="AI199" s="22">
        <v>-1.5109300000000001E-2</v>
      </c>
      <c r="AJ199" s="22">
        <v>189</v>
      </c>
      <c r="AK199" s="22">
        <v>0.85082999999999998</v>
      </c>
      <c r="AL199">
        <f t="shared" si="38"/>
        <v>15.109300000000001</v>
      </c>
      <c r="AM199">
        <f t="shared" si="39"/>
        <v>12.869285837800001</v>
      </c>
      <c r="AP199" s="9"/>
      <c r="AQ199" s="22">
        <v>0.77835100000000002</v>
      </c>
      <c r="AR199" s="22">
        <v>125.337</v>
      </c>
      <c r="AS199" s="22">
        <v>-1.5273999999999999E-2</v>
      </c>
      <c r="AT199" s="22">
        <v>189</v>
      </c>
      <c r="AU199" s="22">
        <v>0.77728299999999995</v>
      </c>
      <c r="AV199">
        <f t="shared" si="40"/>
        <v>15.273999999999999</v>
      </c>
      <c r="AW199">
        <f t="shared" si="41"/>
        <v>11.888533173999999</v>
      </c>
      <c r="AX199" s="9"/>
      <c r="AY199" s="22">
        <v>0.851746</v>
      </c>
      <c r="AZ199" s="22">
        <v>174.62299999999999</v>
      </c>
      <c r="BA199" s="22">
        <v>-1.49689E-2</v>
      </c>
      <c r="BB199" s="22">
        <v>189</v>
      </c>
      <c r="BC199" s="22">
        <v>0.85052499999999998</v>
      </c>
      <c r="BD199">
        <f t="shared" si="42"/>
        <v>14.9689</v>
      </c>
      <c r="BE199">
        <f t="shared" si="43"/>
        <v>12.7497006994</v>
      </c>
      <c r="BH199" s="9"/>
      <c r="BI199" s="22">
        <v>0.77835100000000002</v>
      </c>
      <c r="BJ199" s="22">
        <v>223.97399999999999</v>
      </c>
      <c r="BK199" s="22">
        <v>-1.5164199999999999E-2</v>
      </c>
      <c r="BL199" s="22">
        <v>189</v>
      </c>
      <c r="BM199" s="22">
        <v>0.77728299999999995</v>
      </c>
      <c r="BN199">
        <f t="shared" si="44"/>
        <v>15.164199999999999</v>
      </c>
      <c r="BO199">
        <f t="shared" si="45"/>
        <v>11.8030702342</v>
      </c>
      <c r="BP199" s="9"/>
      <c r="BQ199" s="22">
        <v>0.851746</v>
      </c>
      <c r="BR199" s="22">
        <v>273.17899999999997</v>
      </c>
      <c r="BS199" s="22">
        <v>-1.49719E-2</v>
      </c>
      <c r="BT199" s="22">
        <v>189</v>
      </c>
      <c r="BU199" s="22">
        <v>0.85082999999999998</v>
      </c>
      <c r="BV199">
        <f t="shared" si="46"/>
        <v>14.9719</v>
      </c>
      <c r="BW199">
        <f t="shared" si="47"/>
        <v>12.752255937399999</v>
      </c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0.77331499999999997</v>
      </c>
      <c r="H200" s="22">
        <v>48.877600000000001</v>
      </c>
      <c r="I200" s="22">
        <v>-1.5689100000000001E-2</v>
      </c>
      <c r="J200" s="22">
        <v>190</v>
      </c>
      <c r="K200" s="22">
        <v>0.77270499999999998</v>
      </c>
      <c r="L200">
        <f t="shared" si="32"/>
        <v>15.689100000000002</v>
      </c>
      <c r="M200">
        <f t="shared" si="33"/>
        <v>12.132616366500001</v>
      </c>
      <c r="N200" s="9"/>
      <c r="O200" s="22">
        <v>0.85678100000000001</v>
      </c>
      <c r="P200" s="22">
        <v>98.26</v>
      </c>
      <c r="Q200" s="22">
        <v>-1.5506000000000001E-2</v>
      </c>
      <c r="R200" s="22">
        <v>190</v>
      </c>
      <c r="S200" s="22">
        <v>0.85571299999999995</v>
      </c>
      <c r="T200">
        <f t="shared" si="34"/>
        <v>15.506</v>
      </c>
      <c r="U200">
        <f t="shared" si="35"/>
        <v>13.285246186</v>
      </c>
      <c r="X200" s="9"/>
      <c r="Y200" s="22">
        <v>0.77331499999999997</v>
      </c>
      <c r="Z200" s="22">
        <v>50.961599999999997</v>
      </c>
      <c r="AA200" s="22">
        <v>-1.54022E-2</v>
      </c>
      <c r="AB200" s="22">
        <v>190</v>
      </c>
      <c r="AC200" s="22">
        <v>0.77209499999999998</v>
      </c>
      <c r="AD200">
        <f t="shared" si="36"/>
        <v>15.402199999999999</v>
      </c>
      <c r="AE200">
        <f t="shared" si="37"/>
        <v>11.910752292999998</v>
      </c>
      <c r="AF200" s="9"/>
      <c r="AG200" s="22">
        <v>0.85678100000000001</v>
      </c>
      <c r="AH200" s="22">
        <v>75.946600000000004</v>
      </c>
      <c r="AI200" s="22">
        <v>-1.5096999999999999E-2</v>
      </c>
      <c r="AJ200" s="22">
        <v>190</v>
      </c>
      <c r="AK200" s="22">
        <v>0.85632299999999995</v>
      </c>
      <c r="AL200">
        <f t="shared" si="38"/>
        <v>15.097</v>
      </c>
      <c r="AM200">
        <f t="shared" si="39"/>
        <v>12.934822756999999</v>
      </c>
      <c r="AP200" s="9"/>
      <c r="AQ200" s="22">
        <v>0.77331499999999997</v>
      </c>
      <c r="AR200" s="22">
        <v>125.34699999999999</v>
      </c>
      <c r="AS200" s="22">
        <v>-1.5267899999999999E-2</v>
      </c>
      <c r="AT200" s="22">
        <v>190</v>
      </c>
      <c r="AU200" s="22">
        <v>0.77178999999999998</v>
      </c>
      <c r="AV200">
        <f t="shared" si="40"/>
        <v>15.267899999999999</v>
      </c>
      <c r="AW200">
        <f t="shared" si="41"/>
        <v>11.806896088499998</v>
      </c>
      <c r="AX200" s="9"/>
      <c r="AY200" s="22">
        <v>0.85678100000000001</v>
      </c>
      <c r="AZ200" s="22">
        <v>174.63300000000001</v>
      </c>
      <c r="BA200" s="22">
        <v>-1.4975E-2</v>
      </c>
      <c r="BB200" s="22">
        <v>190</v>
      </c>
      <c r="BC200" s="22">
        <v>0.85601799999999995</v>
      </c>
      <c r="BD200">
        <f t="shared" si="42"/>
        <v>14.975</v>
      </c>
      <c r="BE200">
        <f t="shared" si="43"/>
        <v>12.830295475</v>
      </c>
      <c r="BH200" s="9"/>
      <c r="BI200" s="22">
        <v>0.77331499999999997</v>
      </c>
      <c r="BJ200" s="22">
        <v>223.98400000000001</v>
      </c>
      <c r="BK200" s="22">
        <v>-1.51764E-2</v>
      </c>
      <c r="BL200" s="22">
        <v>190</v>
      </c>
      <c r="BM200" s="22">
        <v>0.77239999999999998</v>
      </c>
      <c r="BN200">
        <f t="shared" si="44"/>
        <v>15.176399999999999</v>
      </c>
      <c r="BO200">
        <f t="shared" si="45"/>
        <v>11.736137765999999</v>
      </c>
      <c r="BP200" s="9"/>
      <c r="BQ200" s="22">
        <v>0.85678100000000001</v>
      </c>
      <c r="BR200" s="22">
        <v>273.18900000000002</v>
      </c>
      <c r="BS200" s="22">
        <v>-1.49628E-2</v>
      </c>
      <c r="BT200" s="22">
        <v>190</v>
      </c>
      <c r="BU200" s="22">
        <v>0.85571299999999995</v>
      </c>
      <c r="BV200">
        <f t="shared" si="46"/>
        <v>14.9628</v>
      </c>
      <c r="BW200">
        <f t="shared" si="47"/>
        <v>12.819842746799999</v>
      </c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0.76827999999999996</v>
      </c>
      <c r="H201" s="22">
        <v>48.887700000000002</v>
      </c>
      <c r="I201" s="22">
        <v>-1.5695199999999999E-2</v>
      </c>
      <c r="J201" s="22">
        <v>191</v>
      </c>
      <c r="K201" s="22">
        <v>0.76721200000000001</v>
      </c>
      <c r="L201">
        <f t="shared" si="32"/>
        <v>15.6952</v>
      </c>
      <c r="M201">
        <f t="shared" si="33"/>
        <v>12.058308256</v>
      </c>
      <c r="N201" s="9"/>
      <c r="O201" s="22">
        <v>0.86181600000000003</v>
      </c>
      <c r="P201" s="22">
        <v>98.270099999999999</v>
      </c>
      <c r="Q201" s="22">
        <v>-1.54999E-2</v>
      </c>
      <c r="R201" s="22">
        <v>191</v>
      </c>
      <c r="S201" s="22">
        <v>0.86059600000000003</v>
      </c>
      <c r="T201">
        <f t="shared" si="34"/>
        <v>15.4999</v>
      </c>
      <c r="U201">
        <f t="shared" si="35"/>
        <v>13.358061818400001</v>
      </c>
      <c r="X201" s="9"/>
      <c r="Y201" s="22">
        <v>0.76827999999999996</v>
      </c>
      <c r="Z201" s="22">
        <v>50.971699999999998</v>
      </c>
      <c r="AA201" s="22">
        <v>-1.54083E-2</v>
      </c>
      <c r="AB201" s="22">
        <v>191</v>
      </c>
      <c r="AC201" s="22">
        <v>0.767517</v>
      </c>
      <c r="AD201">
        <f t="shared" si="36"/>
        <v>15.408300000000001</v>
      </c>
      <c r="AE201">
        <f t="shared" si="37"/>
        <v>11.837888723999999</v>
      </c>
      <c r="AF201" s="9"/>
      <c r="AG201" s="22">
        <v>0.86181600000000003</v>
      </c>
      <c r="AH201" s="22">
        <v>75.956699999999998</v>
      </c>
      <c r="AI201" s="22">
        <v>-1.5090900000000001E-2</v>
      </c>
      <c r="AJ201" s="22">
        <v>191</v>
      </c>
      <c r="AK201" s="22">
        <v>0.86059600000000003</v>
      </c>
      <c r="AL201">
        <f t="shared" si="38"/>
        <v>15.090900000000001</v>
      </c>
      <c r="AM201">
        <f t="shared" si="39"/>
        <v>13.005579074400002</v>
      </c>
      <c r="AP201" s="9"/>
      <c r="AQ201" s="22">
        <v>0.76827999999999996</v>
      </c>
      <c r="AR201" s="22">
        <v>125.357</v>
      </c>
      <c r="AS201" s="22">
        <v>-1.52771E-2</v>
      </c>
      <c r="AT201" s="22">
        <v>191</v>
      </c>
      <c r="AU201" s="22">
        <v>0.76721200000000001</v>
      </c>
      <c r="AV201">
        <f t="shared" si="40"/>
        <v>15.277100000000001</v>
      </c>
      <c r="AW201">
        <f t="shared" si="41"/>
        <v>11.737090388</v>
      </c>
      <c r="AX201" s="9"/>
      <c r="AY201" s="22">
        <v>0.86181600000000003</v>
      </c>
      <c r="AZ201" s="22">
        <v>174.64400000000001</v>
      </c>
      <c r="BA201" s="22">
        <v>-1.4975E-2</v>
      </c>
      <c r="BB201" s="22">
        <v>191</v>
      </c>
      <c r="BC201" s="22">
        <v>0.86029100000000003</v>
      </c>
      <c r="BD201">
        <f t="shared" si="42"/>
        <v>14.975</v>
      </c>
      <c r="BE201">
        <f t="shared" si="43"/>
        <v>12.9056946</v>
      </c>
      <c r="BH201" s="9"/>
      <c r="BI201" s="22">
        <v>0.76827999999999996</v>
      </c>
      <c r="BJ201" s="22">
        <v>223.994</v>
      </c>
      <c r="BK201" s="22">
        <v>-1.51825E-2</v>
      </c>
      <c r="BL201" s="22">
        <v>191</v>
      </c>
      <c r="BM201" s="22">
        <v>0.76690700000000001</v>
      </c>
      <c r="BN201">
        <f t="shared" si="44"/>
        <v>15.182499999999999</v>
      </c>
      <c r="BO201">
        <f t="shared" si="45"/>
        <v>11.664411099999999</v>
      </c>
      <c r="BP201" s="9"/>
      <c r="BQ201" s="22">
        <v>0.86181600000000003</v>
      </c>
      <c r="BR201" s="22">
        <v>273.19900000000001</v>
      </c>
      <c r="BS201" s="22">
        <v>-1.4941400000000001E-2</v>
      </c>
      <c r="BT201" s="22">
        <v>191</v>
      </c>
      <c r="BU201" s="22">
        <v>0.86090100000000003</v>
      </c>
      <c r="BV201">
        <f t="shared" si="46"/>
        <v>14.9414</v>
      </c>
      <c r="BW201">
        <f t="shared" si="47"/>
        <v>12.876737582400001</v>
      </c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0.76324499999999995</v>
      </c>
      <c r="H202" s="22">
        <v>48.8977</v>
      </c>
      <c r="I202" s="22">
        <v>-1.5695199999999999E-2</v>
      </c>
      <c r="J202" s="22">
        <v>192</v>
      </c>
      <c r="K202" s="22">
        <v>0.76263400000000003</v>
      </c>
      <c r="L202">
        <f t="shared" si="32"/>
        <v>15.6952</v>
      </c>
      <c r="M202">
        <f t="shared" si="33"/>
        <v>11.979282924</v>
      </c>
      <c r="N202" s="9"/>
      <c r="O202" s="22">
        <v>0.86685199999999996</v>
      </c>
      <c r="P202" s="22">
        <v>98.280199999999994</v>
      </c>
      <c r="Q202" s="22">
        <v>-1.54968E-2</v>
      </c>
      <c r="R202" s="22">
        <v>192</v>
      </c>
      <c r="S202" s="22">
        <v>0.865784</v>
      </c>
      <c r="T202">
        <f t="shared" si="34"/>
        <v>15.4968</v>
      </c>
      <c r="U202">
        <f t="shared" si="35"/>
        <v>13.433432073599999</v>
      </c>
      <c r="X202" s="9"/>
      <c r="Y202" s="22">
        <v>0.76324499999999995</v>
      </c>
      <c r="Z202" s="22">
        <v>50.9818</v>
      </c>
      <c r="AA202" s="22">
        <v>-1.54083E-2</v>
      </c>
      <c r="AB202" s="22">
        <v>192</v>
      </c>
      <c r="AC202" s="22">
        <v>0.76263400000000003</v>
      </c>
      <c r="AD202">
        <f t="shared" si="36"/>
        <v>15.408300000000001</v>
      </c>
      <c r="AE202">
        <f t="shared" si="37"/>
        <v>11.7603079335</v>
      </c>
      <c r="AF202" s="9"/>
      <c r="AG202" s="22">
        <v>0.86685199999999996</v>
      </c>
      <c r="AH202" s="22">
        <v>75.966700000000003</v>
      </c>
      <c r="AI202" s="22">
        <v>-1.5081799999999999E-2</v>
      </c>
      <c r="AJ202" s="22">
        <v>192</v>
      </c>
      <c r="AK202" s="22">
        <v>0.865479</v>
      </c>
      <c r="AL202">
        <f t="shared" si="38"/>
        <v>15.081799999999999</v>
      </c>
      <c r="AM202">
        <f t="shared" si="39"/>
        <v>13.073688493599999</v>
      </c>
      <c r="AP202" s="9"/>
      <c r="AQ202" s="22">
        <v>0.76324499999999995</v>
      </c>
      <c r="AR202" s="22">
        <v>125.367</v>
      </c>
      <c r="AS202" s="22">
        <v>-1.5286299999999999E-2</v>
      </c>
      <c r="AT202" s="22">
        <v>192</v>
      </c>
      <c r="AU202" s="22">
        <v>0.76202400000000003</v>
      </c>
      <c r="AV202">
        <f t="shared" si="40"/>
        <v>15.286299999999999</v>
      </c>
      <c r="AW202">
        <f t="shared" si="41"/>
        <v>11.667192043499998</v>
      </c>
      <c r="AX202" s="9"/>
      <c r="AY202" s="22">
        <v>0.86685199999999996</v>
      </c>
      <c r="AZ202" s="22">
        <v>174.654</v>
      </c>
      <c r="BA202" s="22">
        <v>-1.49719E-2</v>
      </c>
      <c r="BB202" s="22">
        <v>192</v>
      </c>
      <c r="BC202" s="22">
        <v>0.865479</v>
      </c>
      <c r="BD202">
        <f t="shared" si="42"/>
        <v>14.9719</v>
      </c>
      <c r="BE202">
        <f t="shared" si="43"/>
        <v>12.9784214588</v>
      </c>
      <c r="BH202" s="9"/>
      <c r="BI202" s="22">
        <v>0.76324499999999995</v>
      </c>
      <c r="BJ202" s="22">
        <v>224.00399999999999</v>
      </c>
      <c r="BK202" s="22">
        <v>-1.5197799999999999E-2</v>
      </c>
      <c r="BL202" s="22">
        <v>192</v>
      </c>
      <c r="BM202" s="22">
        <v>0.76232900000000003</v>
      </c>
      <c r="BN202">
        <f t="shared" si="44"/>
        <v>15.197799999999999</v>
      </c>
      <c r="BO202">
        <f t="shared" si="45"/>
        <v>11.599644860999998</v>
      </c>
      <c r="BP202" s="9"/>
      <c r="BQ202" s="22">
        <v>0.86685199999999996</v>
      </c>
      <c r="BR202" s="22">
        <v>273.209</v>
      </c>
      <c r="BS202" s="22">
        <v>-1.49353E-2</v>
      </c>
      <c r="BT202" s="22">
        <v>192</v>
      </c>
      <c r="BU202" s="22">
        <v>0.866089</v>
      </c>
      <c r="BV202">
        <f t="shared" si="46"/>
        <v>14.9353</v>
      </c>
      <c r="BW202">
        <f t="shared" si="47"/>
        <v>12.9466946756</v>
      </c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0.75820900000000002</v>
      </c>
      <c r="H203" s="22">
        <v>48.907800000000002</v>
      </c>
      <c r="I203" s="22">
        <v>-1.5698199999999999E-2</v>
      </c>
      <c r="J203" s="22">
        <v>193</v>
      </c>
      <c r="K203" s="22">
        <v>0.75714099999999995</v>
      </c>
      <c r="L203">
        <f t="shared" si="32"/>
        <v>15.698199999999998</v>
      </c>
      <c r="M203">
        <f t="shared" si="33"/>
        <v>11.902516523799999</v>
      </c>
      <c r="N203" s="9"/>
      <c r="O203" s="22">
        <v>0.87188699999999997</v>
      </c>
      <c r="P203" s="22">
        <v>98.290199999999999</v>
      </c>
      <c r="Q203" s="22">
        <v>-1.54877E-2</v>
      </c>
      <c r="R203" s="22">
        <v>193</v>
      </c>
      <c r="S203" s="22">
        <v>0.87097199999999997</v>
      </c>
      <c r="T203">
        <f t="shared" si="34"/>
        <v>15.4877</v>
      </c>
      <c r="U203">
        <f t="shared" si="35"/>
        <v>13.5035242899</v>
      </c>
      <c r="X203" s="9"/>
      <c r="Y203" s="22">
        <v>0.75820900000000002</v>
      </c>
      <c r="Z203" s="22">
        <v>50.991799999999998</v>
      </c>
      <c r="AA203" s="22">
        <v>-1.53992E-2</v>
      </c>
      <c r="AB203" s="22">
        <v>193</v>
      </c>
      <c r="AC203" s="22">
        <v>0.75744599999999995</v>
      </c>
      <c r="AD203">
        <f t="shared" si="36"/>
        <v>15.3992</v>
      </c>
      <c r="AE203">
        <f t="shared" si="37"/>
        <v>11.675812032800001</v>
      </c>
      <c r="AF203" s="9"/>
      <c r="AG203" s="22">
        <v>0.87188699999999997</v>
      </c>
      <c r="AH203" s="22">
        <v>75.976799999999997</v>
      </c>
      <c r="AI203" s="22">
        <v>-1.5069600000000001E-2</v>
      </c>
      <c r="AJ203" s="22">
        <v>193</v>
      </c>
      <c r="AK203" s="22">
        <v>0.87066699999999997</v>
      </c>
      <c r="AL203">
        <f t="shared" si="38"/>
        <v>15.069600000000001</v>
      </c>
      <c r="AM203">
        <f t="shared" si="39"/>
        <v>13.138988335200001</v>
      </c>
      <c r="AP203" s="9"/>
      <c r="AQ203" s="22">
        <v>0.75820900000000002</v>
      </c>
      <c r="AR203" s="22">
        <v>125.377</v>
      </c>
      <c r="AS203" s="22">
        <v>-1.5301500000000001E-2</v>
      </c>
      <c r="AT203" s="22">
        <v>193</v>
      </c>
      <c r="AU203" s="22">
        <v>0.75683599999999995</v>
      </c>
      <c r="AV203">
        <f t="shared" si="40"/>
        <v>15.301500000000001</v>
      </c>
      <c r="AW203">
        <f t="shared" si="41"/>
        <v>11.601735013500001</v>
      </c>
      <c r="AX203" s="9"/>
      <c r="AY203" s="22">
        <v>0.87188699999999997</v>
      </c>
      <c r="AZ203" s="22">
        <v>174.66399999999999</v>
      </c>
      <c r="BA203" s="22">
        <v>-1.49658E-2</v>
      </c>
      <c r="BB203" s="22">
        <v>193</v>
      </c>
      <c r="BC203" s="22">
        <v>0.87127699999999997</v>
      </c>
      <c r="BD203">
        <f t="shared" si="42"/>
        <v>14.9658</v>
      </c>
      <c r="BE203">
        <f t="shared" si="43"/>
        <v>13.0484864646</v>
      </c>
      <c r="BH203" s="9"/>
      <c r="BI203" s="22">
        <v>0.75820900000000002</v>
      </c>
      <c r="BJ203" s="22">
        <v>224.01400000000001</v>
      </c>
      <c r="BK203" s="22">
        <v>-1.52008E-2</v>
      </c>
      <c r="BL203" s="22">
        <v>193</v>
      </c>
      <c r="BM203" s="22">
        <v>0.75714099999999995</v>
      </c>
      <c r="BN203">
        <f t="shared" si="44"/>
        <v>15.200800000000001</v>
      </c>
      <c r="BO203">
        <f t="shared" si="45"/>
        <v>11.525383367200002</v>
      </c>
      <c r="BP203" s="9"/>
      <c r="BQ203" s="22">
        <v>0.87188699999999997</v>
      </c>
      <c r="BR203" s="22">
        <v>273.22000000000003</v>
      </c>
      <c r="BS203" s="22">
        <v>-1.4926099999999999E-2</v>
      </c>
      <c r="BT203" s="22">
        <v>193</v>
      </c>
      <c r="BU203" s="22">
        <v>0.87097199999999997</v>
      </c>
      <c r="BV203">
        <f t="shared" si="46"/>
        <v>14.9261</v>
      </c>
      <c r="BW203">
        <f t="shared" si="47"/>
        <v>13.013872550699999</v>
      </c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0.75317400000000001</v>
      </c>
      <c r="H204" s="22">
        <v>48.917900000000003</v>
      </c>
      <c r="I204" s="22">
        <v>-1.5704300000000001E-2</v>
      </c>
      <c r="J204" s="22">
        <v>194</v>
      </c>
      <c r="K204" s="22">
        <v>0.75195299999999998</v>
      </c>
      <c r="L204">
        <f t="shared" ref="L204:L267" si="48">-I204/$F$2*1000</f>
        <v>15.704300000000002</v>
      </c>
      <c r="M204">
        <f t="shared" ref="M204:M267" si="49">L204*G204</f>
        <v>11.828070448200002</v>
      </c>
      <c r="N204" s="9"/>
      <c r="O204" s="22">
        <v>0.87692300000000001</v>
      </c>
      <c r="P204" s="22">
        <v>98.300299999999993</v>
      </c>
      <c r="Q204" s="22">
        <v>-1.54755E-2</v>
      </c>
      <c r="R204" s="22">
        <v>194</v>
      </c>
      <c r="S204" s="22">
        <v>0.87585400000000002</v>
      </c>
      <c r="T204">
        <f t="shared" ref="T204:T267" si="50">-Q204/$F$2*1000</f>
        <v>15.4755</v>
      </c>
      <c r="U204">
        <f t="shared" ref="U204:U267" si="51">T204*O204</f>
        <v>13.570821886500001</v>
      </c>
      <c r="X204" s="9"/>
      <c r="Y204" s="22">
        <v>0.75317400000000001</v>
      </c>
      <c r="Z204" s="22">
        <v>51.001899999999999</v>
      </c>
      <c r="AA204" s="22">
        <v>-1.5389999999999999E-2</v>
      </c>
      <c r="AB204" s="22">
        <v>194</v>
      </c>
      <c r="AC204" s="22">
        <v>0.75225799999999998</v>
      </c>
      <c r="AD204">
        <f t="shared" ref="AD204:AD267" si="52">-AA204/$F$2*1000</f>
        <v>15.389999999999999</v>
      </c>
      <c r="AE204">
        <f t="shared" ref="AE204:AE267" si="53">AD204*Y204</f>
        <v>11.591347859999999</v>
      </c>
      <c r="AF204" s="9"/>
      <c r="AG204" s="22">
        <v>0.87692300000000001</v>
      </c>
      <c r="AH204" s="22">
        <v>75.986900000000006</v>
      </c>
      <c r="AI204" s="22">
        <v>-1.50604E-2</v>
      </c>
      <c r="AJ204" s="22">
        <v>194</v>
      </c>
      <c r="AK204" s="22">
        <v>0.87585400000000002</v>
      </c>
      <c r="AL204">
        <f t="shared" ref="AL204:AL267" si="54">-AI204/$F$2*1000</f>
        <v>15.0604</v>
      </c>
      <c r="AM204">
        <f t="shared" ref="AM204:AM267" si="55">AL204*AG204</f>
        <v>13.2068111492</v>
      </c>
      <c r="AP204" s="9"/>
      <c r="AQ204" s="22">
        <v>0.75317400000000001</v>
      </c>
      <c r="AR204" s="22">
        <v>125.387</v>
      </c>
      <c r="AS204" s="22">
        <v>-1.53137E-2</v>
      </c>
      <c r="AT204" s="22">
        <v>194</v>
      </c>
      <c r="AU204" s="22">
        <v>0.75195299999999998</v>
      </c>
      <c r="AV204">
        <f t="shared" ref="AV204:AV267" si="56">-AS204/$F$2*1000</f>
        <v>15.313699999999999</v>
      </c>
      <c r="AW204">
        <f t="shared" ref="AW204:AW267" si="57">AV204*AQ204</f>
        <v>11.5338806838</v>
      </c>
      <c r="AX204" s="9"/>
      <c r="AY204" s="22">
        <v>0.87692300000000001</v>
      </c>
      <c r="AZ204" s="22">
        <v>174.67400000000001</v>
      </c>
      <c r="BA204" s="22">
        <v>-1.4953599999999999E-2</v>
      </c>
      <c r="BB204" s="22">
        <v>194</v>
      </c>
      <c r="BC204" s="22">
        <v>0.87585400000000002</v>
      </c>
      <c r="BD204">
        <f t="shared" ref="BD204:BD267" si="58">-BA204/$F$2*1000</f>
        <v>14.9536</v>
      </c>
      <c r="BE204">
        <f t="shared" ref="BE204:BE267" si="59">BD204*AY204</f>
        <v>13.113155772800001</v>
      </c>
      <c r="BH204" s="9"/>
      <c r="BI204" s="22">
        <v>0.75317400000000001</v>
      </c>
      <c r="BJ204" s="22">
        <v>224.024</v>
      </c>
      <c r="BK204" s="22">
        <v>-1.5213000000000001E-2</v>
      </c>
      <c r="BL204" s="22">
        <v>194</v>
      </c>
      <c r="BM204" s="22">
        <v>0.75195299999999998</v>
      </c>
      <c r="BN204">
        <f t="shared" ref="BN204:BN267" si="60">-BK204/$F$2*1000</f>
        <v>15.213000000000001</v>
      </c>
      <c r="BO204">
        <f t="shared" ref="BO204:BO267" si="61">BN204*BI204</f>
        <v>11.458036062000001</v>
      </c>
      <c r="BP204" s="9"/>
      <c r="BQ204" s="22">
        <v>0.87692300000000001</v>
      </c>
      <c r="BR204" s="22">
        <v>273.23</v>
      </c>
      <c r="BS204" s="22">
        <v>-1.49231E-2</v>
      </c>
      <c r="BT204" s="22">
        <v>194</v>
      </c>
      <c r="BU204" s="22">
        <v>0.87554900000000002</v>
      </c>
      <c r="BV204">
        <f t="shared" ref="BV204:BV267" si="62">-BS204/$F$2*1000</f>
        <v>14.9231</v>
      </c>
      <c r="BW204">
        <f t="shared" ref="BW204:BW267" si="63">BV204*BQ204</f>
        <v>13.0864096213</v>
      </c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0.74813799999999997</v>
      </c>
      <c r="H205" s="22">
        <v>48.927900000000001</v>
      </c>
      <c r="I205" s="22">
        <v>-1.5704300000000001E-2</v>
      </c>
      <c r="J205" s="22">
        <v>195</v>
      </c>
      <c r="K205" s="22">
        <v>0.74722299999999997</v>
      </c>
      <c r="L205">
        <f t="shared" si="48"/>
        <v>15.704300000000002</v>
      </c>
      <c r="M205">
        <f t="shared" si="49"/>
        <v>11.7489835934</v>
      </c>
      <c r="N205" s="9"/>
      <c r="O205" s="22">
        <v>0.88195800000000002</v>
      </c>
      <c r="P205" s="22">
        <v>98.310400000000001</v>
      </c>
      <c r="Q205" s="22">
        <v>-1.54602E-2</v>
      </c>
      <c r="R205" s="22">
        <v>195</v>
      </c>
      <c r="S205" s="22">
        <v>0.88134800000000002</v>
      </c>
      <c r="T205">
        <f t="shared" si="50"/>
        <v>15.4602</v>
      </c>
      <c r="U205">
        <f t="shared" si="51"/>
        <v>13.6352470716</v>
      </c>
      <c r="X205" s="9"/>
      <c r="Y205" s="22">
        <v>0.74813799999999997</v>
      </c>
      <c r="Z205" s="22">
        <v>51.012</v>
      </c>
      <c r="AA205" s="22">
        <v>-1.53931E-2</v>
      </c>
      <c r="AB205" s="22">
        <v>195</v>
      </c>
      <c r="AC205" s="22">
        <v>0.74737500000000001</v>
      </c>
      <c r="AD205">
        <f t="shared" si="52"/>
        <v>15.3931</v>
      </c>
      <c r="AE205">
        <f t="shared" si="53"/>
        <v>11.516163047799999</v>
      </c>
      <c r="AF205" s="9"/>
      <c r="AG205" s="22">
        <v>0.88195800000000002</v>
      </c>
      <c r="AH205" s="22">
        <v>75.997</v>
      </c>
      <c r="AI205" s="22">
        <v>-1.50452E-2</v>
      </c>
      <c r="AJ205" s="22">
        <v>195</v>
      </c>
      <c r="AK205" s="22">
        <v>0.88043199999999999</v>
      </c>
      <c r="AL205">
        <f t="shared" si="54"/>
        <v>15.045199999999999</v>
      </c>
      <c r="AM205">
        <f t="shared" si="55"/>
        <v>13.2692345016</v>
      </c>
      <c r="AP205" s="9"/>
      <c r="AQ205" s="22">
        <v>0.74813799999999997</v>
      </c>
      <c r="AR205" s="22">
        <v>125.39700000000001</v>
      </c>
      <c r="AS205" s="22">
        <v>-1.5335100000000001E-2</v>
      </c>
      <c r="AT205" s="22">
        <v>195</v>
      </c>
      <c r="AU205" s="22">
        <v>0.74725299999999995</v>
      </c>
      <c r="AV205">
        <f t="shared" si="56"/>
        <v>15.335100000000001</v>
      </c>
      <c r="AW205">
        <f t="shared" si="57"/>
        <v>11.4727710438</v>
      </c>
      <c r="AX205" s="9"/>
      <c r="AY205" s="22">
        <v>0.88195800000000002</v>
      </c>
      <c r="AZ205" s="22">
        <v>174.684</v>
      </c>
      <c r="BA205" s="22">
        <v>-1.4941400000000001E-2</v>
      </c>
      <c r="BB205" s="22">
        <v>195</v>
      </c>
      <c r="BC205" s="22">
        <v>0.88134800000000002</v>
      </c>
      <c r="BD205">
        <f t="shared" si="58"/>
        <v>14.9414</v>
      </c>
      <c r="BE205">
        <f t="shared" si="59"/>
        <v>13.177687261200001</v>
      </c>
      <c r="BH205" s="9"/>
      <c r="BI205" s="22">
        <v>0.74813799999999997</v>
      </c>
      <c r="BJ205" s="22">
        <v>224.03399999999999</v>
      </c>
      <c r="BK205" s="22">
        <v>-1.5213000000000001E-2</v>
      </c>
      <c r="BL205" s="22">
        <v>195</v>
      </c>
      <c r="BM205" s="22">
        <v>0.74728399999999995</v>
      </c>
      <c r="BN205">
        <f t="shared" si="60"/>
        <v>15.213000000000001</v>
      </c>
      <c r="BO205">
        <f t="shared" si="61"/>
        <v>11.381423394</v>
      </c>
      <c r="BP205" s="9"/>
      <c r="BQ205" s="22">
        <v>0.88195800000000002</v>
      </c>
      <c r="BR205" s="22">
        <v>273.24</v>
      </c>
      <c r="BS205" s="22">
        <v>-1.49109E-2</v>
      </c>
      <c r="BT205" s="22">
        <v>195</v>
      </c>
      <c r="BU205" s="22">
        <v>0.88073699999999999</v>
      </c>
      <c r="BV205">
        <f t="shared" si="62"/>
        <v>14.9109</v>
      </c>
      <c r="BW205">
        <f t="shared" si="63"/>
        <v>13.1507875422</v>
      </c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0.74310299999999996</v>
      </c>
      <c r="H206" s="22">
        <v>48.938000000000002</v>
      </c>
      <c r="I206" s="22">
        <v>-1.57074E-2</v>
      </c>
      <c r="J206" s="22">
        <v>196</v>
      </c>
      <c r="K206" s="22">
        <v>0.74224900000000005</v>
      </c>
      <c r="L206">
        <f t="shared" si="48"/>
        <v>15.7074</v>
      </c>
      <c r="M206">
        <f t="shared" si="49"/>
        <v>11.672216062199999</v>
      </c>
      <c r="N206" s="9"/>
      <c r="O206" s="22">
        <v>0.88699300000000003</v>
      </c>
      <c r="P206" s="22">
        <v>98.320400000000006</v>
      </c>
      <c r="Q206" s="22">
        <v>-1.5450999999999999E-2</v>
      </c>
      <c r="R206" s="22">
        <v>196</v>
      </c>
      <c r="S206" s="22">
        <v>0.88592499999999996</v>
      </c>
      <c r="T206">
        <f t="shared" si="50"/>
        <v>15.450999999999999</v>
      </c>
      <c r="U206">
        <f t="shared" si="51"/>
        <v>13.704928842999999</v>
      </c>
      <c r="X206" s="9"/>
      <c r="Y206" s="22">
        <v>0.74310299999999996</v>
      </c>
      <c r="Z206" s="22">
        <v>51.022100000000002</v>
      </c>
      <c r="AA206" s="22">
        <v>-1.54083E-2</v>
      </c>
      <c r="AB206" s="22">
        <v>196</v>
      </c>
      <c r="AC206" s="22">
        <v>0.74234</v>
      </c>
      <c r="AD206">
        <f t="shared" si="52"/>
        <v>15.408300000000001</v>
      </c>
      <c r="AE206">
        <f t="shared" si="53"/>
        <v>11.4499539549</v>
      </c>
      <c r="AF206" s="9"/>
      <c r="AG206" s="22">
        <v>0.88699300000000003</v>
      </c>
      <c r="AH206" s="22">
        <v>76.007000000000005</v>
      </c>
      <c r="AI206" s="22">
        <v>-1.5042099999999999E-2</v>
      </c>
      <c r="AJ206" s="22">
        <v>196</v>
      </c>
      <c r="AK206" s="22">
        <v>0.88653599999999999</v>
      </c>
      <c r="AL206">
        <f t="shared" si="54"/>
        <v>15.0421</v>
      </c>
      <c r="AM206">
        <f t="shared" si="55"/>
        <v>13.342237405300001</v>
      </c>
      <c r="AP206" s="9"/>
      <c r="AQ206" s="22">
        <v>0.74310299999999996</v>
      </c>
      <c r="AR206" s="22">
        <v>125.407</v>
      </c>
      <c r="AS206" s="22">
        <v>-1.5356399999999999E-2</v>
      </c>
      <c r="AT206" s="22">
        <v>196</v>
      </c>
      <c r="AU206" s="22">
        <v>0.74227900000000002</v>
      </c>
      <c r="AV206">
        <f t="shared" si="56"/>
        <v>15.356399999999999</v>
      </c>
      <c r="AW206">
        <f t="shared" si="57"/>
        <v>11.411386909199999</v>
      </c>
      <c r="AX206" s="9"/>
      <c r="AY206" s="22">
        <v>0.88699300000000003</v>
      </c>
      <c r="AZ206" s="22">
        <v>174.69399999999999</v>
      </c>
      <c r="BA206" s="22">
        <v>-1.4919999999999999E-2</v>
      </c>
      <c r="BB206" s="22">
        <v>196</v>
      </c>
      <c r="BC206" s="22">
        <v>0.88561999999999996</v>
      </c>
      <c r="BD206">
        <f t="shared" si="58"/>
        <v>14.92</v>
      </c>
      <c r="BE206">
        <f t="shared" si="59"/>
        <v>13.233935560000001</v>
      </c>
      <c r="BH206" s="9"/>
      <c r="BI206" s="22">
        <v>0.74310299999999996</v>
      </c>
      <c r="BJ206" s="22">
        <v>224.04400000000001</v>
      </c>
      <c r="BK206" s="22">
        <v>-1.5213000000000001E-2</v>
      </c>
      <c r="BL206" s="22">
        <v>196</v>
      </c>
      <c r="BM206" s="22">
        <v>0.74234</v>
      </c>
      <c r="BN206">
        <f t="shared" si="60"/>
        <v>15.213000000000001</v>
      </c>
      <c r="BO206">
        <f t="shared" si="61"/>
        <v>11.304825939000001</v>
      </c>
      <c r="BP206" s="9"/>
      <c r="BQ206" s="22">
        <v>0.88699300000000003</v>
      </c>
      <c r="BR206" s="22">
        <v>273.25</v>
      </c>
      <c r="BS206" s="22">
        <v>-1.49017E-2</v>
      </c>
      <c r="BT206" s="22">
        <v>196</v>
      </c>
      <c r="BU206" s="22">
        <v>0.88592499999999996</v>
      </c>
      <c r="BV206">
        <f t="shared" si="62"/>
        <v>14.9017</v>
      </c>
      <c r="BW206">
        <f t="shared" si="63"/>
        <v>13.217703588100001</v>
      </c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0.73806799999999995</v>
      </c>
      <c r="H207" s="22">
        <v>48.948099999999997</v>
      </c>
      <c r="I207" s="22">
        <v>-1.5713499999999998E-2</v>
      </c>
      <c r="J207" s="22">
        <v>197</v>
      </c>
      <c r="K207" s="22">
        <v>0.73721300000000001</v>
      </c>
      <c r="L207">
        <f t="shared" si="48"/>
        <v>15.713499999999998</v>
      </c>
      <c r="M207">
        <f t="shared" si="49"/>
        <v>11.597631517999998</v>
      </c>
      <c r="N207" s="9"/>
      <c r="O207" s="22">
        <v>0.89202899999999996</v>
      </c>
      <c r="P207" s="22">
        <v>98.330500000000001</v>
      </c>
      <c r="Q207" s="22">
        <v>-1.5432700000000001E-2</v>
      </c>
      <c r="R207" s="22">
        <v>197</v>
      </c>
      <c r="S207" s="22">
        <v>0.89141800000000004</v>
      </c>
      <c r="T207">
        <f t="shared" si="50"/>
        <v>15.432700000000001</v>
      </c>
      <c r="U207">
        <f t="shared" si="51"/>
        <v>13.766415948300001</v>
      </c>
      <c r="X207" s="9"/>
      <c r="Y207" s="22">
        <v>0.73806799999999995</v>
      </c>
      <c r="Z207" s="22">
        <v>51.0321</v>
      </c>
      <c r="AA207" s="22">
        <v>-1.54205E-2</v>
      </c>
      <c r="AB207" s="22">
        <v>197</v>
      </c>
      <c r="AC207" s="22">
        <v>0.73724400000000001</v>
      </c>
      <c r="AD207">
        <f t="shared" si="52"/>
        <v>15.420500000000001</v>
      </c>
      <c r="AE207">
        <f t="shared" si="53"/>
        <v>11.381377594</v>
      </c>
      <c r="AF207" s="9"/>
      <c r="AG207" s="22">
        <v>0.89202899999999996</v>
      </c>
      <c r="AH207" s="22">
        <v>76.017099999999999</v>
      </c>
      <c r="AI207" s="22">
        <v>-1.50391E-2</v>
      </c>
      <c r="AJ207" s="22">
        <v>197</v>
      </c>
      <c r="AK207" s="22">
        <v>0.89080800000000004</v>
      </c>
      <c r="AL207">
        <f t="shared" si="54"/>
        <v>15.039099999999999</v>
      </c>
      <c r="AM207">
        <f t="shared" si="55"/>
        <v>13.415313333899999</v>
      </c>
      <c r="AP207" s="9"/>
      <c r="AQ207" s="22">
        <v>0.73806799999999995</v>
      </c>
      <c r="AR207" s="22">
        <v>125.41800000000001</v>
      </c>
      <c r="AS207" s="22">
        <v>-1.53595E-2</v>
      </c>
      <c r="AT207" s="22">
        <v>197</v>
      </c>
      <c r="AU207" s="22">
        <v>0.73727399999999998</v>
      </c>
      <c r="AV207">
        <f t="shared" si="56"/>
        <v>15.359500000000001</v>
      </c>
      <c r="AW207">
        <f t="shared" si="57"/>
        <v>11.336355445999999</v>
      </c>
      <c r="AX207" s="9"/>
      <c r="AY207" s="22">
        <v>0.89202899999999996</v>
      </c>
      <c r="AZ207" s="22">
        <v>174.70400000000001</v>
      </c>
      <c r="BA207" s="22">
        <v>-1.4904799999999999E-2</v>
      </c>
      <c r="BB207" s="22">
        <v>197</v>
      </c>
      <c r="BC207" s="22">
        <v>0.89141800000000004</v>
      </c>
      <c r="BD207">
        <f t="shared" si="58"/>
        <v>14.9048</v>
      </c>
      <c r="BE207">
        <f t="shared" si="59"/>
        <v>13.2955138392</v>
      </c>
      <c r="BH207" s="9"/>
      <c r="BI207" s="22">
        <v>0.73806799999999995</v>
      </c>
      <c r="BJ207" s="22">
        <v>224.054</v>
      </c>
      <c r="BK207" s="22">
        <v>-1.52283E-2</v>
      </c>
      <c r="BL207" s="22">
        <v>197</v>
      </c>
      <c r="BM207" s="22">
        <v>0.73724400000000001</v>
      </c>
      <c r="BN207">
        <f t="shared" si="60"/>
        <v>15.228300000000001</v>
      </c>
      <c r="BO207">
        <f t="shared" si="61"/>
        <v>11.239520924399999</v>
      </c>
      <c r="BP207" s="9"/>
      <c r="BQ207" s="22">
        <v>0.89202899999999996</v>
      </c>
      <c r="BR207" s="22">
        <v>273.26</v>
      </c>
      <c r="BS207" s="22">
        <v>-1.48956E-2</v>
      </c>
      <c r="BT207" s="22">
        <v>197</v>
      </c>
      <c r="BU207" s="22">
        <v>0.89141800000000004</v>
      </c>
      <c r="BV207">
        <f t="shared" si="62"/>
        <v>14.8956</v>
      </c>
      <c r="BW207">
        <f t="shared" si="63"/>
        <v>13.2873071724</v>
      </c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0.73303200000000002</v>
      </c>
      <c r="H208" s="22">
        <v>48.958199999999998</v>
      </c>
      <c r="I208" s="22">
        <v>-1.5713499999999998E-2</v>
      </c>
      <c r="J208" s="22">
        <v>198</v>
      </c>
      <c r="K208" s="22">
        <v>0.73226899999999995</v>
      </c>
      <c r="L208">
        <f t="shared" si="48"/>
        <v>15.713499999999998</v>
      </c>
      <c r="M208">
        <f t="shared" si="49"/>
        <v>11.518498331999998</v>
      </c>
      <c r="N208" s="9"/>
      <c r="O208" s="22">
        <v>0.89706399999999997</v>
      </c>
      <c r="P208" s="22">
        <v>98.340599999999995</v>
      </c>
      <c r="Q208" s="22">
        <v>-1.54114E-2</v>
      </c>
      <c r="R208" s="22">
        <v>198</v>
      </c>
      <c r="S208" s="22">
        <v>0.89630100000000001</v>
      </c>
      <c r="T208">
        <f t="shared" si="50"/>
        <v>15.4114</v>
      </c>
      <c r="U208">
        <f t="shared" si="51"/>
        <v>13.825012129599999</v>
      </c>
      <c r="X208" s="9"/>
      <c r="Y208" s="22">
        <v>0.73303200000000002</v>
      </c>
      <c r="Z208" s="22">
        <v>51.042200000000001</v>
      </c>
      <c r="AA208" s="22">
        <v>-1.54358E-2</v>
      </c>
      <c r="AB208" s="22">
        <v>198</v>
      </c>
      <c r="AC208" s="22">
        <v>0.73214699999999999</v>
      </c>
      <c r="AD208">
        <f t="shared" si="52"/>
        <v>15.4358</v>
      </c>
      <c r="AE208">
        <f t="shared" si="53"/>
        <v>11.3149353456</v>
      </c>
      <c r="AF208" s="9"/>
      <c r="AG208" s="22">
        <v>0.89706399999999997</v>
      </c>
      <c r="AH208" s="22">
        <v>76.027199999999993</v>
      </c>
      <c r="AI208" s="22">
        <v>-1.5048199999999999E-2</v>
      </c>
      <c r="AJ208" s="22">
        <v>198</v>
      </c>
      <c r="AK208" s="22">
        <v>0.89569100000000001</v>
      </c>
      <c r="AL208">
        <f t="shared" si="54"/>
        <v>15.0482</v>
      </c>
      <c r="AM208">
        <f t="shared" si="55"/>
        <v>13.499198484799999</v>
      </c>
      <c r="AP208" s="9"/>
      <c r="AQ208" s="22">
        <v>0.73303200000000002</v>
      </c>
      <c r="AR208" s="22">
        <v>125.428</v>
      </c>
      <c r="AS208" s="22">
        <v>-1.53656E-2</v>
      </c>
      <c r="AT208" s="22">
        <v>198</v>
      </c>
      <c r="AU208" s="22">
        <v>0.73229999999999995</v>
      </c>
      <c r="AV208">
        <f t="shared" si="56"/>
        <v>15.365600000000001</v>
      </c>
      <c r="AW208">
        <f t="shared" si="57"/>
        <v>11.263476499200001</v>
      </c>
      <c r="AX208" s="9"/>
      <c r="AY208" s="22">
        <v>0.89706399999999997</v>
      </c>
      <c r="AZ208" s="22">
        <v>174.714</v>
      </c>
      <c r="BA208" s="22">
        <v>-1.4892600000000001E-2</v>
      </c>
      <c r="BB208" s="22">
        <v>198</v>
      </c>
      <c r="BC208" s="22">
        <v>0.89630100000000001</v>
      </c>
      <c r="BD208">
        <f t="shared" si="58"/>
        <v>14.8926</v>
      </c>
      <c r="BE208">
        <f t="shared" si="59"/>
        <v>13.3596153264</v>
      </c>
      <c r="BH208" s="9"/>
      <c r="BI208" s="22">
        <v>0.73303200000000002</v>
      </c>
      <c r="BJ208" s="22">
        <v>224.06399999999999</v>
      </c>
      <c r="BK208" s="22">
        <v>-1.52374E-2</v>
      </c>
      <c r="BL208" s="22">
        <v>198</v>
      </c>
      <c r="BM208" s="22">
        <v>0.73233000000000004</v>
      </c>
      <c r="BN208">
        <f t="shared" si="60"/>
        <v>15.237399999999999</v>
      </c>
      <c r="BO208">
        <f t="shared" si="61"/>
        <v>11.169501796799999</v>
      </c>
      <c r="BP208" s="9"/>
      <c r="BQ208" s="22">
        <v>0.89706399999999997</v>
      </c>
      <c r="BR208" s="22">
        <v>273.27</v>
      </c>
      <c r="BS208" s="22">
        <v>-1.48865E-2</v>
      </c>
      <c r="BT208" s="22">
        <v>198</v>
      </c>
      <c r="BU208" s="22">
        <v>0.89660600000000001</v>
      </c>
      <c r="BV208">
        <f t="shared" si="62"/>
        <v>14.8865</v>
      </c>
      <c r="BW208">
        <f t="shared" si="63"/>
        <v>13.354143235999999</v>
      </c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0.72799700000000001</v>
      </c>
      <c r="H209" s="22">
        <v>48.968200000000003</v>
      </c>
      <c r="I209" s="22">
        <v>-1.5725699999999999E-2</v>
      </c>
      <c r="J209" s="22">
        <v>199</v>
      </c>
      <c r="K209" s="22">
        <v>0.72711199999999998</v>
      </c>
      <c r="L209">
        <f t="shared" si="48"/>
        <v>15.725699999999998</v>
      </c>
      <c r="M209">
        <f t="shared" si="49"/>
        <v>11.448262422899999</v>
      </c>
      <c r="N209" s="9"/>
      <c r="O209" s="22">
        <v>0.90210000000000001</v>
      </c>
      <c r="P209" s="22">
        <v>98.350700000000003</v>
      </c>
      <c r="Q209" s="22">
        <v>-1.5387E-2</v>
      </c>
      <c r="R209" s="22">
        <v>199</v>
      </c>
      <c r="S209" s="22">
        <v>0.90057399999999999</v>
      </c>
      <c r="T209">
        <f t="shared" si="50"/>
        <v>15.387</v>
      </c>
      <c r="U209">
        <f t="shared" si="51"/>
        <v>13.8806127</v>
      </c>
      <c r="X209" s="9"/>
      <c r="Y209" s="22">
        <v>0.72799700000000001</v>
      </c>
      <c r="Z209" s="22">
        <v>51.052300000000002</v>
      </c>
      <c r="AA209" s="22">
        <v>-1.5448E-2</v>
      </c>
      <c r="AB209" s="22">
        <v>199</v>
      </c>
      <c r="AC209" s="22">
        <v>0.72711199999999998</v>
      </c>
      <c r="AD209">
        <f t="shared" si="52"/>
        <v>15.448</v>
      </c>
      <c r="AE209">
        <f t="shared" si="53"/>
        <v>11.246097656</v>
      </c>
      <c r="AF209" s="9"/>
      <c r="AG209" s="22">
        <v>0.90210000000000001</v>
      </c>
      <c r="AH209" s="22">
        <v>76.037199999999999</v>
      </c>
      <c r="AI209" s="22">
        <v>-1.5048199999999999E-2</v>
      </c>
      <c r="AJ209" s="22">
        <v>199</v>
      </c>
      <c r="AK209" s="22">
        <v>0.90118399999999999</v>
      </c>
      <c r="AL209">
        <f t="shared" si="54"/>
        <v>15.0482</v>
      </c>
      <c r="AM209">
        <f t="shared" si="55"/>
        <v>13.57498122</v>
      </c>
      <c r="AP209" s="9"/>
      <c r="AQ209" s="22">
        <v>0.72799700000000001</v>
      </c>
      <c r="AR209" s="22">
        <v>125.438</v>
      </c>
      <c r="AS209" s="22">
        <v>-1.53778E-2</v>
      </c>
      <c r="AT209" s="22">
        <v>199</v>
      </c>
      <c r="AU209" s="22">
        <v>0.72720300000000004</v>
      </c>
      <c r="AV209">
        <f t="shared" si="56"/>
        <v>15.377800000000001</v>
      </c>
      <c r="AW209">
        <f t="shared" si="57"/>
        <v>11.1949922666</v>
      </c>
      <c r="AX209" s="9"/>
      <c r="AY209" s="22">
        <v>0.90210000000000001</v>
      </c>
      <c r="AZ209" s="22">
        <v>174.72399999999999</v>
      </c>
      <c r="BA209" s="22">
        <v>-1.48834E-2</v>
      </c>
      <c r="BB209" s="22">
        <v>199</v>
      </c>
      <c r="BC209" s="22">
        <v>0.90057399999999999</v>
      </c>
      <c r="BD209">
        <f t="shared" si="58"/>
        <v>14.8834</v>
      </c>
      <c r="BE209">
        <f t="shared" si="59"/>
        <v>13.42631514</v>
      </c>
      <c r="BH209" s="9"/>
      <c r="BI209" s="22">
        <v>0.72799700000000001</v>
      </c>
      <c r="BJ209" s="22">
        <v>224.07499999999999</v>
      </c>
      <c r="BK209" s="22">
        <v>-1.5252699999999999E-2</v>
      </c>
      <c r="BL209" s="22">
        <v>199</v>
      </c>
      <c r="BM209" s="22">
        <v>0.72717299999999996</v>
      </c>
      <c r="BN209">
        <f t="shared" si="60"/>
        <v>15.252699999999999</v>
      </c>
      <c r="BO209">
        <f t="shared" si="61"/>
        <v>11.1039198419</v>
      </c>
      <c r="BP209" s="9"/>
      <c r="BQ209" s="22">
        <v>0.90210000000000001</v>
      </c>
      <c r="BR209" s="22">
        <v>273.27999999999997</v>
      </c>
      <c r="BS209" s="22">
        <v>-1.48804E-2</v>
      </c>
      <c r="BT209" s="22">
        <v>199</v>
      </c>
      <c r="BU209" s="22">
        <v>0.90148899999999998</v>
      </c>
      <c r="BV209">
        <f t="shared" si="62"/>
        <v>14.8804</v>
      </c>
      <c r="BW209">
        <f t="shared" si="63"/>
        <v>13.42360884</v>
      </c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0.72296099999999996</v>
      </c>
      <c r="H210" s="22">
        <v>48.978299999999997</v>
      </c>
      <c r="I210" s="22">
        <v>-1.5725699999999999E-2</v>
      </c>
      <c r="J210" s="22">
        <v>200</v>
      </c>
      <c r="K210" s="22">
        <v>0.72210700000000005</v>
      </c>
      <c r="L210">
        <f t="shared" si="48"/>
        <v>15.725699999999998</v>
      </c>
      <c r="M210">
        <f t="shared" si="49"/>
        <v>11.369067797699998</v>
      </c>
      <c r="N210" s="9"/>
      <c r="O210" s="22">
        <v>0.90713500000000002</v>
      </c>
      <c r="P210" s="22">
        <v>98.360699999999994</v>
      </c>
      <c r="Q210" s="22">
        <v>-1.5374799999999999E-2</v>
      </c>
      <c r="R210" s="22">
        <v>200</v>
      </c>
      <c r="S210" s="22">
        <v>0.90667699999999996</v>
      </c>
      <c r="T210">
        <f t="shared" si="50"/>
        <v>15.374799999999999</v>
      </c>
      <c r="U210">
        <f t="shared" si="51"/>
        <v>13.947019198</v>
      </c>
      <c r="X210" s="9"/>
      <c r="Y210" s="22">
        <v>0.72296099999999996</v>
      </c>
      <c r="Z210" s="22">
        <v>51.0623</v>
      </c>
      <c r="AA210" s="22">
        <v>-1.5444899999999999E-2</v>
      </c>
      <c r="AB210" s="22">
        <v>200</v>
      </c>
      <c r="AC210" s="22">
        <v>0.72213700000000003</v>
      </c>
      <c r="AD210">
        <f t="shared" si="52"/>
        <v>15.444899999999999</v>
      </c>
      <c r="AE210">
        <f t="shared" si="53"/>
        <v>11.166060348899999</v>
      </c>
      <c r="AF210" s="9"/>
      <c r="AG210" s="22">
        <v>0.90713500000000002</v>
      </c>
      <c r="AH210" s="22">
        <v>76.047300000000007</v>
      </c>
      <c r="AI210" s="22">
        <v>-1.5042099999999999E-2</v>
      </c>
      <c r="AJ210" s="22">
        <v>200</v>
      </c>
      <c r="AK210" s="22">
        <v>0.90606699999999996</v>
      </c>
      <c r="AL210">
        <f t="shared" si="54"/>
        <v>15.0421</v>
      </c>
      <c r="AM210">
        <f t="shared" si="55"/>
        <v>13.6452153835</v>
      </c>
      <c r="AP210" s="9"/>
      <c r="AQ210" s="22">
        <v>0.72296099999999996</v>
      </c>
      <c r="AR210" s="22">
        <v>125.44799999999999</v>
      </c>
      <c r="AS210" s="22">
        <v>-1.5380899999999999E-2</v>
      </c>
      <c r="AT210" s="22">
        <v>200</v>
      </c>
      <c r="AU210" s="22">
        <v>0.72201499999999996</v>
      </c>
      <c r="AV210">
        <f t="shared" si="56"/>
        <v>15.380899999999999</v>
      </c>
      <c r="AW210">
        <f t="shared" si="57"/>
        <v>11.119790844899999</v>
      </c>
      <c r="AX210" s="9"/>
      <c r="AY210" s="22">
        <v>0.90713500000000002</v>
      </c>
      <c r="AZ210" s="22">
        <v>174.73400000000001</v>
      </c>
      <c r="BA210" s="22">
        <v>-1.48804E-2</v>
      </c>
      <c r="BB210" s="22">
        <v>200</v>
      </c>
      <c r="BC210" s="22">
        <v>0.90637199999999996</v>
      </c>
      <c r="BD210">
        <f t="shared" si="58"/>
        <v>14.8804</v>
      </c>
      <c r="BE210">
        <f t="shared" si="59"/>
        <v>13.498531654000001</v>
      </c>
      <c r="BH210" s="9"/>
      <c r="BI210" s="22">
        <v>0.72296099999999996</v>
      </c>
      <c r="BJ210" s="22">
        <v>224.08500000000001</v>
      </c>
      <c r="BK210" s="22">
        <v>-1.5261800000000001E-2</v>
      </c>
      <c r="BL210" s="22">
        <v>200</v>
      </c>
      <c r="BM210" s="22">
        <v>0.72216800000000003</v>
      </c>
      <c r="BN210">
        <f t="shared" si="60"/>
        <v>15.261800000000001</v>
      </c>
      <c r="BO210">
        <f t="shared" si="61"/>
        <v>11.033686189800001</v>
      </c>
      <c r="BP210" s="9"/>
      <c r="BQ210" s="22">
        <v>0.90713500000000002</v>
      </c>
      <c r="BR210" s="22">
        <v>273.29000000000002</v>
      </c>
      <c r="BS210" s="22">
        <v>-1.48743E-2</v>
      </c>
      <c r="BT210" s="22">
        <v>200</v>
      </c>
      <c r="BU210" s="22">
        <v>0.90576199999999996</v>
      </c>
      <c r="BV210">
        <f t="shared" si="62"/>
        <v>14.8743</v>
      </c>
      <c r="BW210">
        <f t="shared" si="63"/>
        <v>13.4929981305</v>
      </c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0.71792599999999995</v>
      </c>
      <c r="H211" s="22">
        <v>48.988399999999999</v>
      </c>
      <c r="I211" s="22">
        <v>-1.5728800000000001E-2</v>
      </c>
      <c r="J211" s="22">
        <v>201</v>
      </c>
      <c r="K211" s="22">
        <v>0.71707200000000004</v>
      </c>
      <c r="L211">
        <f t="shared" si="48"/>
        <v>15.728800000000001</v>
      </c>
      <c r="M211">
        <f t="shared" si="49"/>
        <v>11.292114468799999</v>
      </c>
      <c r="N211" s="9"/>
      <c r="O211" s="22">
        <v>0.91217000000000004</v>
      </c>
      <c r="P211" s="22">
        <v>98.370800000000003</v>
      </c>
      <c r="Q211" s="22">
        <v>-1.53656E-2</v>
      </c>
      <c r="R211" s="22">
        <v>201</v>
      </c>
      <c r="S211" s="22">
        <v>0.91125500000000004</v>
      </c>
      <c r="T211">
        <f t="shared" si="50"/>
        <v>15.365600000000001</v>
      </c>
      <c r="U211">
        <f t="shared" si="51"/>
        <v>14.016039352000002</v>
      </c>
      <c r="X211" s="9"/>
      <c r="Y211" s="22">
        <v>0.71792599999999995</v>
      </c>
      <c r="Z211" s="22">
        <v>51.072400000000002</v>
      </c>
      <c r="AA211" s="22">
        <v>-1.54541E-2</v>
      </c>
      <c r="AB211" s="22">
        <v>201</v>
      </c>
      <c r="AC211" s="22">
        <v>0.71707200000000004</v>
      </c>
      <c r="AD211">
        <f t="shared" si="52"/>
        <v>15.4541</v>
      </c>
      <c r="AE211">
        <f t="shared" si="53"/>
        <v>11.094900196599999</v>
      </c>
      <c r="AF211" s="9"/>
      <c r="AG211" s="22">
        <v>0.91217000000000004</v>
      </c>
      <c r="AH211" s="22">
        <v>76.057400000000001</v>
      </c>
      <c r="AI211" s="22">
        <v>-1.5026899999999999E-2</v>
      </c>
      <c r="AJ211" s="22">
        <v>201</v>
      </c>
      <c r="AK211" s="22">
        <v>0.91125500000000004</v>
      </c>
      <c r="AL211">
        <f t="shared" si="54"/>
        <v>15.026899999999999</v>
      </c>
      <c r="AM211">
        <f t="shared" si="55"/>
        <v>13.707087373</v>
      </c>
      <c r="AP211" s="9"/>
      <c r="AQ211" s="22">
        <v>0.71792599999999995</v>
      </c>
      <c r="AR211" s="22">
        <v>125.458</v>
      </c>
      <c r="AS211" s="22">
        <v>-1.5396099999999999E-2</v>
      </c>
      <c r="AT211" s="22">
        <v>201</v>
      </c>
      <c r="AU211" s="22">
        <v>0.71707200000000004</v>
      </c>
      <c r="AV211">
        <f t="shared" si="56"/>
        <v>15.396099999999999</v>
      </c>
      <c r="AW211">
        <f t="shared" si="57"/>
        <v>11.053260488599998</v>
      </c>
      <c r="AX211" s="9"/>
      <c r="AY211" s="22">
        <v>0.91217000000000004</v>
      </c>
      <c r="AZ211" s="22">
        <v>174.744</v>
      </c>
      <c r="BA211" s="22">
        <v>-1.4871199999999999E-2</v>
      </c>
      <c r="BB211" s="22">
        <v>201</v>
      </c>
      <c r="BC211" s="22">
        <v>0.91125500000000004</v>
      </c>
      <c r="BD211">
        <f t="shared" si="58"/>
        <v>14.8712</v>
      </c>
      <c r="BE211">
        <f t="shared" si="59"/>
        <v>13.565062504</v>
      </c>
      <c r="BH211" s="9"/>
      <c r="BI211" s="22">
        <v>0.71792599999999995</v>
      </c>
      <c r="BJ211" s="22">
        <v>224.095</v>
      </c>
      <c r="BK211" s="22">
        <v>-1.5273999999999999E-2</v>
      </c>
      <c r="BL211" s="22">
        <v>201</v>
      </c>
      <c r="BM211" s="22">
        <v>0.71713300000000002</v>
      </c>
      <c r="BN211">
        <f t="shared" si="60"/>
        <v>15.273999999999999</v>
      </c>
      <c r="BO211">
        <f t="shared" si="61"/>
        <v>10.965601723999999</v>
      </c>
      <c r="BP211" s="9"/>
      <c r="BQ211" s="22">
        <v>0.91217000000000004</v>
      </c>
      <c r="BR211" s="22">
        <v>273.3</v>
      </c>
      <c r="BS211" s="22">
        <v>-1.4865099999999999E-2</v>
      </c>
      <c r="BT211" s="22">
        <v>201</v>
      </c>
      <c r="BU211" s="22">
        <v>0.91156000000000004</v>
      </c>
      <c r="BV211">
        <f t="shared" si="62"/>
        <v>14.8651</v>
      </c>
      <c r="BW211">
        <f t="shared" si="63"/>
        <v>13.559498267</v>
      </c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0.71289100000000005</v>
      </c>
      <c r="H212" s="22">
        <v>48.998399999999997</v>
      </c>
      <c r="I212" s="22">
        <v>-1.57349E-2</v>
      </c>
      <c r="J212" s="22">
        <v>202</v>
      </c>
      <c r="K212" s="22">
        <v>0.71212799999999998</v>
      </c>
      <c r="L212">
        <f t="shared" si="48"/>
        <v>15.7349</v>
      </c>
      <c r="M212">
        <f t="shared" si="49"/>
        <v>11.2172685959</v>
      </c>
      <c r="N212" s="9"/>
      <c r="O212" s="22">
        <v>0.91720599999999997</v>
      </c>
      <c r="P212" s="22">
        <v>98.380899999999997</v>
      </c>
      <c r="Q212" s="22">
        <v>-1.5350300000000001E-2</v>
      </c>
      <c r="R212" s="22">
        <v>202</v>
      </c>
      <c r="S212" s="22">
        <v>0.91674800000000001</v>
      </c>
      <c r="T212">
        <f t="shared" si="50"/>
        <v>15.350300000000001</v>
      </c>
      <c r="U212">
        <f t="shared" si="51"/>
        <v>14.079387261800001</v>
      </c>
      <c r="X212" s="9"/>
      <c r="Y212" s="22">
        <v>0.71289100000000005</v>
      </c>
      <c r="Z212" s="22">
        <v>51.082500000000003</v>
      </c>
      <c r="AA212" s="22">
        <v>-1.5457200000000001E-2</v>
      </c>
      <c r="AB212" s="22">
        <v>202</v>
      </c>
      <c r="AC212" s="22">
        <v>0.712036</v>
      </c>
      <c r="AD212">
        <f t="shared" si="52"/>
        <v>15.4572</v>
      </c>
      <c r="AE212">
        <f t="shared" si="53"/>
        <v>11.0192987652</v>
      </c>
      <c r="AF212" s="9"/>
      <c r="AG212" s="22">
        <v>0.91720599999999997</v>
      </c>
      <c r="AH212" s="22">
        <v>76.067499999999995</v>
      </c>
      <c r="AI212" s="22">
        <v>-1.50177E-2</v>
      </c>
      <c r="AJ212" s="22">
        <v>202</v>
      </c>
      <c r="AK212" s="22">
        <v>0.91613800000000001</v>
      </c>
      <c r="AL212">
        <f t="shared" si="54"/>
        <v>15.0177</v>
      </c>
      <c r="AM212">
        <f t="shared" si="55"/>
        <v>13.774324546199999</v>
      </c>
      <c r="AP212" s="9"/>
      <c r="AQ212" s="22">
        <v>0.71289100000000005</v>
      </c>
      <c r="AR212" s="22">
        <v>125.468</v>
      </c>
      <c r="AS212" s="22">
        <v>-1.53931E-2</v>
      </c>
      <c r="AT212" s="22">
        <v>202</v>
      </c>
      <c r="AU212" s="22">
        <v>0.712036</v>
      </c>
      <c r="AV212">
        <f t="shared" si="56"/>
        <v>15.3931</v>
      </c>
      <c r="AW212">
        <f t="shared" si="57"/>
        <v>10.973602452100002</v>
      </c>
      <c r="AX212" s="9"/>
      <c r="AY212" s="22">
        <v>0.91720599999999997</v>
      </c>
      <c r="AZ212" s="22">
        <v>174.75399999999999</v>
      </c>
      <c r="BA212" s="22">
        <v>-1.4859000000000001E-2</v>
      </c>
      <c r="BB212" s="22">
        <v>202</v>
      </c>
      <c r="BC212" s="22">
        <v>0.91613800000000001</v>
      </c>
      <c r="BD212">
        <f t="shared" si="58"/>
        <v>14.859</v>
      </c>
      <c r="BE212">
        <f t="shared" si="59"/>
        <v>13.628763954</v>
      </c>
      <c r="BH212" s="9"/>
      <c r="BI212" s="22">
        <v>0.71289100000000005</v>
      </c>
      <c r="BJ212" s="22">
        <v>224.10499999999999</v>
      </c>
      <c r="BK212" s="22">
        <v>-1.52771E-2</v>
      </c>
      <c r="BL212" s="22">
        <v>202</v>
      </c>
      <c r="BM212" s="22">
        <v>0.71218899999999996</v>
      </c>
      <c r="BN212">
        <f t="shared" si="60"/>
        <v>15.277100000000001</v>
      </c>
      <c r="BO212">
        <f t="shared" si="61"/>
        <v>10.890907096100001</v>
      </c>
      <c r="BP212" s="9"/>
      <c r="BQ212" s="22">
        <v>0.91720599999999997</v>
      </c>
      <c r="BR212" s="22">
        <v>273.31</v>
      </c>
      <c r="BS212" s="22">
        <v>-1.4871199999999999E-2</v>
      </c>
      <c r="BT212" s="22">
        <v>202</v>
      </c>
      <c r="BU212" s="22">
        <v>0.91613800000000001</v>
      </c>
      <c r="BV212">
        <f t="shared" si="62"/>
        <v>14.8712</v>
      </c>
      <c r="BW212">
        <f t="shared" si="63"/>
        <v>13.639953867199999</v>
      </c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0.70785500000000001</v>
      </c>
      <c r="H213" s="22">
        <v>49.008499999999998</v>
      </c>
      <c r="I213" s="22">
        <v>-1.57349E-2</v>
      </c>
      <c r="J213" s="22">
        <v>203</v>
      </c>
      <c r="K213" s="22">
        <v>0.70696999999999999</v>
      </c>
      <c r="L213">
        <f t="shared" si="48"/>
        <v>15.7349</v>
      </c>
      <c r="M213">
        <f t="shared" si="49"/>
        <v>11.138027639500001</v>
      </c>
      <c r="N213" s="9"/>
      <c r="O213" s="22">
        <v>0.92224099999999998</v>
      </c>
      <c r="P213" s="22">
        <v>98.390900000000002</v>
      </c>
      <c r="Q213" s="22">
        <v>-1.53534E-2</v>
      </c>
      <c r="R213" s="22">
        <v>203</v>
      </c>
      <c r="S213" s="22">
        <v>0.92102099999999998</v>
      </c>
      <c r="T213">
        <f t="shared" si="50"/>
        <v>15.353399999999999</v>
      </c>
      <c r="U213">
        <f t="shared" si="51"/>
        <v>14.159534969399999</v>
      </c>
      <c r="X213" s="9"/>
      <c r="Y213" s="22">
        <v>0.70785500000000001</v>
      </c>
      <c r="Z213" s="22">
        <v>51.092500000000001</v>
      </c>
      <c r="AA213" s="22">
        <v>-1.5450999999999999E-2</v>
      </c>
      <c r="AB213" s="22">
        <v>203</v>
      </c>
      <c r="AC213" s="22">
        <v>0.70700099999999999</v>
      </c>
      <c r="AD213">
        <f t="shared" si="52"/>
        <v>15.450999999999999</v>
      </c>
      <c r="AE213">
        <f t="shared" si="53"/>
        <v>10.937067604999999</v>
      </c>
      <c r="AF213" s="9"/>
      <c r="AG213" s="22">
        <v>0.92224099999999998</v>
      </c>
      <c r="AH213" s="22">
        <v>76.077500000000001</v>
      </c>
      <c r="AI213" s="22">
        <v>-1.50055E-2</v>
      </c>
      <c r="AJ213" s="22">
        <v>203</v>
      </c>
      <c r="AK213" s="22">
        <v>0.92071499999999995</v>
      </c>
      <c r="AL213">
        <f t="shared" si="54"/>
        <v>15.0055</v>
      </c>
      <c r="AM213">
        <f t="shared" si="55"/>
        <v>13.838687325499999</v>
      </c>
      <c r="AP213" s="9"/>
      <c r="AQ213" s="22">
        <v>0.70785500000000001</v>
      </c>
      <c r="AR213" s="22">
        <v>125.47799999999999</v>
      </c>
      <c r="AS213" s="22">
        <v>-1.5387E-2</v>
      </c>
      <c r="AT213" s="22">
        <v>203</v>
      </c>
      <c r="AU213" s="22">
        <v>0.70706199999999997</v>
      </c>
      <c r="AV213">
        <f t="shared" si="56"/>
        <v>15.387</v>
      </c>
      <c r="AW213">
        <f t="shared" si="57"/>
        <v>10.891764885000001</v>
      </c>
      <c r="AX213" s="9"/>
      <c r="AY213" s="22">
        <v>0.92224099999999998</v>
      </c>
      <c r="AZ213" s="22">
        <v>174.76400000000001</v>
      </c>
      <c r="BA213" s="22">
        <v>-1.4837599999999999E-2</v>
      </c>
      <c r="BB213" s="22">
        <v>203</v>
      </c>
      <c r="BC213" s="22">
        <v>0.92132599999999998</v>
      </c>
      <c r="BD213">
        <f t="shared" si="58"/>
        <v>14.8376</v>
      </c>
      <c r="BE213">
        <f t="shared" si="59"/>
        <v>13.683843061599999</v>
      </c>
      <c r="BH213" s="9"/>
      <c r="BI213" s="22">
        <v>0.70785500000000001</v>
      </c>
      <c r="BJ213" s="22">
        <v>224.11500000000001</v>
      </c>
      <c r="BK213" s="22">
        <v>-1.5286299999999999E-2</v>
      </c>
      <c r="BL213" s="22">
        <v>203</v>
      </c>
      <c r="BM213" s="22">
        <v>0.70706199999999997</v>
      </c>
      <c r="BN213">
        <f t="shared" si="60"/>
        <v>15.286299999999999</v>
      </c>
      <c r="BO213">
        <f t="shared" si="61"/>
        <v>10.8204838865</v>
      </c>
      <c r="BP213" s="9"/>
      <c r="BQ213" s="22">
        <v>0.92224099999999998</v>
      </c>
      <c r="BR213" s="22">
        <v>273.32</v>
      </c>
      <c r="BS213" s="22">
        <v>-1.48621E-2</v>
      </c>
      <c r="BT213" s="22">
        <v>203</v>
      </c>
      <c r="BU213" s="22">
        <v>0.92193599999999998</v>
      </c>
      <c r="BV213">
        <f t="shared" si="62"/>
        <v>14.8621</v>
      </c>
      <c r="BW213">
        <f t="shared" si="63"/>
        <v>13.706437966099999</v>
      </c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0.70282</v>
      </c>
      <c r="H214" s="22">
        <v>49.018599999999999</v>
      </c>
      <c r="I214" s="22">
        <v>-1.5741000000000002E-2</v>
      </c>
      <c r="J214" s="22">
        <v>204</v>
      </c>
      <c r="K214" s="22">
        <v>0.70193499999999998</v>
      </c>
      <c r="L214">
        <f t="shared" si="48"/>
        <v>15.741000000000001</v>
      </c>
      <c r="M214">
        <f t="shared" si="49"/>
        <v>11.063089620000001</v>
      </c>
      <c r="N214" s="9"/>
      <c r="O214" s="22">
        <v>0.92727700000000002</v>
      </c>
      <c r="P214" s="22">
        <v>98.400999999999996</v>
      </c>
      <c r="Q214" s="22">
        <v>-1.53534E-2</v>
      </c>
      <c r="R214" s="22">
        <v>204</v>
      </c>
      <c r="S214" s="22">
        <v>0.92590300000000003</v>
      </c>
      <c r="T214">
        <f t="shared" si="50"/>
        <v>15.353399999999999</v>
      </c>
      <c r="U214">
        <f t="shared" si="51"/>
        <v>14.2368546918</v>
      </c>
      <c r="X214" s="9"/>
      <c r="Y214" s="22">
        <v>0.70282</v>
      </c>
      <c r="Z214" s="22">
        <v>51.102600000000002</v>
      </c>
      <c r="AA214" s="22">
        <v>-1.54419E-2</v>
      </c>
      <c r="AB214" s="22">
        <v>204</v>
      </c>
      <c r="AC214" s="22">
        <v>0.70208700000000002</v>
      </c>
      <c r="AD214">
        <f t="shared" si="52"/>
        <v>15.4419</v>
      </c>
      <c r="AE214">
        <f t="shared" si="53"/>
        <v>10.852876158000001</v>
      </c>
      <c r="AF214" s="9"/>
      <c r="AG214" s="22">
        <v>0.92727700000000002</v>
      </c>
      <c r="AH214" s="22">
        <v>76.087599999999995</v>
      </c>
      <c r="AI214" s="22">
        <v>-1.50055E-2</v>
      </c>
      <c r="AJ214" s="22">
        <v>204</v>
      </c>
      <c r="AK214" s="22">
        <v>0.92590300000000003</v>
      </c>
      <c r="AL214">
        <f t="shared" si="54"/>
        <v>15.0055</v>
      </c>
      <c r="AM214">
        <f t="shared" si="55"/>
        <v>13.914255023499999</v>
      </c>
      <c r="AP214" s="9"/>
      <c r="AQ214" s="22">
        <v>0.70282</v>
      </c>
      <c r="AR214" s="22">
        <v>125.488</v>
      </c>
      <c r="AS214" s="22">
        <v>-1.5387E-2</v>
      </c>
      <c r="AT214" s="22">
        <v>204</v>
      </c>
      <c r="AU214" s="22">
        <v>0.70202600000000004</v>
      </c>
      <c r="AV214">
        <f t="shared" si="56"/>
        <v>15.387</v>
      </c>
      <c r="AW214">
        <f t="shared" si="57"/>
        <v>10.81429134</v>
      </c>
      <c r="AX214" s="9"/>
      <c r="AY214" s="22">
        <v>0.92727700000000002</v>
      </c>
      <c r="AZ214" s="22">
        <v>174.774</v>
      </c>
      <c r="BA214" s="22">
        <v>-1.48285E-2</v>
      </c>
      <c r="BB214" s="22">
        <v>204</v>
      </c>
      <c r="BC214" s="22">
        <v>0.92620800000000003</v>
      </c>
      <c r="BD214">
        <f t="shared" si="58"/>
        <v>14.8285</v>
      </c>
      <c r="BE214">
        <f t="shared" si="59"/>
        <v>13.7501269945</v>
      </c>
      <c r="BH214" s="9"/>
      <c r="BI214" s="22">
        <v>0.70282</v>
      </c>
      <c r="BJ214" s="22">
        <v>224.125</v>
      </c>
      <c r="BK214" s="22">
        <v>-1.5280200000000001E-2</v>
      </c>
      <c r="BL214" s="22">
        <v>204</v>
      </c>
      <c r="BM214" s="22">
        <v>0.70199599999999995</v>
      </c>
      <c r="BN214">
        <f t="shared" si="60"/>
        <v>15.280200000000001</v>
      </c>
      <c r="BO214">
        <f t="shared" si="61"/>
        <v>10.739230164</v>
      </c>
      <c r="BP214" s="9"/>
      <c r="BQ214" s="22">
        <v>0.92727700000000002</v>
      </c>
      <c r="BR214" s="22">
        <v>273.33</v>
      </c>
      <c r="BS214" s="22">
        <v>-1.4849899999999999E-2</v>
      </c>
      <c r="BT214" s="22">
        <v>204</v>
      </c>
      <c r="BU214" s="22">
        <v>0.92590300000000003</v>
      </c>
      <c r="BV214">
        <f t="shared" si="62"/>
        <v>14.8499</v>
      </c>
      <c r="BW214">
        <f t="shared" si="63"/>
        <v>13.7699707223</v>
      </c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0.69778399999999996</v>
      </c>
      <c r="H215" s="22">
        <v>49.028599999999997</v>
      </c>
      <c r="I215" s="22">
        <v>-1.5737899999999999E-2</v>
      </c>
      <c r="J215" s="22">
        <v>205</v>
      </c>
      <c r="K215" s="22">
        <v>0.69699100000000003</v>
      </c>
      <c r="L215">
        <f t="shared" si="48"/>
        <v>15.7379</v>
      </c>
      <c r="M215">
        <f t="shared" si="49"/>
        <v>10.981654813599999</v>
      </c>
      <c r="N215" s="9"/>
      <c r="O215" s="22">
        <v>0.93231200000000003</v>
      </c>
      <c r="P215" s="22">
        <v>98.411100000000005</v>
      </c>
      <c r="Q215" s="22">
        <v>-1.5347299999999999E-2</v>
      </c>
      <c r="R215" s="22">
        <v>205</v>
      </c>
      <c r="S215" s="22">
        <v>0.931091</v>
      </c>
      <c r="T215">
        <f t="shared" si="50"/>
        <v>15.347299999999999</v>
      </c>
      <c r="U215">
        <f t="shared" si="51"/>
        <v>14.3084719576</v>
      </c>
      <c r="X215" s="9"/>
      <c r="Y215" s="22">
        <v>0.69778399999999996</v>
      </c>
      <c r="Z215" s="22">
        <v>51.112699999999997</v>
      </c>
      <c r="AA215" s="22">
        <v>-1.54419E-2</v>
      </c>
      <c r="AB215" s="22">
        <v>205</v>
      </c>
      <c r="AC215" s="22">
        <v>0.69693000000000005</v>
      </c>
      <c r="AD215">
        <f t="shared" si="52"/>
        <v>15.4419</v>
      </c>
      <c r="AE215">
        <f t="shared" si="53"/>
        <v>10.7751107496</v>
      </c>
      <c r="AF215" s="9"/>
      <c r="AG215" s="22">
        <v>0.93231200000000003</v>
      </c>
      <c r="AH215" s="22">
        <v>76.097700000000003</v>
      </c>
      <c r="AI215" s="22">
        <v>-1.49902E-2</v>
      </c>
      <c r="AJ215" s="22">
        <v>205</v>
      </c>
      <c r="AK215" s="22">
        <v>0.93170200000000003</v>
      </c>
      <c r="AL215">
        <f t="shared" si="54"/>
        <v>14.9902</v>
      </c>
      <c r="AM215">
        <f t="shared" si="55"/>
        <v>13.9755433424</v>
      </c>
      <c r="AP215" s="9"/>
      <c r="AQ215" s="22">
        <v>0.69778399999999996</v>
      </c>
      <c r="AR215" s="22">
        <v>125.498</v>
      </c>
      <c r="AS215" s="22">
        <v>-1.53992E-2</v>
      </c>
      <c r="AT215" s="22">
        <v>205</v>
      </c>
      <c r="AU215" s="22">
        <v>0.69686899999999996</v>
      </c>
      <c r="AV215">
        <f t="shared" si="56"/>
        <v>15.3992</v>
      </c>
      <c r="AW215">
        <f t="shared" si="57"/>
        <v>10.7453153728</v>
      </c>
      <c r="AX215" s="9"/>
      <c r="AY215" s="22">
        <v>0.93231200000000003</v>
      </c>
      <c r="AZ215" s="22">
        <v>174.785</v>
      </c>
      <c r="BA215" s="22">
        <v>-1.4819300000000001E-2</v>
      </c>
      <c r="BB215" s="22">
        <v>205</v>
      </c>
      <c r="BC215" s="22">
        <v>0.931396</v>
      </c>
      <c r="BD215">
        <f t="shared" si="58"/>
        <v>14.8193</v>
      </c>
      <c r="BE215">
        <f t="shared" si="59"/>
        <v>13.8162112216</v>
      </c>
      <c r="BH215" s="9"/>
      <c r="BI215" s="22">
        <v>0.69778399999999996</v>
      </c>
      <c r="BJ215" s="22">
        <v>224.13499999999999</v>
      </c>
      <c r="BK215" s="22">
        <v>-1.5286299999999999E-2</v>
      </c>
      <c r="BL215" s="22">
        <v>205</v>
      </c>
      <c r="BM215" s="22">
        <v>0.69693000000000005</v>
      </c>
      <c r="BN215">
        <f t="shared" si="60"/>
        <v>15.286299999999999</v>
      </c>
      <c r="BO215">
        <f t="shared" si="61"/>
        <v>10.666535559199998</v>
      </c>
      <c r="BP215" s="9"/>
      <c r="BQ215" s="22">
        <v>0.93231200000000003</v>
      </c>
      <c r="BR215" s="22">
        <v>273.33999999999997</v>
      </c>
      <c r="BS215" s="22">
        <v>-1.48346E-2</v>
      </c>
      <c r="BT215" s="22">
        <v>205</v>
      </c>
      <c r="BU215" s="22">
        <v>0.93170200000000003</v>
      </c>
      <c r="BV215">
        <f t="shared" si="62"/>
        <v>14.8346</v>
      </c>
      <c r="BW215">
        <f t="shared" si="63"/>
        <v>13.830475595200001</v>
      </c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0.69274899999999995</v>
      </c>
      <c r="H216" s="22">
        <v>49.038699999999999</v>
      </c>
      <c r="I216" s="22">
        <v>-1.5741000000000002E-2</v>
      </c>
      <c r="J216" s="22">
        <v>206</v>
      </c>
      <c r="K216" s="22">
        <v>0.69192500000000001</v>
      </c>
      <c r="L216">
        <f t="shared" si="48"/>
        <v>15.741000000000001</v>
      </c>
      <c r="M216">
        <f t="shared" si="49"/>
        <v>10.904562009000001</v>
      </c>
      <c r="N216" s="9"/>
      <c r="O216" s="22">
        <v>0.93734700000000004</v>
      </c>
      <c r="P216" s="22">
        <v>98.421099999999996</v>
      </c>
      <c r="Q216" s="22">
        <v>-1.5341199999999999E-2</v>
      </c>
      <c r="R216" s="22">
        <v>206</v>
      </c>
      <c r="S216" s="22">
        <v>0.93689</v>
      </c>
      <c r="T216">
        <f t="shared" si="50"/>
        <v>15.341199999999999</v>
      </c>
      <c r="U216">
        <f t="shared" si="51"/>
        <v>14.3800277964</v>
      </c>
      <c r="X216" s="9"/>
      <c r="Y216" s="22">
        <v>0.69274899999999995</v>
      </c>
      <c r="Z216" s="22">
        <v>51.122799999999998</v>
      </c>
      <c r="AA216" s="22">
        <v>-1.5444899999999999E-2</v>
      </c>
      <c r="AB216" s="22">
        <v>206</v>
      </c>
      <c r="AC216" s="22">
        <v>0.69198599999999999</v>
      </c>
      <c r="AD216">
        <f t="shared" si="52"/>
        <v>15.444899999999999</v>
      </c>
      <c r="AE216">
        <f t="shared" si="53"/>
        <v>10.699439030099999</v>
      </c>
      <c r="AF216" s="9"/>
      <c r="AG216" s="22">
        <v>0.93734700000000004</v>
      </c>
      <c r="AH216" s="22">
        <v>76.107699999999994</v>
      </c>
      <c r="AI216" s="22">
        <v>-1.49841E-2</v>
      </c>
      <c r="AJ216" s="22">
        <v>206</v>
      </c>
      <c r="AK216" s="22">
        <v>0.93627899999999997</v>
      </c>
      <c r="AL216">
        <f t="shared" si="54"/>
        <v>14.9841</v>
      </c>
      <c r="AM216">
        <f t="shared" si="55"/>
        <v>14.045301182700001</v>
      </c>
      <c r="AP216" s="9"/>
      <c r="AQ216" s="22">
        <v>0.69274899999999995</v>
      </c>
      <c r="AR216" s="22">
        <v>125.508</v>
      </c>
      <c r="AS216" s="22">
        <v>-1.54083E-2</v>
      </c>
      <c r="AT216" s="22">
        <v>206</v>
      </c>
      <c r="AU216" s="22">
        <v>0.69192500000000001</v>
      </c>
      <c r="AV216">
        <f t="shared" si="56"/>
        <v>15.408300000000001</v>
      </c>
      <c r="AW216">
        <f t="shared" si="57"/>
        <v>10.6740844167</v>
      </c>
      <c r="AX216" s="9"/>
      <c r="AY216" s="22">
        <v>0.93734700000000004</v>
      </c>
      <c r="AZ216" s="22">
        <v>174.79499999999999</v>
      </c>
      <c r="BA216" s="22">
        <v>-1.4816299999999999E-2</v>
      </c>
      <c r="BB216" s="22">
        <v>206</v>
      </c>
      <c r="BC216" s="22">
        <v>0.93627899999999997</v>
      </c>
      <c r="BD216">
        <f t="shared" si="58"/>
        <v>14.8163</v>
      </c>
      <c r="BE216">
        <f t="shared" si="59"/>
        <v>13.888014356100001</v>
      </c>
      <c r="BH216" s="9"/>
      <c r="BI216" s="22">
        <v>0.69274899999999995</v>
      </c>
      <c r="BJ216" s="22">
        <v>224.14500000000001</v>
      </c>
      <c r="BK216" s="22">
        <v>-1.52893E-2</v>
      </c>
      <c r="BL216" s="22">
        <v>206</v>
      </c>
      <c r="BM216" s="22">
        <v>0.69192500000000001</v>
      </c>
      <c r="BN216">
        <f t="shared" si="60"/>
        <v>15.289300000000001</v>
      </c>
      <c r="BO216">
        <f t="shared" si="61"/>
        <v>10.591647285700001</v>
      </c>
      <c r="BP216" s="9"/>
      <c r="BQ216" s="22">
        <v>0.93734700000000004</v>
      </c>
      <c r="BR216" s="22">
        <v>273.35000000000002</v>
      </c>
      <c r="BS216" s="22">
        <v>-1.4825400000000001E-2</v>
      </c>
      <c r="BT216" s="22">
        <v>206</v>
      </c>
      <c r="BU216" s="22">
        <v>0.93658399999999997</v>
      </c>
      <c r="BV216">
        <f t="shared" si="62"/>
        <v>14.8254</v>
      </c>
      <c r="BW216">
        <f t="shared" si="63"/>
        <v>13.8965442138</v>
      </c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0.68771400000000005</v>
      </c>
      <c r="H217" s="22">
        <v>49.0488</v>
      </c>
      <c r="I217" s="22">
        <v>-1.57471E-2</v>
      </c>
      <c r="J217" s="22">
        <v>207</v>
      </c>
      <c r="K217" s="22">
        <v>0.68682900000000002</v>
      </c>
      <c r="L217">
        <f t="shared" si="48"/>
        <v>15.7471</v>
      </c>
      <c r="M217">
        <f t="shared" si="49"/>
        <v>10.829501129400001</v>
      </c>
      <c r="N217" s="9"/>
      <c r="O217" s="22">
        <v>0.94238299999999997</v>
      </c>
      <c r="P217" s="22">
        <v>98.431200000000004</v>
      </c>
      <c r="Q217" s="22">
        <v>-1.5341199999999999E-2</v>
      </c>
      <c r="R217" s="22">
        <v>207</v>
      </c>
      <c r="S217" s="22">
        <v>0.94146700000000005</v>
      </c>
      <c r="T217">
        <f t="shared" si="50"/>
        <v>15.341199999999999</v>
      </c>
      <c r="U217">
        <f t="shared" si="51"/>
        <v>14.457286079599999</v>
      </c>
      <c r="X217" s="9"/>
      <c r="Y217" s="22">
        <v>0.68771400000000005</v>
      </c>
      <c r="Z217" s="22">
        <v>51.132800000000003</v>
      </c>
      <c r="AA217" s="22">
        <v>-1.5450999999999999E-2</v>
      </c>
      <c r="AB217" s="22">
        <v>207</v>
      </c>
      <c r="AC217" s="22">
        <v>0.68679800000000002</v>
      </c>
      <c r="AD217">
        <f t="shared" si="52"/>
        <v>15.450999999999999</v>
      </c>
      <c r="AE217">
        <f t="shared" si="53"/>
        <v>10.625869013999999</v>
      </c>
      <c r="AF217" s="9"/>
      <c r="AG217" s="22">
        <v>0.94238299999999997</v>
      </c>
      <c r="AH217" s="22">
        <v>76.117800000000003</v>
      </c>
      <c r="AI217" s="22">
        <v>-1.4975E-2</v>
      </c>
      <c r="AJ217" s="22">
        <v>207</v>
      </c>
      <c r="AK217" s="22">
        <v>0.94055200000000005</v>
      </c>
      <c r="AL217">
        <f t="shared" si="54"/>
        <v>14.975</v>
      </c>
      <c r="AM217">
        <f t="shared" si="55"/>
        <v>14.112185425</v>
      </c>
      <c r="AP217" s="9"/>
      <c r="AQ217" s="22">
        <v>0.68771400000000005</v>
      </c>
      <c r="AR217" s="22">
        <v>125.518</v>
      </c>
      <c r="AS217" s="22">
        <v>-1.54053E-2</v>
      </c>
      <c r="AT217" s="22">
        <v>207</v>
      </c>
      <c r="AU217" s="22">
        <v>0.68682900000000002</v>
      </c>
      <c r="AV217">
        <f t="shared" si="56"/>
        <v>15.4053</v>
      </c>
      <c r="AW217">
        <f t="shared" si="57"/>
        <v>10.594440484200002</v>
      </c>
      <c r="AX217" s="9"/>
      <c r="AY217" s="22">
        <v>0.94238299999999997</v>
      </c>
      <c r="AZ217" s="22">
        <v>174.80500000000001</v>
      </c>
      <c r="BA217" s="22">
        <v>-1.48132E-2</v>
      </c>
      <c r="BB217" s="22">
        <v>207</v>
      </c>
      <c r="BC217" s="22">
        <v>0.94177200000000005</v>
      </c>
      <c r="BD217">
        <f t="shared" si="58"/>
        <v>14.8132</v>
      </c>
      <c r="BE217">
        <f t="shared" si="59"/>
        <v>13.9597078556</v>
      </c>
      <c r="BH217" s="9"/>
      <c r="BI217" s="22">
        <v>0.68771400000000005</v>
      </c>
      <c r="BJ217" s="22">
        <v>224.155</v>
      </c>
      <c r="BK217" s="22">
        <v>-1.53046E-2</v>
      </c>
      <c r="BL217" s="22">
        <v>207</v>
      </c>
      <c r="BM217" s="22">
        <v>0.686859</v>
      </c>
      <c r="BN217">
        <f t="shared" si="60"/>
        <v>15.304600000000001</v>
      </c>
      <c r="BO217">
        <f t="shared" si="61"/>
        <v>10.525187684400001</v>
      </c>
      <c r="BP217" s="9"/>
      <c r="BQ217" s="22">
        <v>0.94238299999999997</v>
      </c>
      <c r="BR217" s="22">
        <v>273.36099999999999</v>
      </c>
      <c r="BS217" s="22">
        <v>-1.4819300000000001E-2</v>
      </c>
      <c r="BT217" s="22">
        <v>207</v>
      </c>
      <c r="BU217" s="22">
        <v>0.94085700000000005</v>
      </c>
      <c r="BV217">
        <f t="shared" si="62"/>
        <v>14.8193</v>
      </c>
      <c r="BW217">
        <f t="shared" si="63"/>
        <v>13.9654563919</v>
      </c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0.68267800000000001</v>
      </c>
      <c r="H218" s="22">
        <v>49.058900000000001</v>
      </c>
      <c r="I218" s="22">
        <v>-1.57471E-2</v>
      </c>
      <c r="J218" s="22">
        <v>208</v>
      </c>
      <c r="K218" s="22">
        <v>0.68179299999999998</v>
      </c>
      <c r="L218">
        <f t="shared" si="48"/>
        <v>15.7471</v>
      </c>
      <c r="M218">
        <f t="shared" si="49"/>
        <v>10.7501987338</v>
      </c>
      <c r="N218" s="9"/>
      <c r="O218" s="22">
        <v>0.94741799999999998</v>
      </c>
      <c r="P218" s="22">
        <v>98.441299999999998</v>
      </c>
      <c r="Q218" s="22">
        <v>-1.5344200000000001E-2</v>
      </c>
      <c r="R218" s="22">
        <v>208</v>
      </c>
      <c r="S218" s="22">
        <v>0.94665500000000002</v>
      </c>
      <c r="T218">
        <f t="shared" si="50"/>
        <v>15.344200000000001</v>
      </c>
      <c r="U218">
        <f t="shared" si="51"/>
        <v>14.5373712756</v>
      </c>
      <c r="X218" s="9"/>
      <c r="Y218" s="22">
        <v>0.68267800000000001</v>
      </c>
      <c r="Z218" s="22">
        <v>51.142899999999997</v>
      </c>
      <c r="AA218" s="22">
        <v>-1.5466300000000001E-2</v>
      </c>
      <c r="AB218" s="22">
        <v>208</v>
      </c>
      <c r="AC218" s="22">
        <v>0.68185399999999996</v>
      </c>
      <c r="AD218">
        <f t="shared" si="52"/>
        <v>15.4663</v>
      </c>
      <c r="AE218">
        <f t="shared" si="53"/>
        <v>10.558502751400001</v>
      </c>
      <c r="AF218" s="9"/>
      <c r="AG218" s="22">
        <v>0.94741799999999998</v>
      </c>
      <c r="AH218" s="22">
        <v>76.127899999999997</v>
      </c>
      <c r="AI218" s="22">
        <v>-1.49719E-2</v>
      </c>
      <c r="AJ218" s="22">
        <v>208</v>
      </c>
      <c r="AK218" s="22">
        <v>0.94574000000000003</v>
      </c>
      <c r="AL218">
        <f t="shared" si="54"/>
        <v>14.9719</v>
      </c>
      <c r="AM218">
        <f t="shared" si="55"/>
        <v>14.1846475542</v>
      </c>
      <c r="AP218" s="9"/>
      <c r="AQ218" s="22">
        <v>0.68267800000000001</v>
      </c>
      <c r="AR218" s="22">
        <v>125.52800000000001</v>
      </c>
      <c r="AS218" s="22">
        <v>-1.54083E-2</v>
      </c>
      <c r="AT218" s="22">
        <v>208</v>
      </c>
      <c r="AU218" s="22">
        <v>0.68176300000000001</v>
      </c>
      <c r="AV218">
        <f t="shared" si="56"/>
        <v>15.408300000000001</v>
      </c>
      <c r="AW218">
        <f t="shared" si="57"/>
        <v>10.5189074274</v>
      </c>
      <c r="AX218" s="9"/>
      <c r="AY218" s="22">
        <v>0.94741799999999998</v>
      </c>
      <c r="AZ218" s="22">
        <v>174.815</v>
      </c>
      <c r="BA218" s="22">
        <v>-1.4804100000000001E-2</v>
      </c>
      <c r="BB218" s="22">
        <v>208</v>
      </c>
      <c r="BC218" s="22">
        <v>0.94665500000000002</v>
      </c>
      <c r="BD218">
        <f t="shared" si="58"/>
        <v>14.8041</v>
      </c>
      <c r="BE218">
        <f t="shared" si="59"/>
        <v>14.0256708138</v>
      </c>
      <c r="BH218" s="9"/>
      <c r="BI218" s="22">
        <v>0.68267800000000001</v>
      </c>
      <c r="BJ218" s="22">
        <v>224.16499999999999</v>
      </c>
      <c r="BK218" s="22">
        <v>-1.5307599999999999E-2</v>
      </c>
      <c r="BL218" s="22">
        <v>208</v>
      </c>
      <c r="BM218" s="22">
        <v>0.68185399999999996</v>
      </c>
      <c r="BN218">
        <f t="shared" si="60"/>
        <v>15.307599999999999</v>
      </c>
      <c r="BO218">
        <f t="shared" si="61"/>
        <v>10.4501617528</v>
      </c>
      <c r="BP218" s="9"/>
      <c r="BQ218" s="22">
        <v>0.94741799999999998</v>
      </c>
      <c r="BR218" s="22">
        <v>273.37099999999998</v>
      </c>
      <c r="BS218" s="22">
        <v>-1.4801E-2</v>
      </c>
      <c r="BT218" s="22">
        <v>208</v>
      </c>
      <c r="BU218" s="22">
        <v>0.94635000000000002</v>
      </c>
      <c r="BV218">
        <f t="shared" si="62"/>
        <v>14.801</v>
      </c>
      <c r="BW218">
        <f t="shared" si="63"/>
        <v>14.022733818000001</v>
      </c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0.677643</v>
      </c>
      <c r="H219" s="22">
        <v>49.068899999999999</v>
      </c>
      <c r="I219" s="22">
        <v>-1.5753199999999998E-2</v>
      </c>
      <c r="J219" s="22">
        <v>209</v>
      </c>
      <c r="K219" s="22">
        <v>0.67681899999999995</v>
      </c>
      <c r="L219">
        <f t="shared" si="48"/>
        <v>15.753199999999998</v>
      </c>
      <c r="M219">
        <f t="shared" si="49"/>
        <v>10.675045707599999</v>
      </c>
      <c r="N219" s="9"/>
      <c r="O219" s="22">
        <v>0.95245400000000002</v>
      </c>
      <c r="P219" s="22">
        <v>98.451400000000007</v>
      </c>
      <c r="Q219" s="22">
        <v>-1.53229E-2</v>
      </c>
      <c r="R219" s="22">
        <v>209</v>
      </c>
      <c r="S219" s="22">
        <v>0.950928</v>
      </c>
      <c r="T219">
        <f t="shared" si="50"/>
        <v>15.322900000000001</v>
      </c>
      <c r="U219">
        <f t="shared" si="51"/>
        <v>14.594357396600001</v>
      </c>
      <c r="X219" s="9"/>
      <c r="Y219" s="22">
        <v>0.677643</v>
      </c>
      <c r="Z219" s="22">
        <v>51.152999999999999</v>
      </c>
      <c r="AA219" s="22">
        <v>-1.54816E-2</v>
      </c>
      <c r="AB219" s="22">
        <v>209</v>
      </c>
      <c r="AC219" s="22">
        <v>0.67684900000000003</v>
      </c>
      <c r="AD219">
        <f t="shared" si="52"/>
        <v>15.4816</v>
      </c>
      <c r="AE219">
        <f t="shared" si="53"/>
        <v>10.490997868800001</v>
      </c>
      <c r="AF219" s="9"/>
      <c r="AG219" s="22">
        <v>0.95245400000000002</v>
      </c>
      <c r="AH219" s="22">
        <v>76.137900000000002</v>
      </c>
      <c r="AI219" s="22">
        <v>-1.49628E-2</v>
      </c>
      <c r="AJ219" s="22">
        <v>209</v>
      </c>
      <c r="AK219" s="22">
        <v>0.951233</v>
      </c>
      <c r="AL219">
        <f t="shared" si="54"/>
        <v>14.9628</v>
      </c>
      <c r="AM219">
        <f t="shared" si="55"/>
        <v>14.251378711199999</v>
      </c>
      <c r="AP219" s="9"/>
      <c r="AQ219" s="22">
        <v>0.677643</v>
      </c>
      <c r="AR219" s="22">
        <v>125.538</v>
      </c>
      <c r="AS219" s="22">
        <v>-1.54053E-2</v>
      </c>
      <c r="AT219" s="22">
        <v>209</v>
      </c>
      <c r="AU219" s="22">
        <v>0.67688000000000004</v>
      </c>
      <c r="AV219">
        <f t="shared" si="56"/>
        <v>15.4053</v>
      </c>
      <c r="AW219">
        <f t="shared" si="57"/>
        <v>10.439293707900001</v>
      </c>
      <c r="AX219" s="9"/>
      <c r="AY219" s="22">
        <v>0.95245400000000002</v>
      </c>
      <c r="AZ219" s="22">
        <v>174.82499999999999</v>
      </c>
      <c r="BA219" s="22">
        <v>-1.47888E-2</v>
      </c>
      <c r="BB219" s="22">
        <v>209</v>
      </c>
      <c r="BC219" s="22">
        <v>0.951233</v>
      </c>
      <c r="BD219">
        <f t="shared" si="58"/>
        <v>14.7888</v>
      </c>
      <c r="BE219">
        <f t="shared" si="59"/>
        <v>14.085651715200001</v>
      </c>
      <c r="BH219" s="9"/>
      <c r="BI219" s="22">
        <v>0.677643</v>
      </c>
      <c r="BJ219" s="22">
        <v>224.17500000000001</v>
      </c>
      <c r="BK219" s="22">
        <v>-1.53137E-2</v>
      </c>
      <c r="BL219" s="22">
        <v>209</v>
      </c>
      <c r="BM219" s="22">
        <v>0.67684900000000003</v>
      </c>
      <c r="BN219">
        <f t="shared" si="60"/>
        <v>15.313699999999999</v>
      </c>
      <c r="BO219">
        <f t="shared" si="61"/>
        <v>10.377221609099999</v>
      </c>
      <c r="BP219" s="9"/>
      <c r="BQ219" s="22">
        <v>0.95245400000000002</v>
      </c>
      <c r="BR219" s="22">
        <v>273.38099999999997</v>
      </c>
      <c r="BS219" s="22">
        <v>-1.4782699999999999E-2</v>
      </c>
      <c r="BT219" s="22">
        <v>209</v>
      </c>
      <c r="BU219" s="22">
        <v>0.951233</v>
      </c>
      <c r="BV219">
        <f t="shared" si="62"/>
        <v>14.7827</v>
      </c>
      <c r="BW219">
        <f t="shared" si="63"/>
        <v>14.079841745800001</v>
      </c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0.67260699999999995</v>
      </c>
      <c r="H220" s="22">
        <v>49.079000000000001</v>
      </c>
      <c r="I220" s="22">
        <v>-1.5753199999999998E-2</v>
      </c>
      <c r="J220" s="22">
        <v>210</v>
      </c>
      <c r="K220" s="22">
        <v>0.67181400000000002</v>
      </c>
      <c r="L220">
        <f t="shared" si="48"/>
        <v>15.753199999999998</v>
      </c>
      <c r="M220">
        <f t="shared" si="49"/>
        <v>10.595712592399998</v>
      </c>
      <c r="N220" s="9"/>
      <c r="O220" s="22">
        <v>0.95748900000000003</v>
      </c>
      <c r="P220" s="22">
        <v>98.461399999999998</v>
      </c>
      <c r="Q220" s="22">
        <v>-1.53046E-2</v>
      </c>
      <c r="R220" s="22">
        <v>210</v>
      </c>
      <c r="S220" s="22">
        <v>0.95642099999999997</v>
      </c>
      <c r="T220">
        <f t="shared" si="50"/>
        <v>15.304600000000001</v>
      </c>
      <c r="U220">
        <f t="shared" si="51"/>
        <v>14.653986149400001</v>
      </c>
      <c r="X220" s="9"/>
      <c r="Y220" s="22">
        <v>0.67260699999999995</v>
      </c>
      <c r="Z220" s="22">
        <v>51.162999999999997</v>
      </c>
      <c r="AA220" s="22">
        <v>-1.54999E-2</v>
      </c>
      <c r="AB220" s="22">
        <v>210</v>
      </c>
      <c r="AC220" s="22">
        <v>0.671844</v>
      </c>
      <c r="AD220">
        <f t="shared" si="52"/>
        <v>15.4999</v>
      </c>
      <c r="AE220">
        <f t="shared" si="53"/>
        <v>10.4253412393</v>
      </c>
      <c r="AF220" s="9"/>
      <c r="AG220" s="22">
        <v>0.95748900000000003</v>
      </c>
      <c r="AH220" s="22">
        <v>76.147999999999996</v>
      </c>
      <c r="AI220" s="22">
        <v>-1.49506E-2</v>
      </c>
      <c r="AJ220" s="22">
        <v>210</v>
      </c>
      <c r="AK220" s="22">
        <v>0.95611599999999997</v>
      </c>
      <c r="AL220">
        <f t="shared" si="54"/>
        <v>14.9506</v>
      </c>
      <c r="AM220">
        <f t="shared" si="55"/>
        <v>14.3150350434</v>
      </c>
      <c r="AP220" s="9"/>
      <c r="AQ220" s="22">
        <v>0.67260699999999995</v>
      </c>
      <c r="AR220" s="22">
        <v>125.548</v>
      </c>
      <c r="AS220" s="22">
        <v>-1.54114E-2</v>
      </c>
      <c r="AT220" s="22">
        <v>210</v>
      </c>
      <c r="AU220" s="22">
        <v>0.67175300000000004</v>
      </c>
      <c r="AV220">
        <f t="shared" si="56"/>
        <v>15.4114</v>
      </c>
      <c r="AW220">
        <f t="shared" si="57"/>
        <v>10.3658155198</v>
      </c>
      <c r="AX220" s="9"/>
      <c r="AY220" s="22">
        <v>0.95748900000000003</v>
      </c>
      <c r="AZ220" s="22">
        <v>174.83500000000001</v>
      </c>
      <c r="BA220" s="22">
        <v>-1.47797E-2</v>
      </c>
      <c r="BB220" s="22">
        <v>210</v>
      </c>
      <c r="BC220" s="22">
        <v>0.95672599999999997</v>
      </c>
      <c r="BD220">
        <f t="shared" si="58"/>
        <v>14.7797</v>
      </c>
      <c r="BE220">
        <f t="shared" si="59"/>
        <v>14.151400173300001</v>
      </c>
      <c r="BH220" s="9"/>
      <c r="BI220" s="22">
        <v>0.67260699999999995</v>
      </c>
      <c r="BJ220" s="22">
        <v>224.185</v>
      </c>
      <c r="BK220" s="22">
        <v>-1.53229E-2</v>
      </c>
      <c r="BL220" s="22">
        <v>210</v>
      </c>
      <c r="BM220" s="22">
        <v>0.67178300000000002</v>
      </c>
      <c r="BN220">
        <f t="shared" si="60"/>
        <v>15.322900000000001</v>
      </c>
      <c r="BO220">
        <f t="shared" si="61"/>
        <v>10.3062898003</v>
      </c>
      <c r="BP220" s="9"/>
      <c r="BQ220" s="22">
        <v>0.95748900000000003</v>
      </c>
      <c r="BR220" s="22">
        <v>273.39100000000002</v>
      </c>
      <c r="BS220" s="22">
        <v>-1.4767499999999999E-2</v>
      </c>
      <c r="BT220" s="22">
        <v>210</v>
      </c>
      <c r="BU220" s="22">
        <v>0.95642099999999997</v>
      </c>
      <c r="BV220">
        <f t="shared" si="62"/>
        <v>14.7675</v>
      </c>
      <c r="BW220">
        <f t="shared" si="63"/>
        <v>14.139718807500001</v>
      </c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0.66757200000000005</v>
      </c>
      <c r="H221" s="22">
        <v>49.089100000000002</v>
      </c>
      <c r="I221" s="22">
        <v>-1.5756200000000001E-2</v>
      </c>
      <c r="J221" s="22">
        <v>211</v>
      </c>
      <c r="K221" s="22">
        <v>0.66677900000000001</v>
      </c>
      <c r="L221">
        <f t="shared" si="48"/>
        <v>15.756200000000002</v>
      </c>
      <c r="M221">
        <f t="shared" si="49"/>
        <v>10.518397946400002</v>
      </c>
      <c r="N221" s="9"/>
      <c r="O221" s="22">
        <v>0.96252400000000005</v>
      </c>
      <c r="P221" s="22">
        <v>98.471500000000006</v>
      </c>
      <c r="Q221" s="22">
        <v>-1.5301500000000001E-2</v>
      </c>
      <c r="R221" s="22">
        <v>211</v>
      </c>
      <c r="S221" s="22">
        <v>0.96130400000000005</v>
      </c>
      <c r="T221">
        <f t="shared" si="50"/>
        <v>15.301500000000001</v>
      </c>
      <c r="U221">
        <f t="shared" si="51"/>
        <v>14.728060986000001</v>
      </c>
      <c r="X221" s="9"/>
      <c r="Y221" s="22">
        <v>0.66757200000000005</v>
      </c>
      <c r="Z221" s="22">
        <v>51.173099999999998</v>
      </c>
      <c r="AA221" s="22">
        <v>-1.55151E-2</v>
      </c>
      <c r="AB221" s="22">
        <v>211</v>
      </c>
      <c r="AC221" s="22">
        <v>0.66683999999999999</v>
      </c>
      <c r="AD221">
        <f t="shared" si="52"/>
        <v>15.5151</v>
      </c>
      <c r="AE221">
        <f t="shared" si="53"/>
        <v>10.357446337200001</v>
      </c>
      <c r="AF221" s="9"/>
      <c r="AG221" s="22">
        <v>0.96252400000000005</v>
      </c>
      <c r="AH221" s="22">
        <v>76.158100000000005</v>
      </c>
      <c r="AI221" s="22">
        <v>-1.49353E-2</v>
      </c>
      <c r="AJ221" s="22">
        <v>211</v>
      </c>
      <c r="AK221" s="22">
        <v>0.96160900000000005</v>
      </c>
      <c r="AL221">
        <f t="shared" si="54"/>
        <v>14.9353</v>
      </c>
      <c r="AM221">
        <f t="shared" si="55"/>
        <v>14.375584697200001</v>
      </c>
      <c r="AP221" s="9"/>
      <c r="AQ221" s="22">
        <v>0.66757200000000005</v>
      </c>
      <c r="AR221" s="22">
        <v>125.559</v>
      </c>
      <c r="AS221" s="22">
        <v>-1.54083E-2</v>
      </c>
      <c r="AT221" s="22">
        <v>211</v>
      </c>
      <c r="AU221" s="22">
        <v>0.66674800000000001</v>
      </c>
      <c r="AV221">
        <f t="shared" si="56"/>
        <v>15.408300000000001</v>
      </c>
      <c r="AW221">
        <f t="shared" si="57"/>
        <v>10.286149647600002</v>
      </c>
      <c r="AX221" s="9"/>
      <c r="AY221" s="22">
        <v>0.96252400000000005</v>
      </c>
      <c r="AZ221" s="22">
        <v>174.845</v>
      </c>
      <c r="BA221" s="22">
        <v>-1.4767499999999999E-2</v>
      </c>
      <c r="BB221" s="22">
        <v>211</v>
      </c>
      <c r="BC221" s="22">
        <v>0.96191400000000005</v>
      </c>
      <c r="BD221">
        <f t="shared" si="58"/>
        <v>14.7675</v>
      </c>
      <c r="BE221">
        <f t="shared" si="59"/>
        <v>14.214073170000001</v>
      </c>
      <c r="BH221" s="9"/>
      <c r="BI221" s="22">
        <v>0.66757200000000005</v>
      </c>
      <c r="BJ221" s="22">
        <v>224.19499999999999</v>
      </c>
      <c r="BK221" s="22">
        <v>-1.53259E-2</v>
      </c>
      <c r="BL221" s="22">
        <v>211</v>
      </c>
      <c r="BM221" s="22">
        <v>0.66680899999999999</v>
      </c>
      <c r="BN221">
        <f t="shared" si="60"/>
        <v>15.325900000000001</v>
      </c>
      <c r="BO221">
        <f t="shared" si="61"/>
        <v>10.231141714800001</v>
      </c>
      <c r="BP221" s="9"/>
      <c r="BQ221" s="22">
        <v>0.96252400000000005</v>
      </c>
      <c r="BR221" s="22">
        <v>273.40100000000001</v>
      </c>
      <c r="BS221" s="22">
        <v>-1.47522E-2</v>
      </c>
      <c r="BT221" s="22">
        <v>211</v>
      </c>
      <c r="BU221" s="22">
        <v>0.96130400000000005</v>
      </c>
      <c r="BV221">
        <f t="shared" si="62"/>
        <v>14.7522</v>
      </c>
      <c r="BW221">
        <f t="shared" si="63"/>
        <v>14.199346552800002</v>
      </c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0.66253700000000004</v>
      </c>
      <c r="H222" s="22">
        <v>49.0991</v>
      </c>
      <c r="I222" s="22">
        <v>-1.5756200000000001E-2</v>
      </c>
      <c r="J222" s="22">
        <v>212</v>
      </c>
      <c r="K222" s="22">
        <v>0.66165200000000002</v>
      </c>
      <c r="L222">
        <f t="shared" si="48"/>
        <v>15.756200000000002</v>
      </c>
      <c r="M222">
        <f t="shared" si="49"/>
        <v>10.439065479400002</v>
      </c>
      <c r="N222" s="9"/>
      <c r="O222" s="22">
        <v>0.96755999999999998</v>
      </c>
      <c r="P222" s="22">
        <v>98.4816</v>
      </c>
      <c r="Q222" s="22">
        <v>-1.52832E-2</v>
      </c>
      <c r="R222" s="22">
        <v>212</v>
      </c>
      <c r="S222" s="22">
        <v>0.96618700000000002</v>
      </c>
      <c r="T222">
        <f t="shared" si="50"/>
        <v>15.283200000000001</v>
      </c>
      <c r="U222">
        <f t="shared" si="51"/>
        <v>14.787412992</v>
      </c>
      <c r="X222" s="9"/>
      <c r="Y222" s="22">
        <v>0.66253700000000004</v>
      </c>
      <c r="Z222" s="22">
        <v>51.183199999999999</v>
      </c>
      <c r="AA222" s="22">
        <v>-1.5518199999999999E-2</v>
      </c>
      <c r="AB222" s="22">
        <v>212</v>
      </c>
      <c r="AC222" s="22">
        <v>0.66180399999999995</v>
      </c>
      <c r="AD222">
        <f t="shared" si="52"/>
        <v>15.5182</v>
      </c>
      <c r="AE222">
        <f t="shared" si="53"/>
        <v>10.2813816734</v>
      </c>
      <c r="AF222" s="9"/>
      <c r="AG222" s="22">
        <v>0.96755999999999998</v>
      </c>
      <c r="AH222" s="22">
        <v>76.168199999999999</v>
      </c>
      <c r="AI222" s="22">
        <v>-1.4938399999999999E-2</v>
      </c>
      <c r="AJ222" s="22">
        <v>212</v>
      </c>
      <c r="AK222" s="22">
        <v>0.96649200000000002</v>
      </c>
      <c r="AL222">
        <f t="shared" si="54"/>
        <v>14.9384</v>
      </c>
      <c r="AM222">
        <f t="shared" si="55"/>
        <v>14.453798303999999</v>
      </c>
      <c r="AP222" s="9"/>
      <c r="AQ222" s="22">
        <v>0.66253700000000004</v>
      </c>
      <c r="AR222" s="22">
        <v>125.569</v>
      </c>
      <c r="AS222" s="22">
        <v>-1.54114E-2</v>
      </c>
      <c r="AT222" s="22">
        <v>212</v>
      </c>
      <c r="AU222" s="22">
        <v>0.66174299999999997</v>
      </c>
      <c r="AV222">
        <f t="shared" si="56"/>
        <v>15.4114</v>
      </c>
      <c r="AW222">
        <f t="shared" si="57"/>
        <v>10.2106227218</v>
      </c>
      <c r="AX222" s="9"/>
      <c r="AY222" s="22">
        <v>0.96755999999999998</v>
      </c>
      <c r="AZ222" s="22">
        <v>174.85499999999999</v>
      </c>
      <c r="BA222" s="22">
        <v>-1.4767499999999999E-2</v>
      </c>
      <c r="BB222" s="22">
        <v>212</v>
      </c>
      <c r="BC222" s="22">
        <v>0.96618700000000002</v>
      </c>
      <c r="BD222">
        <f t="shared" si="58"/>
        <v>14.7675</v>
      </c>
      <c r="BE222">
        <f t="shared" si="59"/>
        <v>14.2884423</v>
      </c>
      <c r="BH222" s="9"/>
      <c r="BI222" s="22">
        <v>0.66253700000000004</v>
      </c>
      <c r="BJ222" s="22">
        <v>224.20500000000001</v>
      </c>
      <c r="BK222" s="22">
        <v>-1.53381E-2</v>
      </c>
      <c r="BL222" s="22">
        <v>212</v>
      </c>
      <c r="BM222" s="22">
        <v>0.661713</v>
      </c>
      <c r="BN222">
        <f t="shared" si="60"/>
        <v>15.338100000000001</v>
      </c>
      <c r="BO222">
        <f t="shared" si="61"/>
        <v>10.162058759700001</v>
      </c>
      <c r="BP222" s="9"/>
      <c r="BQ222" s="22">
        <v>0.96755999999999998</v>
      </c>
      <c r="BR222" s="22">
        <v>273.411</v>
      </c>
      <c r="BS222" s="22">
        <v>-1.4749099999999999E-2</v>
      </c>
      <c r="BT222" s="22">
        <v>212</v>
      </c>
      <c r="BU222" s="22">
        <v>0.96618700000000002</v>
      </c>
      <c r="BV222">
        <f t="shared" si="62"/>
        <v>14.749099999999999</v>
      </c>
      <c r="BW222">
        <f t="shared" si="63"/>
        <v>14.270639195999998</v>
      </c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0.657501</v>
      </c>
      <c r="H223" s="22">
        <v>49.109200000000001</v>
      </c>
      <c r="I223" s="22">
        <v>-1.57593E-2</v>
      </c>
      <c r="J223" s="22">
        <v>213</v>
      </c>
      <c r="K223" s="22">
        <v>0.65664699999999998</v>
      </c>
      <c r="L223">
        <f t="shared" si="48"/>
        <v>15.7593</v>
      </c>
      <c r="M223">
        <f t="shared" si="49"/>
        <v>10.3617555093</v>
      </c>
      <c r="N223" s="9"/>
      <c r="O223" s="22">
        <v>0.97259499999999999</v>
      </c>
      <c r="P223" s="22">
        <v>98.491600000000005</v>
      </c>
      <c r="Q223" s="22">
        <v>-1.5273999999999999E-2</v>
      </c>
      <c r="R223" s="22">
        <v>213</v>
      </c>
      <c r="S223" s="22">
        <v>0.97137499999999999</v>
      </c>
      <c r="T223">
        <f t="shared" si="50"/>
        <v>15.273999999999999</v>
      </c>
      <c r="U223">
        <f t="shared" si="51"/>
        <v>14.855416029999999</v>
      </c>
      <c r="X223" s="9"/>
      <c r="Y223" s="22">
        <v>0.657501</v>
      </c>
      <c r="Z223" s="22">
        <v>51.193300000000001</v>
      </c>
      <c r="AA223" s="22">
        <v>-1.5512099999999999E-2</v>
      </c>
      <c r="AB223" s="22">
        <v>213</v>
      </c>
      <c r="AC223" s="22">
        <v>0.65664699999999998</v>
      </c>
      <c r="AD223">
        <f t="shared" si="52"/>
        <v>15.512099999999998</v>
      </c>
      <c r="AE223">
        <f t="shared" si="53"/>
        <v>10.199221262099998</v>
      </c>
      <c r="AF223" s="9"/>
      <c r="AG223" s="22">
        <v>0.97259499999999999</v>
      </c>
      <c r="AH223" s="22">
        <v>76.178200000000004</v>
      </c>
      <c r="AI223" s="22">
        <v>-1.4944499999999999E-2</v>
      </c>
      <c r="AJ223" s="22">
        <v>213</v>
      </c>
      <c r="AK223" s="22">
        <v>0.97167999999999999</v>
      </c>
      <c r="AL223">
        <f t="shared" si="54"/>
        <v>14.9445</v>
      </c>
      <c r="AM223">
        <f t="shared" si="55"/>
        <v>14.5349459775</v>
      </c>
      <c r="AP223" s="9"/>
      <c r="AQ223" s="22">
        <v>0.657501</v>
      </c>
      <c r="AR223" s="22">
        <v>125.57899999999999</v>
      </c>
      <c r="AS223" s="22">
        <v>-1.54114E-2</v>
      </c>
      <c r="AT223" s="22">
        <v>213</v>
      </c>
      <c r="AU223" s="22">
        <v>0.65664699999999998</v>
      </c>
      <c r="AV223">
        <f t="shared" si="56"/>
        <v>15.4114</v>
      </c>
      <c r="AW223">
        <f t="shared" si="57"/>
        <v>10.1330109114</v>
      </c>
      <c r="AX223" s="9"/>
      <c r="AY223" s="22">
        <v>0.97259499999999999</v>
      </c>
      <c r="AZ223" s="22">
        <v>174.86500000000001</v>
      </c>
      <c r="BA223" s="22">
        <v>-1.47583E-2</v>
      </c>
      <c r="BB223" s="22">
        <v>213</v>
      </c>
      <c r="BC223" s="22">
        <v>0.97198499999999999</v>
      </c>
      <c r="BD223">
        <f t="shared" si="58"/>
        <v>14.7583</v>
      </c>
      <c r="BE223">
        <f t="shared" si="59"/>
        <v>14.353848788500001</v>
      </c>
      <c r="BH223" s="9"/>
      <c r="BI223" s="22">
        <v>0.657501</v>
      </c>
      <c r="BJ223" s="22">
        <v>224.21600000000001</v>
      </c>
      <c r="BK223" s="22">
        <v>-1.53534E-2</v>
      </c>
      <c r="BL223" s="22">
        <v>213</v>
      </c>
      <c r="BM223" s="22">
        <v>0.65664699999999998</v>
      </c>
      <c r="BN223">
        <f t="shared" si="60"/>
        <v>15.353399999999999</v>
      </c>
      <c r="BO223">
        <f t="shared" si="61"/>
        <v>10.0948758534</v>
      </c>
      <c r="BP223" s="9"/>
      <c r="BQ223" s="22">
        <v>0.97259499999999999</v>
      </c>
      <c r="BR223" s="22">
        <v>273.42099999999999</v>
      </c>
      <c r="BS223" s="22">
        <v>-1.47522E-2</v>
      </c>
      <c r="BT223" s="22">
        <v>213</v>
      </c>
      <c r="BU223" s="22">
        <v>0.97137499999999999</v>
      </c>
      <c r="BV223">
        <f t="shared" si="62"/>
        <v>14.7522</v>
      </c>
      <c r="BW223">
        <f t="shared" si="63"/>
        <v>14.347915959</v>
      </c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0.65246599999999999</v>
      </c>
      <c r="H224" s="22">
        <v>49.119300000000003</v>
      </c>
      <c r="I224" s="22">
        <v>-1.57593E-2</v>
      </c>
      <c r="J224" s="22">
        <v>214</v>
      </c>
      <c r="K224" s="22">
        <v>0.65161100000000005</v>
      </c>
      <c r="L224">
        <f t="shared" si="48"/>
        <v>15.7593</v>
      </c>
      <c r="M224">
        <f t="shared" si="49"/>
        <v>10.2824074338</v>
      </c>
      <c r="N224" s="9"/>
      <c r="O224" s="22">
        <v>0.97763100000000003</v>
      </c>
      <c r="P224" s="22">
        <v>98.5017</v>
      </c>
      <c r="Q224" s="22">
        <v>-1.5255700000000001E-2</v>
      </c>
      <c r="R224" s="22">
        <v>214</v>
      </c>
      <c r="S224" s="22">
        <v>0.97686799999999996</v>
      </c>
      <c r="T224">
        <f t="shared" si="50"/>
        <v>15.255700000000001</v>
      </c>
      <c r="U224">
        <f t="shared" si="51"/>
        <v>14.914445246700001</v>
      </c>
      <c r="X224" s="9"/>
      <c r="Y224" s="22">
        <v>0.65246599999999999</v>
      </c>
      <c r="Z224" s="22">
        <v>51.203299999999999</v>
      </c>
      <c r="AA224" s="22">
        <v>-1.5506000000000001E-2</v>
      </c>
      <c r="AB224" s="22">
        <v>214</v>
      </c>
      <c r="AC224" s="22">
        <v>0.65158099999999997</v>
      </c>
      <c r="AD224">
        <f t="shared" si="52"/>
        <v>15.506</v>
      </c>
      <c r="AE224">
        <f t="shared" si="53"/>
        <v>10.117137796</v>
      </c>
      <c r="AF224" s="9"/>
      <c r="AG224" s="22">
        <v>0.97763100000000003</v>
      </c>
      <c r="AH224" s="22">
        <v>76.188299999999998</v>
      </c>
      <c r="AI224" s="22">
        <v>-1.49292E-2</v>
      </c>
      <c r="AJ224" s="22">
        <v>214</v>
      </c>
      <c r="AK224" s="22">
        <v>0.97656299999999996</v>
      </c>
      <c r="AL224">
        <f t="shared" si="54"/>
        <v>14.9292</v>
      </c>
      <c r="AM224">
        <f t="shared" si="55"/>
        <v>14.595248725199999</v>
      </c>
      <c r="AP224" s="9"/>
      <c r="AQ224" s="22">
        <v>0.65246599999999999</v>
      </c>
      <c r="AR224" s="22">
        <v>125.589</v>
      </c>
      <c r="AS224" s="22">
        <v>-1.54083E-2</v>
      </c>
      <c r="AT224" s="22">
        <v>214</v>
      </c>
      <c r="AU224" s="22">
        <v>0.65170300000000003</v>
      </c>
      <c r="AV224">
        <f t="shared" si="56"/>
        <v>15.408300000000001</v>
      </c>
      <c r="AW224">
        <f t="shared" si="57"/>
        <v>10.0533918678</v>
      </c>
      <c r="AX224" s="9"/>
      <c r="AY224" s="22">
        <v>0.97763100000000003</v>
      </c>
      <c r="AZ224" s="22">
        <v>174.875</v>
      </c>
      <c r="BA224" s="22">
        <v>-1.47461E-2</v>
      </c>
      <c r="BB224" s="22">
        <v>214</v>
      </c>
      <c r="BC224" s="22">
        <v>0.97717299999999996</v>
      </c>
      <c r="BD224">
        <f t="shared" si="58"/>
        <v>14.7461</v>
      </c>
      <c r="BE224">
        <f t="shared" si="59"/>
        <v>14.4162444891</v>
      </c>
      <c r="BH224" s="9"/>
      <c r="BI224" s="22">
        <v>0.65246599999999999</v>
      </c>
      <c r="BJ224" s="22">
        <v>224.226</v>
      </c>
      <c r="BK224" s="22">
        <v>-1.53717E-2</v>
      </c>
      <c r="BL224" s="22">
        <v>214</v>
      </c>
      <c r="BM224" s="22">
        <v>0.65164200000000005</v>
      </c>
      <c r="BN224">
        <f t="shared" si="60"/>
        <v>15.371700000000001</v>
      </c>
      <c r="BO224">
        <f t="shared" si="61"/>
        <v>10.0295116122</v>
      </c>
      <c r="BP224" s="9"/>
      <c r="BQ224" s="22">
        <v>0.97763100000000003</v>
      </c>
      <c r="BR224" s="22">
        <v>273.43099999999998</v>
      </c>
      <c r="BS224" s="22">
        <v>-1.4742999999999999E-2</v>
      </c>
      <c r="BT224" s="22">
        <v>214</v>
      </c>
      <c r="BU224" s="22">
        <v>0.97686799999999996</v>
      </c>
      <c r="BV224">
        <f t="shared" si="62"/>
        <v>14.742999999999999</v>
      </c>
      <c r="BW224">
        <f t="shared" si="63"/>
        <v>14.413213832999999</v>
      </c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0.64742999999999995</v>
      </c>
      <c r="H225" s="22">
        <v>49.129399999999997</v>
      </c>
      <c r="I225" s="22">
        <v>-1.5768399999999998E-2</v>
      </c>
      <c r="J225" s="22">
        <v>215</v>
      </c>
      <c r="K225" s="22">
        <v>0.64663700000000002</v>
      </c>
      <c r="L225">
        <f t="shared" si="48"/>
        <v>15.768399999999998</v>
      </c>
      <c r="M225">
        <f t="shared" si="49"/>
        <v>10.208935211999998</v>
      </c>
      <c r="N225" s="9"/>
      <c r="O225" s="22">
        <v>0.98266600000000004</v>
      </c>
      <c r="P225" s="22">
        <v>98.511799999999994</v>
      </c>
      <c r="Q225" s="22">
        <v>-1.52435E-2</v>
      </c>
      <c r="R225" s="22">
        <v>215</v>
      </c>
      <c r="S225" s="22">
        <v>0.98144500000000001</v>
      </c>
      <c r="T225">
        <f t="shared" si="50"/>
        <v>15.243500000000001</v>
      </c>
      <c r="U225">
        <f t="shared" si="51"/>
        <v>14.979269171000002</v>
      </c>
      <c r="X225" s="9"/>
      <c r="Y225" s="22">
        <v>0.64742999999999995</v>
      </c>
      <c r="Z225" s="22">
        <v>51.2134</v>
      </c>
      <c r="AA225" s="22">
        <v>-1.5506000000000001E-2</v>
      </c>
      <c r="AB225" s="22">
        <v>215</v>
      </c>
      <c r="AC225" s="22">
        <v>0.64660600000000001</v>
      </c>
      <c r="AD225">
        <f t="shared" si="52"/>
        <v>15.506</v>
      </c>
      <c r="AE225">
        <f t="shared" si="53"/>
        <v>10.039049579999999</v>
      </c>
      <c r="AF225" s="9"/>
      <c r="AG225" s="22">
        <v>0.98266600000000004</v>
      </c>
      <c r="AH225" s="22">
        <v>76.198400000000007</v>
      </c>
      <c r="AI225" s="22">
        <v>-1.4907800000000001E-2</v>
      </c>
      <c r="AJ225" s="22">
        <v>215</v>
      </c>
      <c r="AK225" s="22">
        <v>0.98144500000000001</v>
      </c>
      <c r="AL225">
        <f t="shared" si="54"/>
        <v>14.9078</v>
      </c>
      <c r="AM225">
        <f t="shared" si="55"/>
        <v>14.6493881948</v>
      </c>
      <c r="AP225" s="9"/>
      <c r="AQ225" s="22">
        <v>0.64742999999999995</v>
      </c>
      <c r="AR225" s="22">
        <v>125.599</v>
      </c>
      <c r="AS225" s="22">
        <v>-1.54144E-2</v>
      </c>
      <c r="AT225" s="22">
        <v>215</v>
      </c>
      <c r="AU225" s="22">
        <v>0.64657600000000004</v>
      </c>
      <c r="AV225">
        <f t="shared" si="56"/>
        <v>15.414400000000001</v>
      </c>
      <c r="AW225">
        <f t="shared" si="57"/>
        <v>9.9797449919999988</v>
      </c>
      <c r="AX225" s="9"/>
      <c r="AY225" s="22">
        <v>0.98266600000000004</v>
      </c>
      <c r="AZ225" s="22">
        <v>174.88499999999999</v>
      </c>
      <c r="BA225" s="22">
        <v>-1.4727799999999999E-2</v>
      </c>
      <c r="BB225" s="22">
        <v>215</v>
      </c>
      <c r="BC225" s="22">
        <v>0.98144500000000001</v>
      </c>
      <c r="BD225">
        <f t="shared" si="58"/>
        <v>14.727799999999998</v>
      </c>
      <c r="BE225">
        <f t="shared" si="59"/>
        <v>14.472508314799999</v>
      </c>
      <c r="BH225" s="9"/>
      <c r="BI225" s="22">
        <v>0.64742999999999995</v>
      </c>
      <c r="BJ225" s="22">
        <v>224.23599999999999</v>
      </c>
      <c r="BK225" s="22">
        <v>-1.5368700000000001E-2</v>
      </c>
      <c r="BL225" s="22">
        <v>215</v>
      </c>
      <c r="BM225" s="22">
        <v>0.64666699999999999</v>
      </c>
      <c r="BN225">
        <f t="shared" si="60"/>
        <v>15.3687</v>
      </c>
      <c r="BO225">
        <f t="shared" si="61"/>
        <v>9.950157441</v>
      </c>
      <c r="BP225" s="9"/>
      <c r="BQ225" s="22">
        <v>0.98266600000000004</v>
      </c>
      <c r="BR225" s="22">
        <v>273.44099999999997</v>
      </c>
      <c r="BS225" s="22">
        <v>-1.47247E-2</v>
      </c>
      <c r="BT225" s="22">
        <v>215</v>
      </c>
      <c r="BU225" s="22">
        <v>0.98175000000000001</v>
      </c>
      <c r="BV225">
        <f t="shared" si="62"/>
        <v>14.7247</v>
      </c>
      <c r="BW225">
        <f t="shared" si="63"/>
        <v>14.469462050200001</v>
      </c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0.64239500000000005</v>
      </c>
      <c r="H226" s="22">
        <v>49.139400000000002</v>
      </c>
      <c r="I226" s="22">
        <v>-1.5780599999999999E-2</v>
      </c>
      <c r="J226" s="22">
        <v>216</v>
      </c>
      <c r="K226" s="22">
        <v>0.64160200000000001</v>
      </c>
      <c r="L226">
        <f t="shared" si="48"/>
        <v>15.780599999999998</v>
      </c>
      <c r="M226">
        <f t="shared" si="49"/>
        <v>10.137378537</v>
      </c>
      <c r="N226" s="9"/>
      <c r="O226" s="22">
        <v>0.98770100000000005</v>
      </c>
      <c r="P226" s="22">
        <v>98.521900000000002</v>
      </c>
      <c r="Q226" s="22">
        <v>-1.52283E-2</v>
      </c>
      <c r="R226" s="22">
        <v>216</v>
      </c>
      <c r="S226" s="22">
        <v>0.98632799999999998</v>
      </c>
      <c r="T226">
        <f t="shared" si="50"/>
        <v>15.228300000000001</v>
      </c>
      <c r="U226">
        <f t="shared" si="51"/>
        <v>15.041007138300001</v>
      </c>
      <c r="X226" s="9"/>
      <c r="Y226" s="22">
        <v>0.64239500000000005</v>
      </c>
      <c r="Z226" s="22">
        <v>51.223500000000001</v>
      </c>
      <c r="AA226" s="22">
        <v>-1.55029E-2</v>
      </c>
      <c r="AB226" s="22">
        <v>216</v>
      </c>
      <c r="AC226" s="22">
        <v>0.64163199999999998</v>
      </c>
      <c r="AD226">
        <f t="shared" si="52"/>
        <v>15.5029</v>
      </c>
      <c r="AE226">
        <f t="shared" si="53"/>
        <v>9.9589854455000015</v>
      </c>
      <c r="AF226" s="9"/>
      <c r="AG226" s="22">
        <v>0.98770100000000005</v>
      </c>
      <c r="AH226" s="22">
        <v>76.208399999999997</v>
      </c>
      <c r="AI226" s="22">
        <v>-1.48834E-2</v>
      </c>
      <c r="AJ226" s="22">
        <v>216</v>
      </c>
      <c r="AK226" s="22">
        <v>0.98693799999999998</v>
      </c>
      <c r="AL226">
        <f t="shared" si="54"/>
        <v>14.8834</v>
      </c>
      <c r="AM226">
        <f t="shared" si="55"/>
        <v>14.700349063400001</v>
      </c>
      <c r="AP226" s="9"/>
      <c r="AQ226" s="22">
        <v>0.64239500000000005</v>
      </c>
      <c r="AR226" s="22">
        <v>125.60899999999999</v>
      </c>
      <c r="AS226" s="22">
        <v>-1.5429699999999999E-2</v>
      </c>
      <c r="AT226" s="22">
        <v>216</v>
      </c>
      <c r="AU226" s="22">
        <v>0.64169299999999996</v>
      </c>
      <c r="AV226">
        <f t="shared" si="56"/>
        <v>15.429699999999999</v>
      </c>
      <c r="AW226">
        <f t="shared" si="57"/>
        <v>9.9119621314999993</v>
      </c>
      <c r="AX226" s="9"/>
      <c r="AY226" s="22">
        <v>0.98770100000000005</v>
      </c>
      <c r="AZ226" s="22">
        <v>174.89500000000001</v>
      </c>
      <c r="BA226" s="22">
        <v>-1.47125E-2</v>
      </c>
      <c r="BB226" s="22">
        <v>216</v>
      </c>
      <c r="BC226" s="22">
        <v>0.98724400000000001</v>
      </c>
      <c r="BD226">
        <f t="shared" si="58"/>
        <v>14.7125</v>
      </c>
      <c r="BE226">
        <f t="shared" si="59"/>
        <v>14.531550962500001</v>
      </c>
      <c r="BH226" s="9"/>
      <c r="BI226" s="22">
        <v>0.64239500000000005</v>
      </c>
      <c r="BJ226" s="22">
        <v>224.24600000000001</v>
      </c>
      <c r="BK226" s="22">
        <v>-1.5374799999999999E-2</v>
      </c>
      <c r="BL226" s="22">
        <v>216</v>
      </c>
      <c r="BM226" s="22">
        <v>0.64172399999999996</v>
      </c>
      <c r="BN226">
        <f t="shared" si="60"/>
        <v>15.374799999999999</v>
      </c>
      <c r="BO226">
        <f t="shared" si="61"/>
        <v>9.8766946460000007</v>
      </c>
      <c r="BP226" s="9"/>
      <c r="BQ226" s="22">
        <v>0.98770100000000005</v>
      </c>
      <c r="BR226" s="22">
        <v>273.45100000000002</v>
      </c>
      <c r="BS226" s="22">
        <v>-1.47125E-2</v>
      </c>
      <c r="BT226" s="22">
        <v>216</v>
      </c>
      <c r="BU226" s="22">
        <v>0.98632799999999998</v>
      </c>
      <c r="BV226">
        <f t="shared" si="62"/>
        <v>14.7125</v>
      </c>
      <c r="BW226">
        <f t="shared" si="63"/>
        <v>14.531550962500001</v>
      </c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0.63736000000000004</v>
      </c>
      <c r="H227" s="22">
        <v>49.149500000000003</v>
      </c>
      <c r="I227" s="22">
        <v>-1.5780599999999999E-2</v>
      </c>
      <c r="J227" s="22">
        <v>217</v>
      </c>
      <c r="K227" s="22">
        <v>0.63659699999999997</v>
      </c>
      <c r="L227">
        <f t="shared" si="48"/>
        <v>15.780599999999998</v>
      </c>
      <c r="M227">
        <f t="shared" si="49"/>
        <v>10.057923215999999</v>
      </c>
      <c r="N227" s="9"/>
      <c r="O227" s="22">
        <v>0.99273699999999998</v>
      </c>
      <c r="P227" s="22">
        <v>98.531899999999993</v>
      </c>
      <c r="Q227" s="22">
        <v>-1.521E-2</v>
      </c>
      <c r="R227" s="22">
        <v>217</v>
      </c>
      <c r="S227" s="22">
        <v>0.99121099999999995</v>
      </c>
      <c r="T227">
        <f t="shared" si="50"/>
        <v>15.209999999999999</v>
      </c>
      <c r="U227">
        <f t="shared" si="51"/>
        <v>15.099529769999998</v>
      </c>
      <c r="X227" s="9"/>
      <c r="Y227" s="22">
        <v>0.63736000000000004</v>
      </c>
      <c r="Z227" s="22">
        <v>51.233499999999999</v>
      </c>
      <c r="AA227" s="22">
        <v>-1.5509E-2</v>
      </c>
      <c r="AB227" s="22">
        <v>217</v>
      </c>
      <c r="AC227" s="22">
        <v>0.63656599999999997</v>
      </c>
      <c r="AD227">
        <f t="shared" si="52"/>
        <v>15.509</v>
      </c>
      <c r="AE227">
        <f t="shared" si="53"/>
        <v>9.884816240000001</v>
      </c>
      <c r="AF227" s="9"/>
      <c r="AG227" s="22">
        <v>0.99273699999999998</v>
      </c>
      <c r="AH227" s="22">
        <v>76.218500000000006</v>
      </c>
      <c r="AI227" s="22">
        <v>-1.48529E-2</v>
      </c>
      <c r="AJ227" s="22">
        <v>217</v>
      </c>
      <c r="AK227" s="22">
        <v>0.99212599999999995</v>
      </c>
      <c r="AL227">
        <f t="shared" si="54"/>
        <v>14.8529</v>
      </c>
      <c r="AM227">
        <f t="shared" si="55"/>
        <v>14.7450233873</v>
      </c>
      <c r="AP227" s="9"/>
      <c r="AQ227" s="22">
        <v>0.63736000000000004</v>
      </c>
      <c r="AR227" s="22">
        <v>125.619</v>
      </c>
      <c r="AS227" s="22">
        <v>-1.5438800000000001E-2</v>
      </c>
      <c r="AT227" s="22">
        <v>217</v>
      </c>
      <c r="AU227" s="22">
        <v>0.63647500000000001</v>
      </c>
      <c r="AV227">
        <f t="shared" si="56"/>
        <v>15.438800000000001</v>
      </c>
      <c r="AW227">
        <f t="shared" si="57"/>
        <v>9.8400735680000011</v>
      </c>
      <c r="AX227" s="9"/>
      <c r="AY227" s="22">
        <v>0.99273699999999998</v>
      </c>
      <c r="AZ227" s="22">
        <v>174.905</v>
      </c>
      <c r="BA227" s="22">
        <v>-1.4700299999999999E-2</v>
      </c>
      <c r="BB227" s="22">
        <v>217</v>
      </c>
      <c r="BC227" s="22">
        <v>0.99182099999999995</v>
      </c>
      <c r="BD227">
        <f t="shared" si="58"/>
        <v>14.700299999999999</v>
      </c>
      <c r="BE227">
        <f t="shared" si="59"/>
        <v>14.593531721099998</v>
      </c>
      <c r="BH227" s="9"/>
      <c r="BI227" s="22">
        <v>0.63736000000000004</v>
      </c>
      <c r="BJ227" s="22">
        <v>224.256</v>
      </c>
      <c r="BK227" s="22">
        <v>-1.5383900000000001E-2</v>
      </c>
      <c r="BL227" s="22">
        <v>217</v>
      </c>
      <c r="BM227" s="22">
        <v>0.63656599999999997</v>
      </c>
      <c r="BN227">
        <f t="shared" si="60"/>
        <v>15.383900000000001</v>
      </c>
      <c r="BO227">
        <f t="shared" si="61"/>
        <v>9.8050825040000014</v>
      </c>
      <c r="BP227" s="9"/>
      <c r="BQ227" s="22">
        <v>0.99273699999999998</v>
      </c>
      <c r="BR227" s="22">
        <v>273.46100000000001</v>
      </c>
      <c r="BS227" s="22">
        <v>-1.47095E-2</v>
      </c>
      <c r="BT227" s="22">
        <v>217</v>
      </c>
      <c r="BU227" s="22">
        <v>0.99182099999999995</v>
      </c>
      <c r="BV227">
        <f t="shared" si="62"/>
        <v>14.7095</v>
      </c>
      <c r="BW227">
        <f t="shared" si="63"/>
        <v>14.602664901500001</v>
      </c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0.632324</v>
      </c>
      <c r="H228" s="22">
        <v>49.159599999999998</v>
      </c>
      <c r="I228" s="22">
        <v>-1.5777599999999999E-2</v>
      </c>
      <c r="J228" s="22">
        <v>218</v>
      </c>
      <c r="K228" s="22">
        <v>0.63146999999999998</v>
      </c>
      <c r="L228">
        <f t="shared" si="48"/>
        <v>15.7776</v>
      </c>
      <c r="M228">
        <f t="shared" si="49"/>
        <v>9.9765551424000005</v>
      </c>
      <c r="N228" s="9"/>
      <c r="O228" s="22">
        <v>0.99777199999999999</v>
      </c>
      <c r="P228" s="22">
        <v>98.542000000000002</v>
      </c>
      <c r="Q228" s="22">
        <v>-1.51886E-2</v>
      </c>
      <c r="R228" s="22">
        <v>218</v>
      </c>
      <c r="S228" s="22">
        <v>0.99700900000000003</v>
      </c>
      <c r="T228">
        <f t="shared" si="50"/>
        <v>15.188599999999999</v>
      </c>
      <c r="U228">
        <f t="shared" si="51"/>
        <v>15.154759799199999</v>
      </c>
      <c r="X228" s="9"/>
      <c r="Y228" s="22">
        <v>0.632324</v>
      </c>
      <c r="Z228" s="22">
        <v>51.243600000000001</v>
      </c>
      <c r="AA228" s="22">
        <v>-1.55243E-2</v>
      </c>
      <c r="AB228" s="22">
        <v>218</v>
      </c>
      <c r="AC228" s="22">
        <v>0.63156100000000004</v>
      </c>
      <c r="AD228">
        <f t="shared" si="52"/>
        <v>15.5243</v>
      </c>
      <c r="AE228">
        <f t="shared" si="53"/>
        <v>9.8163874732000007</v>
      </c>
      <c r="AF228" s="9"/>
      <c r="AG228" s="22">
        <v>0.99777199999999999</v>
      </c>
      <c r="AH228" s="22">
        <v>76.2286</v>
      </c>
      <c r="AI228" s="22">
        <v>-1.48407E-2</v>
      </c>
      <c r="AJ228" s="22">
        <v>218</v>
      </c>
      <c r="AK228" s="22">
        <v>0.99670400000000003</v>
      </c>
      <c r="AL228">
        <f t="shared" si="54"/>
        <v>14.8407</v>
      </c>
      <c r="AM228">
        <f t="shared" si="55"/>
        <v>14.8076349204</v>
      </c>
      <c r="AP228" s="9"/>
      <c r="AQ228" s="22">
        <v>0.632324</v>
      </c>
      <c r="AR228" s="22">
        <v>125.629</v>
      </c>
      <c r="AS228" s="22">
        <v>-1.5448E-2</v>
      </c>
      <c r="AT228" s="22">
        <v>218</v>
      </c>
      <c r="AU228" s="22">
        <v>0.63156100000000004</v>
      </c>
      <c r="AV228">
        <f t="shared" si="56"/>
        <v>15.448</v>
      </c>
      <c r="AW228">
        <f t="shared" si="57"/>
        <v>9.7681411520000001</v>
      </c>
      <c r="AX228" s="9"/>
      <c r="AY228" s="22">
        <v>0.99777199999999999</v>
      </c>
      <c r="AZ228" s="22">
        <v>174.91499999999999</v>
      </c>
      <c r="BA228" s="22">
        <v>-1.46912E-2</v>
      </c>
      <c r="BB228" s="22">
        <v>218</v>
      </c>
      <c r="BC228" s="22">
        <v>0.99700900000000003</v>
      </c>
      <c r="BD228">
        <f t="shared" si="58"/>
        <v>14.6912</v>
      </c>
      <c r="BE228">
        <f t="shared" si="59"/>
        <v>14.6584680064</v>
      </c>
      <c r="BH228" s="9"/>
      <c r="BI228" s="22">
        <v>0.632324</v>
      </c>
      <c r="BJ228" s="22">
        <v>224.26599999999999</v>
      </c>
      <c r="BK228" s="22">
        <v>-1.5387E-2</v>
      </c>
      <c r="BL228" s="22">
        <v>218</v>
      </c>
      <c r="BM228" s="22">
        <v>0.63149999999999995</v>
      </c>
      <c r="BN228">
        <f t="shared" si="60"/>
        <v>15.387</v>
      </c>
      <c r="BO228">
        <f t="shared" si="61"/>
        <v>9.7295693879999998</v>
      </c>
      <c r="BP228" s="9"/>
      <c r="BQ228" s="22">
        <v>0.99777199999999999</v>
      </c>
      <c r="BR228" s="22">
        <v>273.471</v>
      </c>
      <c r="BS228" s="22">
        <v>-1.4700299999999999E-2</v>
      </c>
      <c r="BT228" s="22">
        <v>218</v>
      </c>
      <c r="BU228" s="22">
        <v>0.99609400000000003</v>
      </c>
      <c r="BV228">
        <f t="shared" si="62"/>
        <v>14.700299999999999</v>
      </c>
      <c r="BW228">
        <f t="shared" si="63"/>
        <v>14.667547731599999</v>
      </c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0.62728899999999999</v>
      </c>
      <c r="H229" s="22">
        <v>49.169600000000003</v>
      </c>
      <c r="I229" s="22">
        <v>-1.57745E-2</v>
      </c>
      <c r="J229" s="22">
        <v>219</v>
      </c>
      <c r="K229" s="22">
        <v>0.62652600000000003</v>
      </c>
      <c r="L229">
        <f t="shared" si="48"/>
        <v>15.7745</v>
      </c>
      <c r="M229">
        <f t="shared" si="49"/>
        <v>9.8951703304999992</v>
      </c>
      <c r="N229" s="9"/>
      <c r="O229" s="22">
        <v>1.00281</v>
      </c>
      <c r="P229" s="22">
        <v>98.552099999999996</v>
      </c>
      <c r="Q229" s="22">
        <v>-1.5170299999999999E-2</v>
      </c>
      <c r="R229" s="22">
        <v>219</v>
      </c>
      <c r="S229" s="22">
        <v>1.0012799999999999</v>
      </c>
      <c r="T229">
        <f t="shared" si="50"/>
        <v>15.170299999999999</v>
      </c>
      <c r="U229">
        <f t="shared" si="51"/>
        <v>15.212928542999999</v>
      </c>
      <c r="X229" s="9"/>
      <c r="Y229" s="22">
        <v>0.62728899999999999</v>
      </c>
      <c r="Z229" s="22">
        <v>51.253700000000002</v>
      </c>
      <c r="AA229" s="22">
        <v>-1.55365E-2</v>
      </c>
      <c r="AB229" s="22">
        <v>219</v>
      </c>
      <c r="AC229" s="22">
        <v>0.62652600000000003</v>
      </c>
      <c r="AD229">
        <f t="shared" si="52"/>
        <v>15.5365</v>
      </c>
      <c r="AE229">
        <f t="shared" si="53"/>
        <v>9.745875548499999</v>
      </c>
      <c r="AF229" s="9"/>
      <c r="AG229" s="22">
        <v>1.00281</v>
      </c>
      <c r="AH229" s="22">
        <v>76.238699999999994</v>
      </c>
      <c r="AI229" s="22">
        <v>-1.4822399999999999E-2</v>
      </c>
      <c r="AJ229" s="22">
        <v>219</v>
      </c>
      <c r="AK229" s="22">
        <v>1.00159</v>
      </c>
      <c r="AL229">
        <f t="shared" si="54"/>
        <v>14.8224</v>
      </c>
      <c r="AM229">
        <f t="shared" si="55"/>
        <v>14.864050944000001</v>
      </c>
      <c r="AP229" s="9"/>
      <c r="AQ229" s="22">
        <v>0.62728899999999999</v>
      </c>
      <c r="AR229" s="22">
        <v>125.639</v>
      </c>
      <c r="AS229" s="22">
        <v>-1.5450999999999999E-2</v>
      </c>
      <c r="AT229" s="22">
        <v>219</v>
      </c>
      <c r="AU229" s="22">
        <v>0.62652600000000003</v>
      </c>
      <c r="AV229">
        <f t="shared" si="56"/>
        <v>15.450999999999999</v>
      </c>
      <c r="AW229">
        <f t="shared" si="57"/>
        <v>9.6922423389999981</v>
      </c>
      <c r="AX229" s="9"/>
      <c r="AY229" s="22">
        <v>1.00281</v>
      </c>
      <c r="AZ229" s="22">
        <v>174.92599999999999</v>
      </c>
      <c r="BA229" s="22">
        <v>-1.46851E-2</v>
      </c>
      <c r="BB229" s="22">
        <v>219</v>
      </c>
      <c r="BC229" s="22">
        <v>1.00159</v>
      </c>
      <c r="BD229">
        <f t="shared" si="58"/>
        <v>14.6851</v>
      </c>
      <c r="BE229">
        <f t="shared" si="59"/>
        <v>14.726365131</v>
      </c>
      <c r="BH229" s="9"/>
      <c r="BI229" s="22">
        <v>0.62728899999999999</v>
      </c>
      <c r="BJ229" s="22">
        <v>224.27600000000001</v>
      </c>
      <c r="BK229" s="22">
        <v>-1.53992E-2</v>
      </c>
      <c r="BL229" s="22">
        <v>219</v>
      </c>
      <c r="BM229" s="22">
        <v>0.62649500000000002</v>
      </c>
      <c r="BN229">
        <f t="shared" si="60"/>
        <v>15.3992</v>
      </c>
      <c r="BO229">
        <f t="shared" si="61"/>
        <v>9.6597487688000001</v>
      </c>
      <c r="BP229" s="9"/>
      <c r="BQ229" s="22">
        <v>1.00281</v>
      </c>
      <c r="BR229" s="22">
        <v>273.48099999999999</v>
      </c>
      <c r="BS229" s="22">
        <v>-1.46851E-2</v>
      </c>
      <c r="BT229" s="22">
        <v>219</v>
      </c>
      <c r="BU229" s="22">
        <v>1.0018899999999999</v>
      </c>
      <c r="BV229">
        <f t="shared" si="62"/>
        <v>14.6851</v>
      </c>
      <c r="BW229">
        <f t="shared" si="63"/>
        <v>14.726365131</v>
      </c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0.62225299999999995</v>
      </c>
      <c r="H230" s="22">
        <v>49.179699999999997</v>
      </c>
      <c r="I230" s="22">
        <v>-1.57745E-2</v>
      </c>
      <c r="J230" s="22">
        <v>220</v>
      </c>
      <c r="K230" s="22">
        <v>0.62142900000000001</v>
      </c>
      <c r="L230">
        <f t="shared" si="48"/>
        <v>15.7745</v>
      </c>
      <c r="M230">
        <f t="shared" si="49"/>
        <v>9.8157299484999996</v>
      </c>
      <c r="N230" s="9"/>
      <c r="O230" s="22">
        <v>1.0078400000000001</v>
      </c>
      <c r="P230" s="22">
        <v>98.562100000000001</v>
      </c>
      <c r="Q230" s="22">
        <v>-1.5152000000000001E-2</v>
      </c>
      <c r="R230" s="22">
        <v>220</v>
      </c>
      <c r="S230" s="22">
        <v>1.00708</v>
      </c>
      <c r="T230">
        <f t="shared" si="50"/>
        <v>15.152000000000001</v>
      </c>
      <c r="U230">
        <f t="shared" si="51"/>
        <v>15.270791680000002</v>
      </c>
      <c r="X230" s="9"/>
      <c r="Y230" s="22">
        <v>0.62225299999999995</v>
      </c>
      <c r="Z230" s="22">
        <v>51.263800000000003</v>
      </c>
      <c r="AA230" s="22">
        <v>-1.55487E-2</v>
      </c>
      <c r="AB230" s="22">
        <v>220</v>
      </c>
      <c r="AC230" s="22">
        <v>0.62142900000000001</v>
      </c>
      <c r="AD230">
        <f t="shared" si="52"/>
        <v>15.5487</v>
      </c>
      <c r="AE230">
        <f t="shared" si="53"/>
        <v>9.6752252210999998</v>
      </c>
      <c r="AF230" s="9"/>
      <c r="AG230" s="22">
        <v>1.0078400000000001</v>
      </c>
      <c r="AH230" s="22">
        <v>76.248699999999999</v>
      </c>
      <c r="AI230" s="22">
        <v>-1.4804100000000001E-2</v>
      </c>
      <c r="AJ230" s="22">
        <v>220</v>
      </c>
      <c r="AK230" s="22">
        <v>1.0067699999999999</v>
      </c>
      <c r="AL230">
        <f t="shared" si="54"/>
        <v>14.8041</v>
      </c>
      <c r="AM230">
        <f t="shared" si="55"/>
        <v>14.920164144000001</v>
      </c>
      <c r="AP230" s="9"/>
      <c r="AQ230" s="22">
        <v>0.62225299999999995</v>
      </c>
      <c r="AR230" s="22">
        <v>125.649</v>
      </c>
      <c r="AS230" s="22">
        <v>-1.54602E-2</v>
      </c>
      <c r="AT230" s="22">
        <v>220</v>
      </c>
      <c r="AU230" s="22">
        <v>0.62142900000000001</v>
      </c>
      <c r="AV230">
        <f t="shared" si="56"/>
        <v>15.4602</v>
      </c>
      <c r="AW230">
        <f t="shared" si="57"/>
        <v>9.6201558305999999</v>
      </c>
      <c r="AX230" s="9"/>
      <c r="AY230" s="22">
        <v>1.0078400000000001</v>
      </c>
      <c r="AZ230" s="22">
        <v>174.93600000000001</v>
      </c>
      <c r="BA230" s="22">
        <v>-1.46698E-2</v>
      </c>
      <c r="BB230" s="22">
        <v>220</v>
      </c>
      <c r="BC230" s="22">
        <v>1.00739</v>
      </c>
      <c r="BD230">
        <f t="shared" si="58"/>
        <v>14.6698</v>
      </c>
      <c r="BE230">
        <f t="shared" si="59"/>
        <v>14.784811232000001</v>
      </c>
      <c r="BH230" s="9"/>
      <c r="BI230" s="22">
        <v>0.62225299999999995</v>
      </c>
      <c r="BJ230" s="22">
        <v>224.286</v>
      </c>
      <c r="BK230" s="22">
        <v>-1.54022E-2</v>
      </c>
      <c r="BL230" s="22">
        <v>220</v>
      </c>
      <c r="BM230" s="22">
        <v>0.62148999999999999</v>
      </c>
      <c r="BN230">
        <f t="shared" si="60"/>
        <v>15.402199999999999</v>
      </c>
      <c r="BO230">
        <f t="shared" si="61"/>
        <v>9.5840651565999977</v>
      </c>
      <c r="BP230" s="9"/>
      <c r="BQ230" s="22">
        <v>1.0078400000000001</v>
      </c>
      <c r="BR230" s="22">
        <v>273.49099999999999</v>
      </c>
      <c r="BS230" s="22">
        <v>-1.46698E-2</v>
      </c>
      <c r="BT230" s="22">
        <v>220</v>
      </c>
      <c r="BU230" s="22">
        <v>1.0067699999999999</v>
      </c>
      <c r="BV230">
        <f t="shared" si="62"/>
        <v>14.6698</v>
      </c>
      <c r="BW230">
        <f t="shared" si="63"/>
        <v>14.784811232000001</v>
      </c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0.61721800000000004</v>
      </c>
      <c r="H231" s="22">
        <v>49.189799999999998</v>
      </c>
      <c r="I231" s="22">
        <v>-1.57745E-2</v>
      </c>
      <c r="J231" s="22">
        <v>221</v>
      </c>
      <c r="K231" s="22">
        <v>0.616394</v>
      </c>
      <c r="L231">
        <f t="shared" si="48"/>
        <v>15.7745</v>
      </c>
      <c r="M231">
        <f t="shared" si="49"/>
        <v>9.7363053410000013</v>
      </c>
      <c r="N231" s="9"/>
      <c r="O231" s="22">
        <v>1.01288</v>
      </c>
      <c r="P231" s="22">
        <v>98.572199999999995</v>
      </c>
      <c r="Q231" s="22">
        <v>-1.51337E-2</v>
      </c>
      <c r="R231" s="22">
        <v>221</v>
      </c>
      <c r="S231" s="22">
        <v>1.01166</v>
      </c>
      <c r="T231">
        <f t="shared" si="50"/>
        <v>15.133699999999999</v>
      </c>
      <c r="U231">
        <f t="shared" si="51"/>
        <v>15.328622055999999</v>
      </c>
      <c r="X231" s="9"/>
      <c r="Y231" s="22">
        <v>0.61721800000000004</v>
      </c>
      <c r="Z231" s="22">
        <v>51.273800000000001</v>
      </c>
      <c r="AA231" s="22">
        <v>-1.55579E-2</v>
      </c>
      <c r="AB231" s="22">
        <v>221</v>
      </c>
      <c r="AC231" s="22">
        <v>0.61645499999999998</v>
      </c>
      <c r="AD231">
        <f t="shared" si="52"/>
        <v>15.5579</v>
      </c>
      <c r="AE231">
        <f t="shared" si="53"/>
        <v>9.6026159222</v>
      </c>
      <c r="AF231" s="9"/>
      <c r="AG231" s="22">
        <v>1.01288</v>
      </c>
      <c r="AH231" s="22">
        <v>76.258799999999994</v>
      </c>
      <c r="AI231" s="22">
        <v>-1.47858E-2</v>
      </c>
      <c r="AJ231" s="22">
        <v>221</v>
      </c>
      <c r="AK231" s="22">
        <v>1.01196</v>
      </c>
      <c r="AL231">
        <f t="shared" si="54"/>
        <v>14.7858</v>
      </c>
      <c r="AM231">
        <f t="shared" si="55"/>
        <v>14.976241104</v>
      </c>
      <c r="AP231" s="9"/>
      <c r="AQ231" s="22">
        <v>0.61721800000000004</v>
      </c>
      <c r="AR231" s="22">
        <v>125.65900000000001</v>
      </c>
      <c r="AS231" s="22">
        <v>-1.54541E-2</v>
      </c>
      <c r="AT231" s="22">
        <v>221</v>
      </c>
      <c r="AU231" s="22">
        <v>0.61636400000000002</v>
      </c>
      <c r="AV231">
        <f t="shared" si="56"/>
        <v>15.4541</v>
      </c>
      <c r="AW231">
        <f t="shared" si="57"/>
        <v>9.538548693800001</v>
      </c>
      <c r="AX231" s="9"/>
      <c r="AY231" s="22">
        <v>1.01288</v>
      </c>
      <c r="AZ231" s="22">
        <v>174.946</v>
      </c>
      <c r="BA231" s="22">
        <v>-1.46637E-2</v>
      </c>
      <c r="BB231" s="22">
        <v>221</v>
      </c>
      <c r="BC231" s="22">
        <v>1.01196</v>
      </c>
      <c r="BD231">
        <f t="shared" si="58"/>
        <v>14.6637</v>
      </c>
      <c r="BE231">
        <f t="shared" si="59"/>
        <v>14.852568456</v>
      </c>
      <c r="BH231" s="9"/>
      <c r="BI231" s="22">
        <v>0.61721800000000004</v>
      </c>
      <c r="BJ231" s="22">
        <v>224.29599999999999</v>
      </c>
      <c r="BK231" s="22">
        <v>-1.53992E-2</v>
      </c>
      <c r="BL231" s="22">
        <v>221</v>
      </c>
      <c r="BM231" s="22">
        <v>0.616394</v>
      </c>
      <c r="BN231">
        <f t="shared" si="60"/>
        <v>15.3992</v>
      </c>
      <c r="BO231">
        <f t="shared" si="61"/>
        <v>9.5046634256000004</v>
      </c>
      <c r="BP231" s="9"/>
      <c r="BQ231" s="22">
        <v>1.01288</v>
      </c>
      <c r="BR231" s="22">
        <v>273.50200000000001</v>
      </c>
      <c r="BS231" s="22">
        <v>-1.46667E-2</v>
      </c>
      <c r="BT231" s="22">
        <v>221</v>
      </c>
      <c r="BU231" s="22">
        <v>1.01166</v>
      </c>
      <c r="BV231">
        <f t="shared" si="62"/>
        <v>14.666699999999999</v>
      </c>
      <c r="BW231">
        <f t="shared" si="63"/>
        <v>14.855607095999998</v>
      </c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0.61218300000000003</v>
      </c>
      <c r="H232" s="22">
        <v>49.1999</v>
      </c>
      <c r="I232" s="22">
        <v>-1.57745E-2</v>
      </c>
      <c r="J232" s="22">
        <v>222</v>
      </c>
      <c r="K232" s="22">
        <v>0.61135899999999999</v>
      </c>
      <c r="L232">
        <f t="shared" si="48"/>
        <v>15.7745</v>
      </c>
      <c r="M232">
        <f t="shared" si="49"/>
        <v>9.6568807334999995</v>
      </c>
      <c r="N232" s="9"/>
      <c r="O232" s="22">
        <v>1.0179100000000001</v>
      </c>
      <c r="P232" s="22">
        <v>98.582300000000004</v>
      </c>
      <c r="Q232" s="22">
        <v>-1.51123E-2</v>
      </c>
      <c r="R232" s="22">
        <v>222</v>
      </c>
      <c r="S232" s="22">
        <v>1.01654</v>
      </c>
      <c r="T232">
        <f t="shared" si="50"/>
        <v>15.112300000000001</v>
      </c>
      <c r="U232">
        <f t="shared" si="51"/>
        <v>15.382961293000003</v>
      </c>
      <c r="X232" s="9"/>
      <c r="Y232" s="22">
        <v>0.61218300000000003</v>
      </c>
      <c r="Z232" s="22">
        <v>51.283900000000003</v>
      </c>
      <c r="AA232" s="22">
        <v>-1.5564E-2</v>
      </c>
      <c r="AB232" s="22">
        <v>222</v>
      </c>
      <c r="AC232" s="22">
        <v>0.61145000000000005</v>
      </c>
      <c r="AD232">
        <f t="shared" si="52"/>
        <v>15.564</v>
      </c>
      <c r="AE232">
        <f t="shared" si="53"/>
        <v>9.5280162120000007</v>
      </c>
      <c r="AF232" s="9"/>
      <c r="AG232" s="22">
        <v>1.0179100000000001</v>
      </c>
      <c r="AH232" s="22">
        <v>76.268900000000002</v>
      </c>
      <c r="AI232" s="22">
        <v>-1.4770500000000001E-2</v>
      </c>
      <c r="AJ232" s="22">
        <v>222</v>
      </c>
      <c r="AK232" s="22">
        <v>1.01654</v>
      </c>
      <c r="AL232">
        <f t="shared" si="54"/>
        <v>14.7705</v>
      </c>
      <c r="AM232">
        <f t="shared" si="55"/>
        <v>15.035039655000002</v>
      </c>
      <c r="AP232" s="9"/>
      <c r="AQ232" s="22">
        <v>0.61218300000000003</v>
      </c>
      <c r="AR232" s="22">
        <v>125.669</v>
      </c>
      <c r="AS232" s="22">
        <v>-1.54541E-2</v>
      </c>
      <c r="AT232" s="22">
        <v>222</v>
      </c>
      <c r="AU232" s="22">
        <v>0.61132799999999998</v>
      </c>
      <c r="AV232">
        <f t="shared" si="56"/>
        <v>15.4541</v>
      </c>
      <c r="AW232">
        <f t="shared" si="57"/>
        <v>9.4607373002999999</v>
      </c>
      <c r="AX232" s="9"/>
      <c r="AY232" s="22">
        <v>1.0179100000000001</v>
      </c>
      <c r="AZ232" s="22">
        <v>174.95599999999999</v>
      </c>
      <c r="BA232" s="22">
        <v>-1.46515E-2</v>
      </c>
      <c r="BB232" s="22">
        <v>222</v>
      </c>
      <c r="BC232" s="22">
        <v>1.01715</v>
      </c>
      <c r="BD232">
        <f t="shared" si="58"/>
        <v>14.6515</v>
      </c>
      <c r="BE232">
        <f t="shared" si="59"/>
        <v>14.913908365000001</v>
      </c>
      <c r="BH232" s="9"/>
      <c r="BI232" s="22">
        <v>0.61218300000000003</v>
      </c>
      <c r="BJ232" s="22">
        <v>224.30600000000001</v>
      </c>
      <c r="BK232" s="22">
        <v>-1.54022E-2</v>
      </c>
      <c r="BL232" s="22">
        <v>222</v>
      </c>
      <c r="BM232" s="22">
        <v>0.61141999999999996</v>
      </c>
      <c r="BN232">
        <f t="shared" si="60"/>
        <v>15.402199999999999</v>
      </c>
      <c r="BO232">
        <f t="shared" si="61"/>
        <v>9.4289650026</v>
      </c>
      <c r="BP232" s="9"/>
      <c r="BQ232" s="22">
        <v>1.0179100000000001</v>
      </c>
      <c r="BR232" s="22">
        <v>273.512</v>
      </c>
      <c r="BS232" s="22">
        <v>-1.46576E-2</v>
      </c>
      <c r="BT232" s="22">
        <v>222</v>
      </c>
      <c r="BU232" s="22">
        <v>1.01685</v>
      </c>
      <c r="BV232">
        <f t="shared" si="62"/>
        <v>14.6576</v>
      </c>
      <c r="BW232">
        <f t="shared" si="63"/>
        <v>14.920117616000002</v>
      </c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0.60714699999999999</v>
      </c>
      <c r="H233" s="22">
        <v>49.209899999999998</v>
      </c>
      <c r="I233" s="22">
        <v>-1.5780599999999999E-2</v>
      </c>
      <c r="J233" s="22">
        <v>223</v>
      </c>
      <c r="K233" s="22">
        <v>0.60635399999999995</v>
      </c>
      <c r="L233">
        <f t="shared" si="48"/>
        <v>15.780599999999998</v>
      </c>
      <c r="M233">
        <f t="shared" si="49"/>
        <v>9.5811439481999994</v>
      </c>
      <c r="N233" s="9"/>
      <c r="O233" s="22">
        <v>1.02295</v>
      </c>
      <c r="P233" s="22">
        <v>98.592399999999998</v>
      </c>
      <c r="Q233" s="22">
        <v>-1.51031E-2</v>
      </c>
      <c r="R233" s="22">
        <v>223</v>
      </c>
      <c r="S233" s="22">
        <v>1.02203</v>
      </c>
      <c r="T233">
        <f t="shared" si="50"/>
        <v>15.1031</v>
      </c>
      <c r="U233">
        <f t="shared" si="51"/>
        <v>15.449716145</v>
      </c>
      <c r="X233" s="9"/>
      <c r="Y233" s="22">
        <v>0.60714699999999999</v>
      </c>
      <c r="Z233" s="22">
        <v>51.293999999999997</v>
      </c>
      <c r="AA233" s="22">
        <v>-1.5564E-2</v>
      </c>
      <c r="AB233" s="22">
        <v>223</v>
      </c>
      <c r="AC233" s="22">
        <v>0.60638400000000003</v>
      </c>
      <c r="AD233">
        <f t="shared" si="52"/>
        <v>15.564</v>
      </c>
      <c r="AE233">
        <f t="shared" si="53"/>
        <v>9.4496359079999994</v>
      </c>
      <c r="AF233" s="9"/>
      <c r="AG233" s="22">
        <v>1.02295</v>
      </c>
      <c r="AH233" s="22">
        <v>76.278899999999993</v>
      </c>
      <c r="AI233" s="22">
        <v>-1.4761399999999999E-2</v>
      </c>
      <c r="AJ233" s="22">
        <v>223</v>
      </c>
      <c r="AK233" s="22">
        <v>1.02203</v>
      </c>
      <c r="AL233">
        <f t="shared" si="54"/>
        <v>14.761399999999998</v>
      </c>
      <c r="AM233">
        <f t="shared" si="55"/>
        <v>15.100174129999999</v>
      </c>
      <c r="AP233" s="9"/>
      <c r="AQ233" s="22">
        <v>0.60714699999999999</v>
      </c>
      <c r="AR233" s="22">
        <v>125.679</v>
      </c>
      <c r="AS233" s="22">
        <v>-1.54602E-2</v>
      </c>
      <c r="AT233" s="22">
        <v>223</v>
      </c>
      <c r="AU233" s="22">
        <v>0.60623199999999999</v>
      </c>
      <c r="AV233">
        <f t="shared" si="56"/>
        <v>15.4602</v>
      </c>
      <c r="AW233">
        <f t="shared" si="57"/>
        <v>9.3866140494000003</v>
      </c>
      <c r="AX233" s="9"/>
      <c r="AY233" s="22">
        <v>1.02295</v>
      </c>
      <c r="AZ233" s="22">
        <v>174.96600000000001</v>
      </c>
      <c r="BA233" s="22">
        <v>-1.4633200000000001E-2</v>
      </c>
      <c r="BB233" s="22">
        <v>223</v>
      </c>
      <c r="BC233" s="22">
        <v>1.02203</v>
      </c>
      <c r="BD233">
        <f t="shared" si="58"/>
        <v>14.6332</v>
      </c>
      <c r="BE233">
        <f t="shared" si="59"/>
        <v>14.969031940000001</v>
      </c>
      <c r="BH233" s="9"/>
      <c r="BI233" s="22">
        <v>0.60714699999999999</v>
      </c>
      <c r="BJ233" s="22">
        <v>224.316</v>
      </c>
      <c r="BK233" s="22">
        <v>-1.54022E-2</v>
      </c>
      <c r="BL233" s="22">
        <v>223</v>
      </c>
      <c r="BM233" s="22">
        <v>0.60623199999999999</v>
      </c>
      <c r="BN233">
        <f t="shared" si="60"/>
        <v>15.402199999999999</v>
      </c>
      <c r="BO233">
        <f t="shared" si="61"/>
        <v>9.3513995233999996</v>
      </c>
      <c r="BP233" s="9"/>
      <c r="BQ233" s="22">
        <v>1.02295</v>
      </c>
      <c r="BR233" s="22">
        <v>273.52199999999999</v>
      </c>
      <c r="BS233" s="22">
        <v>-1.46515E-2</v>
      </c>
      <c r="BT233" s="22">
        <v>223</v>
      </c>
      <c r="BU233" s="22">
        <v>1.02173</v>
      </c>
      <c r="BV233">
        <f t="shared" si="62"/>
        <v>14.6515</v>
      </c>
      <c r="BW233">
        <f t="shared" si="63"/>
        <v>14.987751925000001</v>
      </c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0.60211199999999998</v>
      </c>
      <c r="H234" s="22">
        <v>49.22</v>
      </c>
      <c r="I234" s="22">
        <v>-1.5780599999999999E-2</v>
      </c>
      <c r="J234" s="22">
        <v>224</v>
      </c>
      <c r="K234" s="22">
        <v>0.60131800000000002</v>
      </c>
      <c r="L234">
        <f t="shared" si="48"/>
        <v>15.780599999999998</v>
      </c>
      <c r="M234">
        <f t="shared" si="49"/>
        <v>9.5016886271999983</v>
      </c>
      <c r="N234" s="9"/>
      <c r="O234" s="22">
        <v>1.0279799999999999</v>
      </c>
      <c r="P234" s="22">
        <v>98.602400000000003</v>
      </c>
      <c r="Q234" s="22">
        <v>-1.51062E-2</v>
      </c>
      <c r="R234" s="22">
        <v>224</v>
      </c>
      <c r="S234" s="22">
        <v>1.02722</v>
      </c>
      <c r="T234">
        <f t="shared" si="50"/>
        <v>15.106199999999999</v>
      </c>
      <c r="U234">
        <f t="shared" si="51"/>
        <v>15.528871475999997</v>
      </c>
      <c r="X234" s="9"/>
      <c r="Y234" s="22">
        <v>0.60211199999999998</v>
      </c>
      <c r="Z234" s="22">
        <v>51.304000000000002</v>
      </c>
      <c r="AA234" s="22">
        <v>-1.55579E-2</v>
      </c>
      <c r="AB234" s="22">
        <v>224</v>
      </c>
      <c r="AC234" s="22">
        <v>0.60131800000000002</v>
      </c>
      <c r="AD234">
        <f t="shared" si="52"/>
        <v>15.5579</v>
      </c>
      <c r="AE234">
        <f t="shared" si="53"/>
        <v>9.3675982847999997</v>
      </c>
      <c r="AF234" s="9"/>
      <c r="AG234" s="22">
        <v>1.0279799999999999</v>
      </c>
      <c r="AH234" s="22">
        <v>76.289000000000001</v>
      </c>
      <c r="AI234" s="22">
        <v>-1.4761399999999999E-2</v>
      </c>
      <c r="AJ234" s="22">
        <v>224</v>
      </c>
      <c r="AK234" s="22">
        <v>1.0269200000000001</v>
      </c>
      <c r="AL234">
        <f t="shared" si="54"/>
        <v>14.761399999999998</v>
      </c>
      <c r="AM234">
        <f t="shared" si="55"/>
        <v>15.174423971999996</v>
      </c>
      <c r="AP234" s="9"/>
      <c r="AQ234" s="22">
        <v>0.60211199999999998</v>
      </c>
      <c r="AR234" s="22">
        <v>125.68899999999999</v>
      </c>
      <c r="AS234" s="22">
        <v>-1.54602E-2</v>
      </c>
      <c r="AT234" s="22">
        <v>224</v>
      </c>
      <c r="AU234" s="22">
        <v>0.60134900000000002</v>
      </c>
      <c r="AV234">
        <f t="shared" si="56"/>
        <v>15.4602</v>
      </c>
      <c r="AW234">
        <f t="shared" si="57"/>
        <v>9.3087719423999999</v>
      </c>
      <c r="AX234" s="9"/>
      <c r="AY234" s="22">
        <v>1.0279799999999999</v>
      </c>
      <c r="AZ234" s="22">
        <v>174.976</v>
      </c>
      <c r="BA234" s="22">
        <v>-1.4633200000000001E-2</v>
      </c>
      <c r="BB234" s="22">
        <v>224</v>
      </c>
      <c r="BC234" s="22">
        <v>1.0263100000000001</v>
      </c>
      <c r="BD234">
        <f t="shared" si="58"/>
        <v>14.6332</v>
      </c>
      <c r="BE234">
        <f t="shared" si="59"/>
        <v>15.042636935999999</v>
      </c>
      <c r="BH234" s="9"/>
      <c r="BI234" s="22">
        <v>0.60211199999999998</v>
      </c>
      <c r="BJ234" s="22">
        <v>224.32599999999999</v>
      </c>
      <c r="BK234" s="22">
        <v>-1.5417500000000001E-2</v>
      </c>
      <c r="BL234" s="22">
        <v>224</v>
      </c>
      <c r="BM234" s="22">
        <v>0.60128800000000004</v>
      </c>
      <c r="BN234">
        <f t="shared" si="60"/>
        <v>15.4175</v>
      </c>
      <c r="BO234">
        <f t="shared" si="61"/>
        <v>9.2830617600000007</v>
      </c>
      <c r="BP234" s="9"/>
      <c r="BQ234" s="22">
        <v>1.0279799999999999</v>
      </c>
      <c r="BR234" s="22">
        <v>273.53199999999998</v>
      </c>
      <c r="BS234" s="22">
        <v>-1.4639299999999999E-2</v>
      </c>
      <c r="BT234" s="22">
        <v>224</v>
      </c>
      <c r="BU234" s="22">
        <v>1.02722</v>
      </c>
      <c r="BV234">
        <f t="shared" si="62"/>
        <v>14.639299999999999</v>
      </c>
      <c r="BW234">
        <f t="shared" si="63"/>
        <v>15.048907613999997</v>
      </c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0.59707600000000005</v>
      </c>
      <c r="H235" s="22">
        <v>49.2301</v>
      </c>
      <c r="I235" s="22">
        <v>-1.5780599999999999E-2</v>
      </c>
      <c r="J235" s="22">
        <v>225</v>
      </c>
      <c r="K235" s="22">
        <v>0.596252</v>
      </c>
      <c r="L235">
        <f t="shared" si="48"/>
        <v>15.780599999999998</v>
      </c>
      <c r="M235">
        <f t="shared" si="49"/>
        <v>9.4222175255999989</v>
      </c>
      <c r="N235" s="9"/>
      <c r="O235" s="22">
        <v>1.03302</v>
      </c>
      <c r="P235" s="22">
        <v>98.612499999999997</v>
      </c>
      <c r="Q235" s="22">
        <v>-1.5094E-2</v>
      </c>
      <c r="R235" s="22">
        <v>225</v>
      </c>
      <c r="S235" s="22">
        <v>1.0318000000000001</v>
      </c>
      <c r="T235">
        <f t="shared" si="50"/>
        <v>15.093999999999999</v>
      </c>
      <c r="U235">
        <f t="shared" si="51"/>
        <v>15.592403880000001</v>
      </c>
      <c r="X235" s="9"/>
      <c r="Y235" s="22">
        <v>0.59707600000000005</v>
      </c>
      <c r="Z235" s="22">
        <v>51.314100000000003</v>
      </c>
      <c r="AA235" s="22">
        <v>-1.5564E-2</v>
      </c>
      <c r="AB235" s="22">
        <v>225</v>
      </c>
      <c r="AC235" s="22">
        <v>0.59619100000000003</v>
      </c>
      <c r="AD235">
        <f t="shared" si="52"/>
        <v>15.564</v>
      </c>
      <c r="AE235">
        <f t="shared" si="53"/>
        <v>9.2928908640000003</v>
      </c>
      <c r="AF235" s="9"/>
      <c r="AG235" s="22">
        <v>1.03302</v>
      </c>
      <c r="AH235" s="22">
        <v>76.299099999999996</v>
      </c>
      <c r="AI235" s="22">
        <v>-1.47552E-2</v>
      </c>
      <c r="AJ235" s="22">
        <v>225</v>
      </c>
      <c r="AK235" s="22">
        <v>1.0318000000000001</v>
      </c>
      <c r="AL235">
        <f t="shared" si="54"/>
        <v>14.7552</v>
      </c>
      <c r="AM235">
        <f t="shared" si="55"/>
        <v>15.242416704000002</v>
      </c>
      <c r="AP235" s="9"/>
      <c r="AQ235" s="22">
        <v>0.59707600000000005</v>
      </c>
      <c r="AR235" s="22">
        <v>125.699</v>
      </c>
      <c r="AS235" s="22">
        <v>-1.54602E-2</v>
      </c>
      <c r="AT235" s="22">
        <v>225</v>
      </c>
      <c r="AU235" s="22">
        <v>0.59619100000000003</v>
      </c>
      <c r="AV235">
        <f t="shared" si="56"/>
        <v>15.4602</v>
      </c>
      <c r="AW235">
        <f t="shared" si="57"/>
        <v>9.2309143752000011</v>
      </c>
      <c r="AX235" s="9"/>
      <c r="AY235" s="22">
        <v>1.03302</v>
      </c>
      <c r="AZ235" s="22">
        <v>174.98599999999999</v>
      </c>
      <c r="BA235" s="22">
        <v>-1.4624E-2</v>
      </c>
      <c r="BB235" s="22">
        <v>225</v>
      </c>
      <c r="BC235" s="22">
        <v>1.0318000000000001</v>
      </c>
      <c r="BD235">
        <f t="shared" si="58"/>
        <v>14.624000000000001</v>
      </c>
      <c r="BE235">
        <f t="shared" si="59"/>
        <v>15.106884480000002</v>
      </c>
      <c r="BH235" s="9"/>
      <c r="BI235" s="22">
        <v>0.59707600000000005</v>
      </c>
      <c r="BJ235" s="22">
        <v>224.33600000000001</v>
      </c>
      <c r="BK235" s="22">
        <v>-1.5423600000000001E-2</v>
      </c>
      <c r="BL235" s="22">
        <v>225</v>
      </c>
      <c r="BM235" s="22">
        <v>0.596252</v>
      </c>
      <c r="BN235">
        <f t="shared" si="60"/>
        <v>15.4236</v>
      </c>
      <c r="BO235">
        <f t="shared" si="61"/>
        <v>9.2090613936000008</v>
      </c>
      <c r="BP235" s="9"/>
      <c r="BQ235" s="22">
        <v>1.03302</v>
      </c>
      <c r="BR235" s="22">
        <v>273.54199999999997</v>
      </c>
      <c r="BS235" s="22">
        <v>-1.4624E-2</v>
      </c>
      <c r="BT235" s="22">
        <v>225</v>
      </c>
      <c r="BU235" s="22">
        <v>1.03149</v>
      </c>
      <c r="BV235">
        <f t="shared" si="62"/>
        <v>14.624000000000001</v>
      </c>
      <c r="BW235">
        <f t="shared" si="63"/>
        <v>15.106884480000002</v>
      </c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0.59204100000000004</v>
      </c>
      <c r="H236" s="22">
        <v>49.240099999999998</v>
      </c>
      <c r="I236" s="22">
        <v>-1.5786700000000001E-2</v>
      </c>
      <c r="J236" s="22">
        <v>226</v>
      </c>
      <c r="K236" s="22">
        <v>0.59118700000000002</v>
      </c>
      <c r="L236">
        <f t="shared" si="48"/>
        <v>15.786700000000002</v>
      </c>
      <c r="M236">
        <f t="shared" si="49"/>
        <v>9.3463736547000007</v>
      </c>
      <c r="N236" s="9"/>
      <c r="O236" s="22">
        <v>1.03806</v>
      </c>
      <c r="P236" s="22">
        <v>98.622600000000006</v>
      </c>
      <c r="Q236" s="22">
        <v>-1.5084800000000001E-2</v>
      </c>
      <c r="R236" s="22">
        <v>226</v>
      </c>
      <c r="S236" s="22">
        <v>1.0369900000000001</v>
      </c>
      <c r="T236">
        <f t="shared" si="50"/>
        <v>15.084800000000001</v>
      </c>
      <c r="U236">
        <f t="shared" si="51"/>
        <v>15.658927488000002</v>
      </c>
      <c r="X236" s="9"/>
      <c r="Y236" s="22">
        <v>0.59204100000000004</v>
      </c>
      <c r="Z236" s="22">
        <v>51.324199999999998</v>
      </c>
      <c r="AA236" s="22">
        <v>-1.55823E-2</v>
      </c>
      <c r="AB236" s="22">
        <v>226</v>
      </c>
      <c r="AC236" s="22">
        <v>0.59121699999999999</v>
      </c>
      <c r="AD236">
        <f t="shared" si="52"/>
        <v>15.5823</v>
      </c>
      <c r="AE236">
        <f t="shared" si="53"/>
        <v>9.2253604743000004</v>
      </c>
      <c r="AF236" s="9"/>
      <c r="AG236" s="22">
        <v>1.03806</v>
      </c>
      <c r="AH236" s="22">
        <v>76.309200000000004</v>
      </c>
      <c r="AI236" s="22">
        <v>-1.4733899999999999E-2</v>
      </c>
      <c r="AJ236" s="22">
        <v>226</v>
      </c>
      <c r="AK236" s="22">
        <v>1.0369900000000001</v>
      </c>
      <c r="AL236">
        <f t="shared" si="54"/>
        <v>14.7339</v>
      </c>
      <c r="AM236">
        <f t="shared" si="55"/>
        <v>15.294672234</v>
      </c>
      <c r="AP236" s="9"/>
      <c r="AQ236" s="22">
        <v>0.59204100000000004</v>
      </c>
      <c r="AR236" s="22">
        <v>125.71</v>
      </c>
      <c r="AS236" s="22">
        <v>-1.54602E-2</v>
      </c>
      <c r="AT236" s="22">
        <v>226</v>
      </c>
      <c r="AU236" s="22">
        <v>0.59121699999999999</v>
      </c>
      <c r="AV236">
        <f t="shared" si="56"/>
        <v>15.4602</v>
      </c>
      <c r="AW236">
        <f t="shared" si="57"/>
        <v>9.1530722682000007</v>
      </c>
      <c r="AX236" s="9"/>
      <c r="AY236" s="22">
        <v>1.03806</v>
      </c>
      <c r="AZ236" s="22">
        <v>174.99600000000001</v>
      </c>
      <c r="BA236" s="22">
        <v>-1.4621E-2</v>
      </c>
      <c r="BB236" s="22">
        <v>226</v>
      </c>
      <c r="BC236" s="22">
        <v>1.03668</v>
      </c>
      <c r="BD236">
        <f t="shared" si="58"/>
        <v>14.621</v>
      </c>
      <c r="BE236">
        <f t="shared" si="59"/>
        <v>15.17747526</v>
      </c>
      <c r="BH236" s="9"/>
      <c r="BI236" s="22">
        <v>0.59204100000000004</v>
      </c>
      <c r="BJ236" s="22">
        <v>224.346</v>
      </c>
      <c r="BK236" s="22">
        <v>-1.5432700000000001E-2</v>
      </c>
      <c r="BL236" s="22">
        <v>226</v>
      </c>
      <c r="BM236" s="22">
        <v>0.59136999999999995</v>
      </c>
      <c r="BN236">
        <f t="shared" si="60"/>
        <v>15.432700000000001</v>
      </c>
      <c r="BO236">
        <f t="shared" si="61"/>
        <v>9.1367911407000015</v>
      </c>
      <c r="BP236" s="9"/>
      <c r="BQ236" s="22">
        <v>1.03806</v>
      </c>
      <c r="BR236" s="22">
        <v>273.55200000000002</v>
      </c>
      <c r="BS236" s="22">
        <v>-1.46149E-2</v>
      </c>
      <c r="BT236" s="22">
        <v>226</v>
      </c>
      <c r="BU236" s="22">
        <v>1.03729</v>
      </c>
      <c r="BV236">
        <f t="shared" si="62"/>
        <v>14.6149</v>
      </c>
      <c r="BW236">
        <f t="shared" si="63"/>
        <v>15.171143094</v>
      </c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0.58700600000000003</v>
      </c>
      <c r="H237" s="22">
        <v>49.2502</v>
      </c>
      <c r="I237" s="22">
        <v>-1.5786700000000001E-2</v>
      </c>
      <c r="J237" s="22">
        <v>227</v>
      </c>
      <c r="K237" s="22">
        <v>0.58618199999999998</v>
      </c>
      <c r="L237">
        <f t="shared" si="48"/>
        <v>15.786700000000002</v>
      </c>
      <c r="M237">
        <f t="shared" si="49"/>
        <v>9.2668876202000021</v>
      </c>
      <c r="N237" s="9"/>
      <c r="O237" s="22">
        <v>1.0430900000000001</v>
      </c>
      <c r="P237" s="22">
        <v>98.632599999999996</v>
      </c>
      <c r="Q237" s="22">
        <v>-1.5069600000000001E-2</v>
      </c>
      <c r="R237" s="22">
        <v>227</v>
      </c>
      <c r="S237" s="22">
        <v>1.0418700000000001</v>
      </c>
      <c r="T237">
        <f t="shared" si="50"/>
        <v>15.069600000000001</v>
      </c>
      <c r="U237">
        <f t="shared" si="51"/>
        <v>15.718949064000002</v>
      </c>
      <c r="X237" s="9"/>
      <c r="Y237" s="22">
        <v>0.58700600000000003</v>
      </c>
      <c r="Z237" s="22">
        <v>51.334299999999999</v>
      </c>
      <c r="AA237" s="22">
        <v>-1.55914E-2</v>
      </c>
      <c r="AB237" s="22">
        <v>227</v>
      </c>
      <c r="AC237" s="22">
        <v>0.58615099999999998</v>
      </c>
      <c r="AD237">
        <f t="shared" si="52"/>
        <v>15.5914</v>
      </c>
      <c r="AE237">
        <f t="shared" si="53"/>
        <v>9.152245348400001</v>
      </c>
      <c r="AF237" s="9"/>
      <c r="AG237" s="22">
        <v>1.0430900000000001</v>
      </c>
      <c r="AH237" s="22">
        <v>76.319199999999995</v>
      </c>
      <c r="AI237" s="22">
        <v>-1.47095E-2</v>
      </c>
      <c r="AJ237" s="22">
        <v>227</v>
      </c>
      <c r="AK237" s="22">
        <v>1.04156</v>
      </c>
      <c r="AL237">
        <f t="shared" si="54"/>
        <v>14.7095</v>
      </c>
      <c r="AM237">
        <f t="shared" si="55"/>
        <v>15.343332355000001</v>
      </c>
      <c r="AP237" s="9"/>
      <c r="AQ237" s="22">
        <v>0.58700600000000003</v>
      </c>
      <c r="AR237" s="22">
        <v>125.72</v>
      </c>
      <c r="AS237" s="22">
        <v>-1.54602E-2</v>
      </c>
      <c r="AT237" s="22">
        <v>227</v>
      </c>
      <c r="AU237" s="22">
        <v>0.58615099999999998</v>
      </c>
      <c r="AV237">
        <f t="shared" si="56"/>
        <v>15.4602</v>
      </c>
      <c r="AW237">
        <f t="shared" si="57"/>
        <v>9.0752301612000004</v>
      </c>
      <c r="AX237" s="9"/>
      <c r="AY237" s="22">
        <v>1.0430900000000001</v>
      </c>
      <c r="AZ237" s="22">
        <v>175.006</v>
      </c>
      <c r="BA237" s="22">
        <v>-1.4599600000000001E-2</v>
      </c>
      <c r="BB237" s="22">
        <v>227</v>
      </c>
      <c r="BC237" s="22">
        <v>1.0418700000000001</v>
      </c>
      <c r="BD237">
        <f t="shared" si="58"/>
        <v>14.599600000000001</v>
      </c>
      <c r="BE237">
        <f t="shared" si="59"/>
        <v>15.228696764000002</v>
      </c>
      <c r="BH237" s="9"/>
      <c r="BI237" s="22">
        <v>0.58700600000000003</v>
      </c>
      <c r="BJ237" s="22">
        <v>224.357</v>
      </c>
      <c r="BK237" s="22">
        <v>-1.54419E-2</v>
      </c>
      <c r="BL237" s="22">
        <v>227</v>
      </c>
      <c r="BM237" s="22">
        <v>0.58621199999999996</v>
      </c>
      <c r="BN237">
        <f t="shared" si="60"/>
        <v>15.4419</v>
      </c>
      <c r="BO237">
        <f t="shared" si="61"/>
        <v>9.0644879514000003</v>
      </c>
      <c r="BP237" s="9"/>
      <c r="BQ237" s="22">
        <v>1.0430900000000001</v>
      </c>
      <c r="BR237" s="22">
        <v>273.56200000000001</v>
      </c>
      <c r="BS237" s="22">
        <v>-1.4599600000000001E-2</v>
      </c>
      <c r="BT237" s="22">
        <v>227</v>
      </c>
      <c r="BU237" s="22">
        <v>1.0424800000000001</v>
      </c>
      <c r="BV237">
        <f t="shared" si="62"/>
        <v>14.599600000000001</v>
      </c>
      <c r="BW237">
        <f t="shared" si="63"/>
        <v>15.228696764000002</v>
      </c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0.58196999999999999</v>
      </c>
      <c r="H238" s="22">
        <v>49.260300000000001</v>
      </c>
      <c r="I238" s="22">
        <v>-1.5792799999999999E-2</v>
      </c>
      <c r="J238" s="22">
        <v>228</v>
      </c>
      <c r="K238" s="22">
        <v>0.58111599999999997</v>
      </c>
      <c r="L238">
        <f t="shared" si="48"/>
        <v>15.7928</v>
      </c>
      <c r="M238">
        <f t="shared" si="49"/>
        <v>9.1909358159999996</v>
      </c>
      <c r="N238" s="9"/>
      <c r="O238" s="22">
        <v>1.04813</v>
      </c>
      <c r="P238" s="22">
        <v>98.642700000000005</v>
      </c>
      <c r="Q238" s="22">
        <v>-1.5048199999999999E-2</v>
      </c>
      <c r="R238" s="22">
        <v>228</v>
      </c>
      <c r="S238" s="22">
        <v>1.0467500000000001</v>
      </c>
      <c r="T238">
        <f t="shared" si="50"/>
        <v>15.0482</v>
      </c>
      <c r="U238">
        <f t="shared" si="51"/>
        <v>15.772469866</v>
      </c>
      <c r="X238" s="9"/>
      <c r="Y238" s="22">
        <v>0.58196999999999999</v>
      </c>
      <c r="Z238" s="22">
        <v>51.344299999999997</v>
      </c>
      <c r="AA238" s="22">
        <v>-1.55853E-2</v>
      </c>
      <c r="AB238" s="22">
        <v>228</v>
      </c>
      <c r="AC238" s="22">
        <v>0.58120700000000003</v>
      </c>
      <c r="AD238">
        <f t="shared" si="52"/>
        <v>15.5853</v>
      </c>
      <c r="AE238">
        <f t="shared" si="53"/>
        <v>9.0701770409999991</v>
      </c>
      <c r="AF238" s="9"/>
      <c r="AG238" s="22">
        <v>1.04813</v>
      </c>
      <c r="AH238" s="22">
        <v>76.329300000000003</v>
      </c>
      <c r="AI238" s="22">
        <v>-1.4682000000000001E-2</v>
      </c>
      <c r="AJ238" s="22">
        <v>228</v>
      </c>
      <c r="AK238" s="22">
        <v>1.0470600000000001</v>
      </c>
      <c r="AL238">
        <f t="shared" si="54"/>
        <v>14.682</v>
      </c>
      <c r="AM238">
        <f t="shared" si="55"/>
        <v>15.388644660000001</v>
      </c>
      <c r="AP238" s="9"/>
      <c r="AQ238" s="22">
        <v>0.58196999999999999</v>
      </c>
      <c r="AR238" s="22">
        <v>125.73</v>
      </c>
      <c r="AS238" s="22">
        <v>-1.5463299999999999E-2</v>
      </c>
      <c r="AT238" s="22">
        <v>228</v>
      </c>
      <c r="AU238" s="22">
        <v>0.58108499999999996</v>
      </c>
      <c r="AV238">
        <f t="shared" si="56"/>
        <v>15.463299999999998</v>
      </c>
      <c r="AW238">
        <f t="shared" si="57"/>
        <v>8.9991767009999997</v>
      </c>
      <c r="AX238" s="9"/>
      <c r="AY238" s="22">
        <v>1.04813</v>
      </c>
      <c r="AZ238" s="22">
        <v>175.01599999999999</v>
      </c>
      <c r="BA238" s="22">
        <v>-1.4572099999999999E-2</v>
      </c>
      <c r="BB238" s="22">
        <v>228</v>
      </c>
      <c r="BC238" s="22">
        <v>1.0467500000000001</v>
      </c>
      <c r="BD238">
        <f t="shared" si="58"/>
        <v>14.572099999999999</v>
      </c>
      <c r="BE238">
        <f t="shared" si="59"/>
        <v>15.273455172999999</v>
      </c>
      <c r="BH238" s="9"/>
      <c r="BI238" s="22">
        <v>0.58196999999999999</v>
      </c>
      <c r="BJ238" s="22">
        <v>224.36699999999999</v>
      </c>
      <c r="BK238" s="22">
        <v>-1.54419E-2</v>
      </c>
      <c r="BL238" s="22">
        <v>228</v>
      </c>
      <c r="BM238" s="22">
        <v>0.58117700000000005</v>
      </c>
      <c r="BN238">
        <f t="shared" si="60"/>
        <v>15.4419</v>
      </c>
      <c r="BO238">
        <f t="shared" si="61"/>
        <v>8.9867225430000008</v>
      </c>
      <c r="BP238" s="9"/>
      <c r="BQ238" s="22">
        <v>1.04813</v>
      </c>
      <c r="BR238" s="22">
        <v>273.572</v>
      </c>
      <c r="BS238" s="22">
        <v>-1.45874E-2</v>
      </c>
      <c r="BT238" s="22">
        <v>228</v>
      </c>
      <c r="BU238" s="22">
        <v>1.0470600000000001</v>
      </c>
      <c r="BV238">
        <f t="shared" si="62"/>
        <v>14.587400000000001</v>
      </c>
      <c r="BW238">
        <f t="shared" si="63"/>
        <v>15.289491562</v>
      </c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0.57693499999999998</v>
      </c>
      <c r="H239" s="22">
        <v>49.270400000000002</v>
      </c>
      <c r="I239" s="22">
        <v>-1.5792799999999999E-2</v>
      </c>
      <c r="J239" s="22">
        <v>229</v>
      </c>
      <c r="K239" s="22">
        <v>0.57611100000000004</v>
      </c>
      <c r="L239">
        <f t="shared" si="48"/>
        <v>15.7928</v>
      </c>
      <c r="M239">
        <f t="shared" si="49"/>
        <v>9.111419068</v>
      </c>
      <c r="N239" s="9"/>
      <c r="O239" s="22">
        <v>1.0531600000000001</v>
      </c>
      <c r="P239" s="22">
        <v>98.652799999999999</v>
      </c>
      <c r="Q239" s="22">
        <v>-1.50238E-2</v>
      </c>
      <c r="R239" s="22">
        <v>229</v>
      </c>
      <c r="S239" s="22">
        <v>1.0522499999999999</v>
      </c>
      <c r="T239">
        <f t="shared" si="50"/>
        <v>15.0238</v>
      </c>
      <c r="U239">
        <f t="shared" si="51"/>
        <v>15.822465208000001</v>
      </c>
      <c r="X239" s="9"/>
      <c r="Y239" s="22">
        <v>0.57693499999999998</v>
      </c>
      <c r="Z239" s="22">
        <v>51.354399999999998</v>
      </c>
      <c r="AA239" s="22">
        <v>-1.5594500000000001E-2</v>
      </c>
      <c r="AB239" s="22">
        <v>229</v>
      </c>
      <c r="AC239" s="22">
        <v>0.57608000000000004</v>
      </c>
      <c r="AD239">
        <f t="shared" si="52"/>
        <v>15.5945</v>
      </c>
      <c r="AE239">
        <f t="shared" si="53"/>
        <v>8.9970128574999997</v>
      </c>
      <c r="AF239" s="9"/>
      <c r="AG239" s="22">
        <v>1.0531600000000001</v>
      </c>
      <c r="AH239" s="22">
        <v>76.339399999999998</v>
      </c>
      <c r="AI239" s="22">
        <v>-1.46667E-2</v>
      </c>
      <c r="AJ239" s="22">
        <v>229</v>
      </c>
      <c r="AK239" s="22">
        <v>1.0522499999999999</v>
      </c>
      <c r="AL239">
        <f t="shared" si="54"/>
        <v>14.666699999999999</v>
      </c>
      <c r="AM239">
        <f t="shared" si="55"/>
        <v>15.446381772000001</v>
      </c>
      <c r="AP239" s="9"/>
      <c r="AQ239" s="22">
        <v>0.57693499999999998</v>
      </c>
      <c r="AR239" s="22">
        <v>125.74</v>
      </c>
      <c r="AS239" s="22">
        <v>-1.5469399999999999E-2</v>
      </c>
      <c r="AT239" s="22">
        <v>229</v>
      </c>
      <c r="AU239" s="22">
        <v>0.57608000000000004</v>
      </c>
      <c r="AV239">
        <f t="shared" si="56"/>
        <v>15.4694</v>
      </c>
      <c r="AW239">
        <f t="shared" si="57"/>
        <v>8.9248382890000002</v>
      </c>
      <c r="AX239" s="9"/>
      <c r="AY239" s="22">
        <v>1.0531600000000001</v>
      </c>
      <c r="AZ239" s="22">
        <v>175.02600000000001</v>
      </c>
      <c r="BA239" s="22">
        <v>-1.4550799999999999E-2</v>
      </c>
      <c r="BB239" s="22">
        <v>229</v>
      </c>
      <c r="BC239" s="22">
        <v>1.0516399999999999</v>
      </c>
      <c r="BD239">
        <f t="shared" si="58"/>
        <v>14.550799999999999</v>
      </c>
      <c r="BE239">
        <f t="shared" si="59"/>
        <v>15.324320527999999</v>
      </c>
      <c r="BH239" s="9"/>
      <c r="BI239" s="22">
        <v>0.57693499999999998</v>
      </c>
      <c r="BJ239" s="22">
        <v>224.37700000000001</v>
      </c>
      <c r="BK239" s="22">
        <v>-1.5450999999999999E-2</v>
      </c>
      <c r="BL239" s="22">
        <v>229</v>
      </c>
      <c r="BM239" s="22">
        <v>0.57608000000000004</v>
      </c>
      <c r="BN239">
        <f t="shared" si="60"/>
        <v>15.450999999999999</v>
      </c>
      <c r="BO239">
        <f t="shared" si="61"/>
        <v>8.9142226849999986</v>
      </c>
      <c r="BP239" s="9"/>
      <c r="BQ239" s="22">
        <v>1.0531600000000001</v>
      </c>
      <c r="BR239" s="22">
        <v>273.58199999999999</v>
      </c>
      <c r="BS239" s="22">
        <v>-1.4578199999999999E-2</v>
      </c>
      <c r="BT239" s="22">
        <v>229</v>
      </c>
      <c r="BU239" s="22">
        <v>1.0522499999999999</v>
      </c>
      <c r="BV239">
        <f t="shared" si="62"/>
        <v>14.578199999999999</v>
      </c>
      <c r="BW239">
        <f t="shared" si="63"/>
        <v>15.353177112000001</v>
      </c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0.57189900000000005</v>
      </c>
      <c r="H240" s="22">
        <v>49.2804</v>
      </c>
      <c r="I240" s="22">
        <v>-1.57898E-2</v>
      </c>
      <c r="J240" s="22">
        <v>230</v>
      </c>
      <c r="K240" s="22">
        <v>0.57116699999999998</v>
      </c>
      <c r="L240">
        <f t="shared" si="48"/>
        <v>15.7898</v>
      </c>
      <c r="M240">
        <f t="shared" si="49"/>
        <v>9.0301708302000012</v>
      </c>
      <c r="N240" s="9"/>
      <c r="O240" s="22">
        <v>1.0582</v>
      </c>
      <c r="P240" s="22">
        <v>98.662899999999993</v>
      </c>
      <c r="Q240" s="22">
        <v>-1.5002400000000001E-2</v>
      </c>
      <c r="R240" s="22">
        <v>230</v>
      </c>
      <c r="S240" s="22">
        <v>1.0565199999999999</v>
      </c>
      <c r="T240">
        <f t="shared" si="50"/>
        <v>15.002400000000002</v>
      </c>
      <c r="U240">
        <f t="shared" si="51"/>
        <v>15.875539680000003</v>
      </c>
      <c r="X240" s="9"/>
      <c r="Y240" s="22">
        <v>0.57189900000000005</v>
      </c>
      <c r="Z240" s="22">
        <v>51.3645</v>
      </c>
      <c r="AA240" s="22">
        <v>-1.5606699999999999E-2</v>
      </c>
      <c r="AB240" s="22">
        <v>230</v>
      </c>
      <c r="AC240" s="22">
        <v>0.57104500000000002</v>
      </c>
      <c r="AD240">
        <f t="shared" si="52"/>
        <v>15.6067</v>
      </c>
      <c r="AE240">
        <f t="shared" si="53"/>
        <v>8.9254561233</v>
      </c>
      <c r="AF240" s="9"/>
      <c r="AG240" s="22">
        <v>1.0582</v>
      </c>
      <c r="AH240" s="22">
        <v>76.349400000000003</v>
      </c>
      <c r="AI240" s="22">
        <v>-1.46576E-2</v>
      </c>
      <c r="AJ240" s="22">
        <v>230</v>
      </c>
      <c r="AK240" s="22">
        <v>1.0571299999999999</v>
      </c>
      <c r="AL240">
        <f t="shared" si="54"/>
        <v>14.6576</v>
      </c>
      <c r="AM240">
        <f t="shared" si="55"/>
        <v>15.510672320000001</v>
      </c>
      <c r="AP240" s="9"/>
      <c r="AQ240" s="22">
        <v>0.57189900000000005</v>
      </c>
      <c r="AR240" s="22">
        <v>125.75</v>
      </c>
      <c r="AS240" s="22">
        <v>-1.5472400000000001E-2</v>
      </c>
      <c r="AT240" s="22">
        <v>230</v>
      </c>
      <c r="AU240" s="22">
        <v>0.57113599999999998</v>
      </c>
      <c r="AV240">
        <f t="shared" si="56"/>
        <v>15.4724</v>
      </c>
      <c r="AW240">
        <f t="shared" si="57"/>
        <v>8.8486500876000012</v>
      </c>
      <c r="AX240" s="9"/>
      <c r="AY240" s="22">
        <v>1.0582</v>
      </c>
      <c r="AZ240" s="22">
        <v>175.036</v>
      </c>
      <c r="BA240" s="22">
        <v>-1.45355E-2</v>
      </c>
      <c r="BB240" s="22">
        <v>230</v>
      </c>
      <c r="BC240" s="22">
        <v>1.0568200000000001</v>
      </c>
      <c r="BD240">
        <f t="shared" si="58"/>
        <v>14.535499999999999</v>
      </c>
      <c r="BE240">
        <f t="shared" si="59"/>
        <v>15.381466099999999</v>
      </c>
      <c r="BH240" s="9"/>
      <c r="BI240" s="22">
        <v>0.57189900000000005</v>
      </c>
      <c r="BJ240" s="22">
        <v>224.387</v>
      </c>
      <c r="BK240" s="22">
        <v>-1.54541E-2</v>
      </c>
      <c r="BL240" s="22">
        <v>230</v>
      </c>
      <c r="BM240" s="22">
        <v>0.57101400000000002</v>
      </c>
      <c r="BN240">
        <f t="shared" si="60"/>
        <v>15.4541</v>
      </c>
      <c r="BO240">
        <f t="shared" si="61"/>
        <v>8.8381843359000012</v>
      </c>
      <c r="BP240" s="9"/>
      <c r="BQ240" s="22">
        <v>1.0582</v>
      </c>
      <c r="BR240" s="22">
        <v>273.59199999999998</v>
      </c>
      <c r="BS240" s="22">
        <v>-1.4566000000000001E-2</v>
      </c>
      <c r="BT240" s="22">
        <v>230</v>
      </c>
      <c r="BU240" s="22">
        <v>1.0571299999999999</v>
      </c>
      <c r="BV240">
        <f t="shared" si="62"/>
        <v>14.566000000000001</v>
      </c>
      <c r="BW240">
        <f t="shared" si="63"/>
        <v>15.4137412</v>
      </c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0.56686400000000003</v>
      </c>
      <c r="H241" s="22">
        <v>49.290500000000002</v>
      </c>
      <c r="I241" s="22">
        <v>-1.5783700000000001E-2</v>
      </c>
      <c r="J241" s="22">
        <v>231</v>
      </c>
      <c r="K241" s="22">
        <v>0.56603999999999999</v>
      </c>
      <c r="L241">
        <f t="shared" si="48"/>
        <v>15.783700000000001</v>
      </c>
      <c r="M241">
        <f t="shared" si="49"/>
        <v>8.9472113168000007</v>
      </c>
      <c r="N241" s="9"/>
      <c r="O241" s="22">
        <v>1.0632299999999999</v>
      </c>
      <c r="P241" s="22">
        <v>98.672899999999998</v>
      </c>
      <c r="Q241" s="22">
        <v>-1.4987199999999999E-2</v>
      </c>
      <c r="R241" s="22">
        <v>231</v>
      </c>
      <c r="S241" s="22">
        <v>1.0620099999999999</v>
      </c>
      <c r="T241">
        <f t="shared" si="50"/>
        <v>14.9872</v>
      </c>
      <c r="U241">
        <f t="shared" si="51"/>
        <v>15.934840655999999</v>
      </c>
      <c r="X241" s="9"/>
      <c r="Y241" s="22">
        <v>0.56686400000000003</v>
      </c>
      <c r="Z241" s="22">
        <v>51.374499999999998</v>
      </c>
      <c r="AA241" s="22">
        <v>-1.56128E-2</v>
      </c>
      <c r="AB241" s="22">
        <v>231</v>
      </c>
      <c r="AC241" s="22">
        <v>0.56607099999999999</v>
      </c>
      <c r="AD241">
        <f t="shared" si="52"/>
        <v>15.6128</v>
      </c>
      <c r="AE241">
        <f t="shared" si="53"/>
        <v>8.8503342592000003</v>
      </c>
      <c r="AF241" s="9"/>
      <c r="AG241" s="22">
        <v>1.0632299999999999</v>
      </c>
      <c r="AH241" s="22">
        <v>76.359499999999997</v>
      </c>
      <c r="AI241" s="22">
        <v>-1.4639299999999999E-2</v>
      </c>
      <c r="AJ241" s="22">
        <v>231</v>
      </c>
      <c r="AK241" s="22">
        <v>1.0617099999999999</v>
      </c>
      <c r="AL241">
        <f t="shared" si="54"/>
        <v>14.639299999999999</v>
      </c>
      <c r="AM241">
        <f t="shared" si="55"/>
        <v>15.564942938999996</v>
      </c>
      <c r="AP241" s="9"/>
      <c r="AQ241" s="22">
        <v>0.56686400000000003</v>
      </c>
      <c r="AR241" s="22">
        <v>125.76</v>
      </c>
      <c r="AS241" s="22">
        <v>-1.5472400000000001E-2</v>
      </c>
      <c r="AT241" s="22">
        <v>231</v>
      </c>
      <c r="AU241" s="22">
        <v>0.56607099999999999</v>
      </c>
      <c r="AV241">
        <f t="shared" si="56"/>
        <v>15.4724</v>
      </c>
      <c r="AW241">
        <f t="shared" si="57"/>
        <v>8.7707465536000004</v>
      </c>
      <c r="AX241" s="9"/>
      <c r="AY241" s="22">
        <v>1.0632299999999999</v>
      </c>
      <c r="AZ241" s="22">
        <v>175.04599999999999</v>
      </c>
      <c r="BA241" s="22">
        <v>-1.45203E-2</v>
      </c>
      <c r="BB241" s="22">
        <v>231</v>
      </c>
      <c r="BC241" s="22">
        <v>1.0620099999999999</v>
      </c>
      <c r="BD241">
        <f t="shared" si="58"/>
        <v>14.520300000000001</v>
      </c>
      <c r="BE241">
        <f t="shared" si="59"/>
        <v>15.438418569</v>
      </c>
      <c r="BH241" s="9"/>
      <c r="BI241" s="22">
        <v>0.56686400000000003</v>
      </c>
      <c r="BJ241" s="22">
        <v>224.39699999999999</v>
      </c>
      <c r="BK241" s="22">
        <v>-1.54541E-2</v>
      </c>
      <c r="BL241" s="22">
        <v>231</v>
      </c>
      <c r="BM241" s="22">
        <v>0.56601000000000001</v>
      </c>
      <c r="BN241">
        <f t="shared" si="60"/>
        <v>15.4541</v>
      </c>
      <c r="BO241">
        <f t="shared" si="61"/>
        <v>8.7603729424000001</v>
      </c>
      <c r="BP241" s="9"/>
      <c r="BQ241" s="22">
        <v>1.0632299999999999</v>
      </c>
      <c r="BR241" s="22">
        <v>273.60199999999998</v>
      </c>
      <c r="BS241" s="22">
        <v>-1.45477E-2</v>
      </c>
      <c r="BT241" s="22">
        <v>231</v>
      </c>
      <c r="BU241" s="22">
        <v>1.0623199999999999</v>
      </c>
      <c r="BV241">
        <f t="shared" si="62"/>
        <v>14.547700000000001</v>
      </c>
      <c r="BW241">
        <f t="shared" si="63"/>
        <v>15.467551070999999</v>
      </c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0.56182900000000002</v>
      </c>
      <c r="H242" s="22">
        <v>49.300600000000003</v>
      </c>
      <c r="I242" s="22">
        <v>-1.5786700000000001E-2</v>
      </c>
      <c r="J242" s="22">
        <v>232</v>
      </c>
      <c r="K242" s="22">
        <v>0.56103499999999995</v>
      </c>
      <c r="L242">
        <f t="shared" si="48"/>
        <v>15.786700000000002</v>
      </c>
      <c r="M242">
        <f t="shared" si="49"/>
        <v>8.869425874300001</v>
      </c>
      <c r="N242" s="9"/>
      <c r="O242" s="22">
        <v>1.0682700000000001</v>
      </c>
      <c r="P242" s="22">
        <v>98.683000000000007</v>
      </c>
      <c r="Q242" s="22">
        <v>-1.49658E-2</v>
      </c>
      <c r="R242" s="22">
        <v>232</v>
      </c>
      <c r="S242" s="22">
        <v>1.0668899999999999</v>
      </c>
      <c r="T242">
        <f t="shared" si="50"/>
        <v>14.9658</v>
      </c>
      <c r="U242">
        <f t="shared" si="51"/>
        <v>15.987515166</v>
      </c>
      <c r="X242" s="9"/>
      <c r="Y242" s="22">
        <v>0.56182900000000002</v>
      </c>
      <c r="Z242" s="22">
        <v>51.384599999999999</v>
      </c>
      <c r="AA242" s="22">
        <v>-1.5615800000000001E-2</v>
      </c>
      <c r="AB242" s="22">
        <v>232</v>
      </c>
      <c r="AC242" s="22">
        <v>0.56097399999999997</v>
      </c>
      <c r="AD242">
        <f t="shared" si="52"/>
        <v>15.6158</v>
      </c>
      <c r="AE242">
        <f t="shared" si="53"/>
        <v>8.7734092982000007</v>
      </c>
      <c r="AF242" s="9"/>
      <c r="AG242" s="22">
        <v>1.0682700000000001</v>
      </c>
      <c r="AH242" s="22">
        <v>76.369600000000005</v>
      </c>
      <c r="AI242" s="22">
        <v>-1.46179E-2</v>
      </c>
      <c r="AJ242" s="22">
        <v>232</v>
      </c>
      <c r="AK242" s="22">
        <v>1.0678099999999999</v>
      </c>
      <c r="AL242">
        <f t="shared" si="54"/>
        <v>14.617899999999999</v>
      </c>
      <c r="AM242">
        <f t="shared" si="55"/>
        <v>15.615864032999999</v>
      </c>
      <c r="AP242" s="9"/>
      <c r="AQ242" s="22">
        <v>0.56182900000000002</v>
      </c>
      <c r="AR242" s="22">
        <v>125.77</v>
      </c>
      <c r="AS242" s="22">
        <v>-1.54816E-2</v>
      </c>
      <c r="AT242" s="22">
        <v>232</v>
      </c>
      <c r="AU242" s="22">
        <v>0.560944</v>
      </c>
      <c r="AV242">
        <f t="shared" si="56"/>
        <v>15.4816</v>
      </c>
      <c r="AW242">
        <f t="shared" si="57"/>
        <v>8.6980118464</v>
      </c>
      <c r="AX242" s="9"/>
      <c r="AY242" s="22">
        <v>1.0682700000000001</v>
      </c>
      <c r="AZ242" s="22">
        <v>175.05600000000001</v>
      </c>
      <c r="BA242" s="22">
        <v>-1.4501999999999999E-2</v>
      </c>
      <c r="BB242" s="22">
        <v>232</v>
      </c>
      <c r="BC242" s="22">
        <v>1.0671999999999999</v>
      </c>
      <c r="BD242">
        <f t="shared" si="58"/>
        <v>14.501999999999999</v>
      </c>
      <c r="BE242">
        <f t="shared" si="59"/>
        <v>15.49205154</v>
      </c>
      <c r="BH242" s="9"/>
      <c r="BI242" s="22">
        <v>0.56182900000000002</v>
      </c>
      <c r="BJ242" s="22">
        <v>224.40700000000001</v>
      </c>
      <c r="BK242" s="22">
        <v>-1.5450999999999999E-2</v>
      </c>
      <c r="BL242" s="22">
        <v>232</v>
      </c>
      <c r="BM242" s="22">
        <v>0.56097399999999997</v>
      </c>
      <c r="BN242">
        <f t="shared" si="60"/>
        <v>15.450999999999999</v>
      </c>
      <c r="BO242">
        <f t="shared" si="61"/>
        <v>8.6808198789999995</v>
      </c>
      <c r="BP242" s="9"/>
      <c r="BQ242" s="22">
        <v>1.0682700000000001</v>
      </c>
      <c r="BR242" s="22">
        <v>273.61200000000002</v>
      </c>
      <c r="BS242" s="22">
        <v>-1.45203E-2</v>
      </c>
      <c r="BT242" s="22">
        <v>232</v>
      </c>
      <c r="BU242" s="22">
        <v>1.0668899999999999</v>
      </c>
      <c r="BV242">
        <f t="shared" si="62"/>
        <v>14.520300000000001</v>
      </c>
      <c r="BW242">
        <f t="shared" si="63"/>
        <v>15.511600881000001</v>
      </c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0.55679299999999998</v>
      </c>
      <c r="H243" s="22">
        <v>49.310600000000001</v>
      </c>
      <c r="I243" s="22">
        <v>-1.5795900000000002E-2</v>
      </c>
      <c r="J243" s="22">
        <v>233</v>
      </c>
      <c r="K243" s="22">
        <v>0.55606100000000003</v>
      </c>
      <c r="L243">
        <f t="shared" si="48"/>
        <v>15.795900000000001</v>
      </c>
      <c r="M243">
        <f t="shared" si="49"/>
        <v>8.7950465487000002</v>
      </c>
      <c r="N243" s="9"/>
      <c r="O243" s="22">
        <v>1.0732999999999999</v>
      </c>
      <c r="P243" s="22">
        <v>98.693100000000001</v>
      </c>
      <c r="Q243" s="22">
        <v>-1.4938399999999999E-2</v>
      </c>
      <c r="R243" s="22">
        <v>233</v>
      </c>
      <c r="S243" s="22">
        <v>1.0726899999999999</v>
      </c>
      <c r="T243">
        <f t="shared" si="50"/>
        <v>14.9384</v>
      </c>
      <c r="U243">
        <f t="shared" si="51"/>
        <v>16.033384719999997</v>
      </c>
      <c r="X243" s="9"/>
      <c r="Y243" s="22">
        <v>0.55679299999999998</v>
      </c>
      <c r="Z243" s="22">
        <v>51.3947</v>
      </c>
      <c r="AA243" s="22">
        <v>-1.5615800000000001E-2</v>
      </c>
      <c r="AB243" s="22">
        <v>233</v>
      </c>
      <c r="AC243" s="22">
        <v>0.55590799999999996</v>
      </c>
      <c r="AD243">
        <f t="shared" si="52"/>
        <v>15.6158</v>
      </c>
      <c r="AE243">
        <f t="shared" si="53"/>
        <v>8.6947681293999999</v>
      </c>
      <c r="AF243" s="9"/>
      <c r="AG243" s="22">
        <v>1.0732999999999999</v>
      </c>
      <c r="AH243" s="22">
        <v>76.3797</v>
      </c>
      <c r="AI243" s="22">
        <v>-1.4590499999999999E-2</v>
      </c>
      <c r="AJ243" s="22">
        <v>233</v>
      </c>
      <c r="AK243" s="22">
        <v>1.07178</v>
      </c>
      <c r="AL243">
        <f t="shared" si="54"/>
        <v>14.590499999999999</v>
      </c>
      <c r="AM243">
        <f t="shared" si="55"/>
        <v>15.659983649999997</v>
      </c>
      <c r="AP243" s="9"/>
      <c r="AQ243" s="22">
        <v>0.55679299999999998</v>
      </c>
      <c r="AR243" s="22">
        <v>125.78</v>
      </c>
      <c r="AS243" s="22">
        <v>-1.54907E-2</v>
      </c>
      <c r="AT243" s="22">
        <v>233</v>
      </c>
      <c r="AU243" s="22">
        <v>0.55600000000000005</v>
      </c>
      <c r="AV243">
        <f t="shared" si="56"/>
        <v>15.4907</v>
      </c>
      <c r="AW243">
        <f t="shared" si="57"/>
        <v>8.6251133250999992</v>
      </c>
      <c r="AX243" s="9"/>
      <c r="AY243" s="22">
        <v>1.0732999999999999</v>
      </c>
      <c r="AZ243" s="22">
        <v>175.06700000000001</v>
      </c>
      <c r="BA243" s="22">
        <v>-1.44928E-2</v>
      </c>
      <c r="BB243" s="22">
        <v>233</v>
      </c>
      <c r="BC243" s="22">
        <v>1.07178</v>
      </c>
      <c r="BD243">
        <f t="shared" si="58"/>
        <v>14.492800000000001</v>
      </c>
      <c r="BE243">
        <f t="shared" si="59"/>
        <v>15.555122239999999</v>
      </c>
      <c r="BH243" s="9"/>
      <c r="BI243" s="22">
        <v>0.55679299999999998</v>
      </c>
      <c r="BJ243" s="22">
        <v>224.417</v>
      </c>
      <c r="BK243" s="22">
        <v>-1.5466300000000001E-2</v>
      </c>
      <c r="BL243" s="22">
        <v>233</v>
      </c>
      <c r="BM243" s="22">
        <v>0.55606100000000003</v>
      </c>
      <c r="BN243">
        <f t="shared" si="60"/>
        <v>15.4663</v>
      </c>
      <c r="BO243">
        <f t="shared" si="61"/>
        <v>8.6115275759000003</v>
      </c>
      <c r="BP243" s="9"/>
      <c r="BQ243" s="22">
        <v>1.0732999999999999</v>
      </c>
      <c r="BR243" s="22">
        <v>273.62200000000001</v>
      </c>
      <c r="BS243" s="22">
        <v>-1.4508099999999999E-2</v>
      </c>
      <c r="BT243" s="22">
        <v>233</v>
      </c>
      <c r="BU243" s="22">
        <v>1.07178</v>
      </c>
      <c r="BV243">
        <f t="shared" si="62"/>
        <v>14.508099999999999</v>
      </c>
      <c r="BW243">
        <f t="shared" si="63"/>
        <v>15.571543729999998</v>
      </c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0.55175799999999997</v>
      </c>
      <c r="H244" s="22">
        <v>49.320700000000002</v>
      </c>
      <c r="I244" s="22">
        <v>-1.5799000000000001E-2</v>
      </c>
      <c r="J244" s="22">
        <v>234</v>
      </c>
      <c r="K244" s="22">
        <v>0.55087299999999995</v>
      </c>
      <c r="L244">
        <f t="shared" si="48"/>
        <v>15.799000000000001</v>
      </c>
      <c r="M244">
        <f t="shared" si="49"/>
        <v>8.7172246419999997</v>
      </c>
      <c r="N244" s="9"/>
      <c r="O244" s="22">
        <v>1.0783400000000001</v>
      </c>
      <c r="P244" s="22">
        <v>98.703100000000006</v>
      </c>
      <c r="Q244" s="22">
        <v>-1.4913900000000001E-2</v>
      </c>
      <c r="R244" s="22">
        <v>234</v>
      </c>
      <c r="S244" s="22">
        <v>1.0772699999999999</v>
      </c>
      <c r="T244">
        <f t="shared" si="50"/>
        <v>14.9139</v>
      </c>
      <c r="U244">
        <f t="shared" si="51"/>
        <v>16.082254926000001</v>
      </c>
      <c r="X244" s="9"/>
      <c r="Y244" s="22">
        <v>0.55175799999999997</v>
      </c>
      <c r="Z244" s="22">
        <v>51.404699999999998</v>
      </c>
      <c r="AA244" s="22">
        <v>-1.56189E-2</v>
      </c>
      <c r="AB244" s="22">
        <v>234</v>
      </c>
      <c r="AC244" s="22">
        <v>0.55093400000000003</v>
      </c>
      <c r="AD244">
        <f t="shared" si="52"/>
        <v>15.6189</v>
      </c>
      <c r="AE244">
        <f t="shared" si="53"/>
        <v>8.6178530261999988</v>
      </c>
      <c r="AF244" s="9"/>
      <c r="AG244" s="22">
        <v>1.0783400000000001</v>
      </c>
      <c r="AH244" s="22">
        <v>76.389700000000005</v>
      </c>
      <c r="AI244" s="22">
        <v>-1.4559900000000001E-2</v>
      </c>
      <c r="AJ244" s="22">
        <v>234</v>
      </c>
      <c r="AK244" s="22">
        <v>1.0772699999999999</v>
      </c>
      <c r="AL244">
        <f t="shared" si="54"/>
        <v>14.559900000000001</v>
      </c>
      <c r="AM244">
        <f t="shared" si="55"/>
        <v>15.700522566000002</v>
      </c>
      <c r="AP244" s="9"/>
      <c r="AQ244" s="22">
        <v>0.55175799999999997</v>
      </c>
      <c r="AR244" s="22">
        <v>125.79</v>
      </c>
      <c r="AS244" s="22">
        <v>-1.55029E-2</v>
      </c>
      <c r="AT244" s="22">
        <v>234</v>
      </c>
      <c r="AU244" s="22">
        <v>0.55096400000000001</v>
      </c>
      <c r="AV244">
        <f t="shared" si="56"/>
        <v>15.5029</v>
      </c>
      <c r="AW244">
        <f t="shared" si="57"/>
        <v>8.5538490982000006</v>
      </c>
      <c r="AX244" s="9"/>
      <c r="AY244" s="22">
        <v>1.0783400000000001</v>
      </c>
      <c r="AZ244" s="22">
        <v>175.077</v>
      </c>
      <c r="BA244" s="22">
        <v>-1.44745E-2</v>
      </c>
      <c r="BB244" s="22">
        <v>234</v>
      </c>
      <c r="BC244" s="22">
        <v>1.07697</v>
      </c>
      <c r="BD244">
        <f t="shared" si="58"/>
        <v>14.474499999999999</v>
      </c>
      <c r="BE244">
        <f t="shared" si="59"/>
        <v>15.608432329999999</v>
      </c>
      <c r="BH244" s="9"/>
      <c r="BI244" s="22">
        <v>0.55175799999999997</v>
      </c>
      <c r="BJ244" s="22">
        <v>224.42699999999999</v>
      </c>
      <c r="BK244" s="22">
        <v>-1.5478499999999999E-2</v>
      </c>
      <c r="BL244" s="22">
        <v>234</v>
      </c>
      <c r="BM244" s="22">
        <v>0.55096400000000001</v>
      </c>
      <c r="BN244">
        <f t="shared" si="60"/>
        <v>15.478499999999999</v>
      </c>
      <c r="BO244">
        <f t="shared" si="61"/>
        <v>8.5403862029999988</v>
      </c>
      <c r="BP244" s="9"/>
      <c r="BQ244" s="22">
        <v>1.0783400000000001</v>
      </c>
      <c r="BR244" s="22">
        <v>273.63200000000001</v>
      </c>
      <c r="BS244" s="22">
        <v>-1.4501999999999999E-2</v>
      </c>
      <c r="BT244" s="22">
        <v>234</v>
      </c>
      <c r="BU244" s="22">
        <v>1.07697</v>
      </c>
      <c r="BV244">
        <f t="shared" si="62"/>
        <v>14.501999999999999</v>
      </c>
      <c r="BW244">
        <f t="shared" si="63"/>
        <v>15.638086680000001</v>
      </c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0.54672200000000004</v>
      </c>
      <c r="H245" s="22">
        <v>49.330800000000004</v>
      </c>
      <c r="I245" s="22">
        <v>-1.5799000000000001E-2</v>
      </c>
      <c r="J245" s="22">
        <v>235</v>
      </c>
      <c r="K245" s="22">
        <v>0.545929</v>
      </c>
      <c r="L245">
        <f t="shared" si="48"/>
        <v>15.799000000000001</v>
      </c>
      <c r="M245">
        <f t="shared" si="49"/>
        <v>8.6376608780000019</v>
      </c>
      <c r="N245" s="9"/>
      <c r="O245" s="22">
        <v>1.0833699999999999</v>
      </c>
      <c r="P245" s="22">
        <v>98.713200000000001</v>
      </c>
      <c r="Q245" s="22">
        <v>-1.4892600000000001E-2</v>
      </c>
      <c r="R245" s="22">
        <v>235</v>
      </c>
      <c r="S245" s="22">
        <v>1.0821499999999999</v>
      </c>
      <c r="T245">
        <f t="shared" si="50"/>
        <v>14.8926</v>
      </c>
      <c r="U245">
        <f t="shared" si="51"/>
        <v>16.134196061999997</v>
      </c>
      <c r="X245" s="9"/>
      <c r="Y245" s="22">
        <v>0.54672200000000004</v>
      </c>
      <c r="Z245" s="22">
        <v>51.4148</v>
      </c>
      <c r="AA245" s="22">
        <v>-1.5625E-2</v>
      </c>
      <c r="AB245" s="22">
        <v>235</v>
      </c>
      <c r="AC245" s="22">
        <v>0.54595899999999997</v>
      </c>
      <c r="AD245">
        <f t="shared" si="52"/>
        <v>15.625</v>
      </c>
      <c r="AE245">
        <f t="shared" si="53"/>
        <v>8.5425312500000015</v>
      </c>
      <c r="AF245" s="9"/>
      <c r="AG245" s="22">
        <v>1.0833699999999999</v>
      </c>
      <c r="AH245" s="22">
        <v>76.399799999999999</v>
      </c>
      <c r="AI245" s="22">
        <v>-1.45416E-2</v>
      </c>
      <c r="AJ245" s="22">
        <v>235</v>
      </c>
      <c r="AK245" s="22">
        <v>1.0821499999999999</v>
      </c>
      <c r="AL245">
        <f t="shared" si="54"/>
        <v>14.541600000000001</v>
      </c>
      <c r="AM245">
        <f t="shared" si="55"/>
        <v>15.753933192</v>
      </c>
      <c r="AP245" s="9"/>
      <c r="AQ245" s="22">
        <v>0.54672200000000004</v>
      </c>
      <c r="AR245" s="22">
        <v>125.8</v>
      </c>
      <c r="AS245" s="22">
        <v>-1.5518199999999999E-2</v>
      </c>
      <c r="AT245" s="22">
        <v>235</v>
      </c>
      <c r="AU245" s="22">
        <v>0.54577600000000004</v>
      </c>
      <c r="AV245">
        <f t="shared" si="56"/>
        <v>15.5182</v>
      </c>
      <c r="AW245">
        <f t="shared" si="57"/>
        <v>8.4841413404000008</v>
      </c>
      <c r="AX245" s="9"/>
      <c r="AY245" s="22">
        <v>1.0833699999999999</v>
      </c>
      <c r="AZ245" s="22">
        <v>175.08699999999999</v>
      </c>
      <c r="BA245" s="22">
        <v>-1.44531E-2</v>
      </c>
      <c r="BB245" s="22">
        <v>235</v>
      </c>
      <c r="BC245" s="22">
        <v>1.0821499999999999</v>
      </c>
      <c r="BD245">
        <f t="shared" si="58"/>
        <v>14.453099999999999</v>
      </c>
      <c r="BE245">
        <f t="shared" si="59"/>
        <v>15.658054946999998</v>
      </c>
      <c r="BH245" s="9"/>
      <c r="BI245" s="22">
        <v>0.54672200000000004</v>
      </c>
      <c r="BJ245" s="22">
        <v>224.43700000000001</v>
      </c>
      <c r="BK245" s="22">
        <v>-1.54755E-2</v>
      </c>
      <c r="BL245" s="22">
        <v>235</v>
      </c>
      <c r="BM245" s="22">
        <v>0.54589799999999999</v>
      </c>
      <c r="BN245">
        <f t="shared" si="60"/>
        <v>15.4755</v>
      </c>
      <c r="BO245">
        <f t="shared" si="61"/>
        <v>8.4607963110000011</v>
      </c>
      <c r="BP245" s="9"/>
      <c r="BQ245" s="22">
        <v>1.0833699999999999</v>
      </c>
      <c r="BR245" s="22">
        <v>273.64299999999997</v>
      </c>
      <c r="BS245" s="22">
        <v>-1.4483599999999999E-2</v>
      </c>
      <c r="BT245" s="22">
        <v>235</v>
      </c>
      <c r="BU245" s="22">
        <v>1.08246</v>
      </c>
      <c r="BV245">
        <f t="shared" si="62"/>
        <v>14.483599999999999</v>
      </c>
      <c r="BW245">
        <f t="shared" si="63"/>
        <v>15.691097731999998</v>
      </c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0.54168700000000003</v>
      </c>
      <c r="H246" s="22">
        <v>49.340899999999998</v>
      </c>
      <c r="I246" s="22">
        <v>-1.5792799999999999E-2</v>
      </c>
      <c r="J246" s="22">
        <v>236</v>
      </c>
      <c r="K246" s="22">
        <v>0.54074100000000003</v>
      </c>
      <c r="L246">
        <f t="shared" si="48"/>
        <v>15.7928</v>
      </c>
      <c r="M246">
        <f t="shared" si="49"/>
        <v>8.5547544536000011</v>
      </c>
      <c r="N246" s="9"/>
      <c r="O246" s="22">
        <v>1.0884100000000001</v>
      </c>
      <c r="P246" s="22">
        <v>98.723299999999995</v>
      </c>
      <c r="Q246" s="22">
        <v>-1.48682E-2</v>
      </c>
      <c r="R246" s="22">
        <v>236</v>
      </c>
      <c r="S246" s="22">
        <v>1.08704</v>
      </c>
      <c r="T246">
        <f t="shared" si="50"/>
        <v>14.8682</v>
      </c>
      <c r="U246">
        <f t="shared" si="51"/>
        <v>16.182697562000001</v>
      </c>
      <c r="X246" s="9"/>
      <c r="Y246" s="22">
        <v>0.54168700000000003</v>
      </c>
      <c r="Z246" s="22">
        <v>51.424900000000001</v>
      </c>
      <c r="AA246" s="22">
        <v>-1.56372E-2</v>
      </c>
      <c r="AB246" s="22">
        <v>236</v>
      </c>
      <c r="AC246" s="22">
        <v>0.54086299999999998</v>
      </c>
      <c r="AD246">
        <f t="shared" si="52"/>
        <v>15.6372</v>
      </c>
      <c r="AE246">
        <f t="shared" si="53"/>
        <v>8.4704679564000003</v>
      </c>
      <c r="AF246" s="9"/>
      <c r="AG246" s="22">
        <v>1.0884100000000001</v>
      </c>
      <c r="AH246" s="22">
        <v>76.409899999999993</v>
      </c>
      <c r="AI246" s="22">
        <v>-1.45264E-2</v>
      </c>
      <c r="AJ246" s="22">
        <v>236</v>
      </c>
      <c r="AK246" s="22">
        <v>1.08765</v>
      </c>
      <c r="AL246">
        <f t="shared" si="54"/>
        <v>14.526400000000001</v>
      </c>
      <c r="AM246">
        <f t="shared" si="55"/>
        <v>15.810679024000002</v>
      </c>
      <c r="AP246" s="9"/>
      <c r="AQ246" s="22">
        <v>0.54168700000000003</v>
      </c>
      <c r="AR246" s="22">
        <v>125.81</v>
      </c>
      <c r="AS246" s="22">
        <v>-1.5533399999999999E-2</v>
      </c>
      <c r="AT246" s="22">
        <v>236</v>
      </c>
      <c r="AU246" s="22">
        <v>0.54083300000000001</v>
      </c>
      <c r="AV246">
        <f t="shared" si="56"/>
        <v>15.533399999999999</v>
      </c>
      <c r="AW246">
        <f t="shared" si="57"/>
        <v>8.4142408458000002</v>
      </c>
      <c r="AX246" s="9"/>
      <c r="AY246" s="22">
        <v>1.0884100000000001</v>
      </c>
      <c r="AZ246" s="22">
        <v>175.09700000000001</v>
      </c>
      <c r="BA246" s="22">
        <v>-1.44318E-2</v>
      </c>
      <c r="BB246" s="22">
        <v>236</v>
      </c>
      <c r="BC246" s="22">
        <v>1.08734</v>
      </c>
      <c r="BD246">
        <f t="shared" si="58"/>
        <v>14.431799999999999</v>
      </c>
      <c r="BE246">
        <f t="shared" si="59"/>
        <v>15.707715438000001</v>
      </c>
      <c r="BH246" s="9"/>
      <c r="BI246" s="22">
        <v>0.54168700000000003</v>
      </c>
      <c r="BJ246" s="22">
        <v>224.447</v>
      </c>
      <c r="BK246" s="22">
        <v>-1.54755E-2</v>
      </c>
      <c r="BL246" s="22">
        <v>236</v>
      </c>
      <c r="BM246" s="22">
        <v>0.54086299999999998</v>
      </c>
      <c r="BN246">
        <f t="shared" si="60"/>
        <v>15.4755</v>
      </c>
      <c r="BO246">
        <f t="shared" si="61"/>
        <v>8.3828771685000003</v>
      </c>
      <c r="BP246" s="9"/>
      <c r="BQ246" s="22">
        <v>1.0884100000000001</v>
      </c>
      <c r="BR246" s="22">
        <v>273.65300000000002</v>
      </c>
      <c r="BS246" s="22">
        <v>-1.4462300000000001E-2</v>
      </c>
      <c r="BT246" s="22">
        <v>236</v>
      </c>
      <c r="BU246" s="22">
        <v>1.08704</v>
      </c>
      <c r="BV246">
        <f t="shared" si="62"/>
        <v>14.462300000000001</v>
      </c>
      <c r="BW246">
        <f t="shared" si="63"/>
        <v>15.740911943000002</v>
      </c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0.53665200000000002</v>
      </c>
      <c r="H247" s="22">
        <v>49.350900000000003</v>
      </c>
      <c r="I247" s="22">
        <v>-1.5792799999999999E-2</v>
      </c>
      <c r="J247" s="22">
        <v>237</v>
      </c>
      <c r="K247" s="22">
        <v>0.53585799999999995</v>
      </c>
      <c r="L247">
        <f t="shared" si="48"/>
        <v>15.7928</v>
      </c>
      <c r="M247">
        <f t="shared" si="49"/>
        <v>8.4752377055999997</v>
      </c>
      <c r="N247" s="9"/>
      <c r="O247" s="22">
        <v>1.09344</v>
      </c>
      <c r="P247" s="22">
        <v>98.7333</v>
      </c>
      <c r="Q247" s="22">
        <v>-1.48468E-2</v>
      </c>
      <c r="R247" s="22">
        <v>237</v>
      </c>
      <c r="S247" s="22">
        <v>1.09222</v>
      </c>
      <c r="T247">
        <f t="shared" si="50"/>
        <v>14.8468</v>
      </c>
      <c r="U247">
        <f t="shared" si="51"/>
        <v>16.234084992</v>
      </c>
      <c r="X247" s="9"/>
      <c r="Y247" s="22">
        <v>0.53665200000000002</v>
      </c>
      <c r="Z247" s="22">
        <v>51.435000000000002</v>
      </c>
      <c r="AA247" s="22">
        <v>-1.5643299999999999E-2</v>
      </c>
      <c r="AB247" s="22">
        <v>237</v>
      </c>
      <c r="AC247" s="22">
        <v>0.53585799999999995</v>
      </c>
      <c r="AD247">
        <f t="shared" si="52"/>
        <v>15.643299999999998</v>
      </c>
      <c r="AE247">
        <f t="shared" si="53"/>
        <v>8.3950082315999985</v>
      </c>
      <c r="AF247" s="9"/>
      <c r="AG247" s="22">
        <v>1.09344</v>
      </c>
      <c r="AH247" s="22">
        <v>76.419899999999998</v>
      </c>
      <c r="AI247" s="22">
        <v>-1.4517199999999999E-2</v>
      </c>
      <c r="AJ247" s="22">
        <v>237</v>
      </c>
      <c r="AK247" s="22">
        <v>1.09192</v>
      </c>
      <c r="AL247">
        <f t="shared" si="54"/>
        <v>14.517199999999999</v>
      </c>
      <c r="AM247">
        <f t="shared" si="55"/>
        <v>15.873687167999998</v>
      </c>
      <c r="AP247" s="9"/>
      <c r="AQ247" s="22">
        <v>0.53665200000000002</v>
      </c>
      <c r="AR247" s="22">
        <v>125.82</v>
      </c>
      <c r="AS247" s="22">
        <v>-1.5545700000000001E-2</v>
      </c>
      <c r="AT247" s="22">
        <v>237</v>
      </c>
      <c r="AU247" s="22">
        <v>0.53579699999999997</v>
      </c>
      <c r="AV247">
        <f t="shared" si="56"/>
        <v>15.5457</v>
      </c>
      <c r="AW247">
        <f t="shared" si="57"/>
        <v>8.3426309964000005</v>
      </c>
      <c r="AX247" s="9"/>
      <c r="AY247" s="22">
        <v>1.09344</v>
      </c>
      <c r="AZ247" s="22">
        <v>175.107</v>
      </c>
      <c r="BA247" s="22">
        <v>-1.44104E-2</v>
      </c>
      <c r="BB247" s="22">
        <v>237</v>
      </c>
      <c r="BC247" s="22">
        <v>1.09253</v>
      </c>
      <c r="BD247">
        <f t="shared" si="58"/>
        <v>14.410400000000001</v>
      </c>
      <c r="BE247">
        <f t="shared" si="59"/>
        <v>15.756907776</v>
      </c>
      <c r="BH247" s="9"/>
      <c r="BI247" s="22">
        <v>0.53665200000000002</v>
      </c>
      <c r="BJ247" s="22">
        <v>224.45699999999999</v>
      </c>
      <c r="BK247" s="22">
        <v>-1.54877E-2</v>
      </c>
      <c r="BL247" s="22">
        <v>237</v>
      </c>
      <c r="BM247" s="22">
        <v>0.53591900000000003</v>
      </c>
      <c r="BN247">
        <f t="shared" si="60"/>
        <v>15.4877</v>
      </c>
      <c r="BO247">
        <f t="shared" si="61"/>
        <v>8.3115051804000011</v>
      </c>
      <c r="BP247" s="9"/>
      <c r="BQ247" s="22">
        <v>1.09344</v>
      </c>
      <c r="BR247" s="22">
        <v>273.66300000000001</v>
      </c>
      <c r="BS247" s="22">
        <v>-1.4444E-2</v>
      </c>
      <c r="BT247" s="22">
        <v>237</v>
      </c>
      <c r="BU247" s="22">
        <v>1.09222</v>
      </c>
      <c r="BV247">
        <f t="shared" si="62"/>
        <v>14.444000000000001</v>
      </c>
      <c r="BW247">
        <f t="shared" si="63"/>
        <v>15.79364736</v>
      </c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0.53161599999999998</v>
      </c>
      <c r="H248" s="22">
        <v>49.360999999999997</v>
      </c>
      <c r="I248" s="22">
        <v>-1.5799000000000001E-2</v>
      </c>
      <c r="J248" s="22">
        <v>238</v>
      </c>
      <c r="K248" s="22">
        <v>0.53076199999999996</v>
      </c>
      <c r="L248">
        <f t="shared" si="48"/>
        <v>15.799000000000001</v>
      </c>
      <c r="M248">
        <f t="shared" si="49"/>
        <v>8.3990011840000012</v>
      </c>
      <c r="N248" s="9"/>
      <c r="O248" s="22">
        <v>1.0984799999999999</v>
      </c>
      <c r="P248" s="22">
        <v>98.743399999999994</v>
      </c>
      <c r="Q248" s="22">
        <v>-1.4822399999999999E-2</v>
      </c>
      <c r="R248" s="22">
        <v>238</v>
      </c>
      <c r="S248" s="22">
        <v>1.09741</v>
      </c>
      <c r="T248">
        <f t="shared" si="50"/>
        <v>14.8224</v>
      </c>
      <c r="U248">
        <f t="shared" si="51"/>
        <v>16.282109951999999</v>
      </c>
      <c r="X248" s="9"/>
      <c r="Y248" s="22">
        <v>0.53161599999999998</v>
      </c>
      <c r="Z248" s="22">
        <v>51.445</v>
      </c>
      <c r="AA248" s="22">
        <v>-1.56372E-2</v>
      </c>
      <c r="AB248" s="22">
        <v>238</v>
      </c>
      <c r="AC248" s="22">
        <v>0.53073099999999995</v>
      </c>
      <c r="AD248">
        <f t="shared" si="52"/>
        <v>15.6372</v>
      </c>
      <c r="AE248">
        <f t="shared" si="53"/>
        <v>8.3129857152</v>
      </c>
      <c r="AF248" s="9"/>
      <c r="AG248" s="22">
        <v>1.0984799999999999</v>
      </c>
      <c r="AH248" s="22">
        <v>76.430000000000007</v>
      </c>
      <c r="AI248" s="22">
        <v>-1.4501999999999999E-2</v>
      </c>
      <c r="AJ248" s="22">
        <v>238</v>
      </c>
      <c r="AK248" s="22">
        <v>1.09741</v>
      </c>
      <c r="AL248">
        <f t="shared" si="54"/>
        <v>14.501999999999999</v>
      </c>
      <c r="AM248">
        <f t="shared" si="55"/>
        <v>15.930156959999998</v>
      </c>
      <c r="AP248" s="9"/>
      <c r="AQ248" s="22">
        <v>0.53161599999999998</v>
      </c>
      <c r="AR248" s="22">
        <v>125.83</v>
      </c>
      <c r="AS248" s="22">
        <v>-1.5551799999999999E-2</v>
      </c>
      <c r="AT248" s="22">
        <v>238</v>
      </c>
      <c r="AU248" s="22">
        <v>0.53079200000000004</v>
      </c>
      <c r="AV248">
        <f t="shared" si="56"/>
        <v>15.5518</v>
      </c>
      <c r="AW248">
        <f t="shared" si="57"/>
        <v>8.2675857088000004</v>
      </c>
      <c r="AX248" s="9"/>
      <c r="AY248" s="22">
        <v>1.0984799999999999</v>
      </c>
      <c r="AZ248" s="22">
        <v>175.11699999999999</v>
      </c>
      <c r="BA248" s="22">
        <v>-1.4389000000000001E-2</v>
      </c>
      <c r="BB248" s="22">
        <v>238</v>
      </c>
      <c r="BC248" s="22">
        <v>1.09741</v>
      </c>
      <c r="BD248">
        <f t="shared" si="58"/>
        <v>14.389000000000001</v>
      </c>
      <c r="BE248">
        <f t="shared" si="59"/>
        <v>15.80602872</v>
      </c>
      <c r="BH248" s="9"/>
      <c r="BI248" s="22">
        <v>0.53161599999999998</v>
      </c>
      <c r="BJ248" s="22">
        <v>224.46700000000001</v>
      </c>
      <c r="BK248" s="22">
        <v>-1.55029E-2</v>
      </c>
      <c r="BL248" s="22">
        <v>238</v>
      </c>
      <c r="BM248" s="22">
        <v>0.53085300000000002</v>
      </c>
      <c r="BN248">
        <f t="shared" si="60"/>
        <v>15.5029</v>
      </c>
      <c r="BO248">
        <f t="shared" si="61"/>
        <v>8.2415896863999993</v>
      </c>
      <c r="BP248" s="9"/>
      <c r="BQ248" s="22">
        <v>1.0984799999999999</v>
      </c>
      <c r="BR248" s="22">
        <v>273.673</v>
      </c>
      <c r="BS248" s="22">
        <v>-1.44257E-2</v>
      </c>
      <c r="BT248" s="22">
        <v>238</v>
      </c>
      <c r="BU248" s="22">
        <v>1.09741</v>
      </c>
      <c r="BV248">
        <f t="shared" si="62"/>
        <v>14.425699999999999</v>
      </c>
      <c r="BW248">
        <f t="shared" si="63"/>
        <v>15.846342935999997</v>
      </c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0.52658099999999997</v>
      </c>
      <c r="H249" s="22">
        <v>49.371099999999998</v>
      </c>
      <c r="I249" s="22">
        <v>-1.5808099999999999E-2</v>
      </c>
      <c r="J249" s="22">
        <v>239</v>
      </c>
      <c r="K249" s="22">
        <v>0.52569600000000005</v>
      </c>
      <c r="L249">
        <f t="shared" si="48"/>
        <v>15.808099999999998</v>
      </c>
      <c r="M249">
        <f t="shared" si="49"/>
        <v>8.3242451060999976</v>
      </c>
      <c r="N249" s="9"/>
      <c r="O249" s="22">
        <v>1.1035200000000001</v>
      </c>
      <c r="P249" s="22">
        <v>98.753500000000003</v>
      </c>
      <c r="Q249" s="22">
        <v>-1.4804100000000001E-2</v>
      </c>
      <c r="R249" s="22">
        <v>239</v>
      </c>
      <c r="S249" s="22">
        <v>1.10229</v>
      </c>
      <c r="T249">
        <f t="shared" si="50"/>
        <v>14.8041</v>
      </c>
      <c r="U249">
        <f t="shared" si="51"/>
        <v>16.336620432</v>
      </c>
      <c r="X249" s="9"/>
      <c r="Y249" s="22">
        <v>0.52658099999999997</v>
      </c>
      <c r="Z249" s="22">
        <v>51.455100000000002</v>
      </c>
      <c r="AA249" s="22">
        <v>-1.5640299999999999E-2</v>
      </c>
      <c r="AB249" s="22">
        <v>239</v>
      </c>
      <c r="AC249" s="22">
        <v>0.52575700000000003</v>
      </c>
      <c r="AD249">
        <f t="shared" si="52"/>
        <v>15.6403</v>
      </c>
      <c r="AE249">
        <f t="shared" si="53"/>
        <v>8.2358848142999985</v>
      </c>
      <c r="AF249" s="9"/>
      <c r="AG249" s="22">
        <v>1.1035200000000001</v>
      </c>
      <c r="AH249" s="22">
        <v>76.440100000000001</v>
      </c>
      <c r="AI249" s="22">
        <v>-1.44806E-2</v>
      </c>
      <c r="AJ249" s="22">
        <v>239</v>
      </c>
      <c r="AK249" s="22">
        <v>1.1026</v>
      </c>
      <c r="AL249">
        <f t="shared" si="54"/>
        <v>14.480599999999999</v>
      </c>
      <c r="AM249">
        <f t="shared" si="55"/>
        <v>15.979631712</v>
      </c>
      <c r="AP249" s="9"/>
      <c r="AQ249" s="22">
        <v>0.52658099999999997</v>
      </c>
      <c r="AR249" s="22">
        <v>125.84</v>
      </c>
      <c r="AS249" s="22">
        <v>-1.55579E-2</v>
      </c>
      <c r="AT249" s="22">
        <v>239</v>
      </c>
      <c r="AU249" s="22">
        <v>0.525787</v>
      </c>
      <c r="AV249">
        <f t="shared" si="56"/>
        <v>15.5579</v>
      </c>
      <c r="AW249">
        <f t="shared" si="57"/>
        <v>8.1924945399000002</v>
      </c>
      <c r="AX249" s="9"/>
      <c r="AY249" s="22">
        <v>1.1035200000000001</v>
      </c>
      <c r="AZ249" s="22">
        <v>175.12700000000001</v>
      </c>
      <c r="BA249" s="22">
        <v>-1.4367700000000001E-2</v>
      </c>
      <c r="BB249" s="22">
        <v>239</v>
      </c>
      <c r="BC249" s="22">
        <v>1.1026</v>
      </c>
      <c r="BD249">
        <f t="shared" si="58"/>
        <v>14.367700000000001</v>
      </c>
      <c r="BE249">
        <f t="shared" si="59"/>
        <v>15.855044304000002</v>
      </c>
      <c r="BH249" s="9"/>
      <c r="BI249" s="22">
        <v>0.52658099999999997</v>
      </c>
      <c r="BJ249" s="22">
        <v>224.477</v>
      </c>
      <c r="BK249" s="22">
        <v>-1.5512099999999999E-2</v>
      </c>
      <c r="BL249" s="22">
        <v>239</v>
      </c>
      <c r="BM249" s="22">
        <v>0.52572600000000003</v>
      </c>
      <c r="BN249">
        <f t="shared" si="60"/>
        <v>15.512099999999998</v>
      </c>
      <c r="BO249">
        <f t="shared" si="61"/>
        <v>8.1683771300999979</v>
      </c>
      <c r="BP249" s="9"/>
      <c r="BQ249" s="22">
        <v>1.1035200000000001</v>
      </c>
      <c r="BR249" s="22">
        <v>273.68299999999999</v>
      </c>
      <c r="BS249" s="22">
        <v>-1.4401199999999999E-2</v>
      </c>
      <c r="BT249" s="22">
        <v>239</v>
      </c>
      <c r="BU249" s="22">
        <v>1.10199</v>
      </c>
      <c r="BV249">
        <f t="shared" si="62"/>
        <v>14.401199999999999</v>
      </c>
      <c r="BW249">
        <f t="shared" si="63"/>
        <v>15.892012224</v>
      </c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0.52154500000000004</v>
      </c>
      <c r="H250" s="22">
        <v>49.381100000000004</v>
      </c>
      <c r="I250" s="22">
        <v>-1.5817299999999999E-2</v>
      </c>
      <c r="J250" s="22">
        <v>240</v>
      </c>
      <c r="K250" s="22">
        <v>0.52081299999999997</v>
      </c>
      <c r="L250">
        <f t="shared" si="48"/>
        <v>15.817299999999999</v>
      </c>
      <c r="M250">
        <f t="shared" si="49"/>
        <v>8.2494337284999997</v>
      </c>
      <c r="N250" s="9"/>
      <c r="O250" s="22">
        <v>1.1085499999999999</v>
      </c>
      <c r="P250" s="22">
        <v>98.763599999999997</v>
      </c>
      <c r="Q250" s="22">
        <v>-1.47797E-2</v>
      </c>
      <c r="R250" s="22">
        <v>240</v>
      </c>
      <c r="S250" s="22">
        <v>1.1077900000000001</v>
      </c>
      <c r="T250">
        <f t="shared" si="50"/>
        <v>14.7797</v>
      </c>
      <c r="U250">
        <f t="shared" si="51"/>
        <v>16.384036434999999</v>
      </c>
      <c r="X250" s="9"/>
      <c r="Y250" s="22">
        <v>0.52154500000000004</v>
      </c>
      <c r="Z250" s="22">
        <v>51.465200000000003</v>
      </c>
      <c r="AA250" s="22">
        <v>-1.5640299999999999E-2</v>
      </c>
      <c r="AB250" s="22">
        <v>240</v>
      </c>
      <c r="AC250" s="22">
        <v>0.52081299999999997</v>
      </c>
      <c r="AD250">
        <f t="shared" si="52"/>
        <v>15.6403</v>
      </c>
      <c r="AE250">
        <f t="shared" si="53"/>
        <v>8.1571202635000013</v>
      </c>
      <c r="AF250" s="9"/>
      <c r="AG250" s="22">
        <v>1.1085499999999999</v>
      </c>
      <c r="AH250" s="22">
        <v>76.450100000000006</v>
      </c>
      <c r="AI250" s="22">
        <v>-1.44592E-2</v>
      </c>
      <c r="AJ250" s="22">
        <v>240</v>
      </c>
      <c r="AK250" s="22">
        <v>1.1077900000000001</v>
      </c>
      <c r="AL250">
        <f t="shared" si="54"/>
        <v>14.459200000000001</v>
      </c>
      <c r="AM250">
        <f t="shared" si="55"/>
        <v>16.028746160000001</v>
      </c>
      <c r="AP250" s="9"/>
      <c r="AQ250" s="22">
        <v>0.52154500000000004</v>
      </c>
      <c r="AR250" s="22">
        <v>125.851</v>
      </c>
      <c r="AS250" s="22">
        <v>-1.5566999999999999E-2</v>
      </c>
      <c r="AT250" s="22">
        <v>240</v>
      </c>
      <c r="AU250" s="22">
        <v>0.52081299999999997</v>
      </c>
      <c r="AV250">
        <f t="shared" si="56"/>
        <v>15.566999999999998</v>
      </c>
      <c r="AW250">
        <f t="shared" si="57"/>
        <v>8.1188910149999991</v>
      </c>
      <c r="AX250" s="9"/>
      <c r="AY250" s="22">
        <v>1.1085499999999999</v>
      </c>
      <c r="AZ250" s="22">
        <v>175.137</v>
      </c>
      <c r="BA250" s="22">
        <v>-1.43524E-2</v>
      </c>
      <c r="BB250" s="22">
        <v>240</v>
      </c>
      <c r="BC250" s="22">
        <v>1.1077900000000001</v>
      </c>
      <c r="BD250">
        <f t="shared" si="58"/>
        <v>14.352399999999999</v>
      </c>
      <c r="BE250">
        <f t="shared" si="59"/>
        <v>15.910353019999999</v>
      </c>
      <c r="BH250" s="9"/>
      <c r="BI250" s="22">
        <v>0.52154500000000004</v>
      </c>
      <c r="BJ250" s="22">
        <v>224.48699999999999</v>
      </c>
      <c r="BK250" s="22">
        <v>-1.5518199999999999E-2</v>
      </c>
      <c r="BL250" s="22">
        <v>240</v>
      </c>
      <c r="BM250" s="22">
        <v>0.52078199999999997</v>
      </c>
      <c r="BN250">
        <f t="shared" si="60"/>
        <v>15.5182</v>
      </c>
      <c r="BO250">
        <f t="shared" si="61"/>
        <v>8.0934396190000015</v>
      </c>
      <c r="BP250" s="9"/>
      <c r="BQ250" s="22">
        <v>1.1085499999999999</v>
      </c>
      <c r="BR250" s="22">
        <v>273.69299999999998</v>
      </c>
      <c r="BS250" s="22">
        <v>-1.43768E-2</v>
      </c>
      <c r="BT250" s="22">
        <v>240</v>
      </c>
      <c r="BU250" s="22">
        <v>1.10748</v>
      </c>
      <c r="BV250">
        <f t="shared" si="62"/>
        <v>14.376800000000001</v>
      </c>
      <c r="BW250">
        <f t="shared" si="63"/>
        <v>15.937401640000001</v>
      </c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0.51651000000000002</v>
      </c>
      <c r="H251" s="22">
        <v>49.391199999999998</v>
      </c>
      <c r="I251" s="22">
        <v>-1.5820299999999999E-2</v>
      </c>
      <c r="J251" s="22">
        <v>241</v>
      </c>
      <c r="K251" s="22">
        <v>0.515625</v>
      </c>
      <c r="L251">
        <f t="shared" si="48"/>
        <v>15.8203</v>
      </c>
      <c r="M251">
        <f t="shared" si="49"/>
        <v>8.1713431530000005</v>
      </c>
      <c r="N251" s="9"/>
      <c r="O251" s="22">
        <v>1.1135900000000001</v>
      </c>
      <c r="P251" s="22">
        <v>98.773600000000002</v>
      </c>
      <c r="Q251" s="22">
        <v>-1.47644E-2</v>
      </c>
      <c r="R251" s="22">
        <v>241</v>
      </c>
      <c r="S251" s="22">
        <v>1.11267</v>
      </c>
      <c r="T251">
        <f t="shared" si="50"/>
        <v>14.7644</v>
      </c>
      <c r="U251">
        <f t="shared" si="51"/>
        <v>16.441488196000002</v>
      </c>
      <c r="X251" s="9"/>
      <c r="Y251" s="22">
        <v>0.51651000000000002</v>
      </c>
      <c r="Z251" s="22">
        <v>51.475200000000001</v>
      </c>
      <c r="AA251" s="22">
        <v>-1.5640299999999999E-2</v>
      </c>
      <c r="AB251" s="22">
        <v>241</v>
      </c>
      <c r="AC251" s="22">
        <v>0.51568599999999998</v>
      </c>
      <c r="AD251">
        <f t="shared" si="52"/>
        <v>15.6403</v>
      </c>
      <c r="AE251">
        <f t="shared" si="53"/>
        <v>8.0783713529999996</v>
      </c>
      <c r="AF251" s="9"/>
      <c r="AG251" s="22">
        <v>1.1135900000000001</v>
      </c>
      <c r="AH251" s="22">
        <v>76.4602</v>
      </c>
      <c r="AI251" s="22">
        <v>-1.44379E-2</v>
      </c>
      <c r="AJ251" s="22">
        <v>241</v>
      </c>
      <c r="AK251" s="22">
        <v>1.1129800000000001</v>
      </c>
      <c r="AL251">
        <f t="shared" si="54"/>
        <v>14.437900000000001</v>
      </c>
      <c r="AM251">
        <f t="shared" si="55"/>
        <v>16.077901061000002</v>
      </c>
      <c r="AP251" s="9"/>
      <c r="AQ251" s="22">
        <v>0.51651000000000002</v>
      </c>
      <c r="AR251" s="22">
        <v>125.861</v>
      </c>
      <c r="AS251" s="22">
        <v>-1.5573099999999999E-2</v>
      </c>
      <c r="AT251" s="22">
        <v>241</v>
      </c>
      <c r="AU251" s="22">
        <v>0.515625</v>
      </c>
      <c r="AV251">
        <f t="shared" si="56"/>
        <v>15.5731</v>
      </c>
      <c r="AW251">
        <f t="shared" si="57"/>
        <v>8.0436618810000002</v>
      </c>
      <c r="AX251" s="9"/>
      <c r="AY251" s="22">
        <v>1.1135900000000001</v>
      </c>
      <c r="AZ251" s="22">
        <v>175.14699999999999</v>
      </c>
      <c r="BA251" s="22">
        <v>-1.43372E-2</v>
      </c>
      <c r="BB251" s="22">
        <v>241</v>
      </c>
      <c r="BC251" s="22">
        <v>1.11267</v>
      </c>
      <c r="BD251">
        <f t="shared" si="58"/>
        <v>14.337199999999999</v>
      </c>
      <c r="BE251">
        <f t="shared" si="59"/>
        <v>15.965762548000001</v>
      </c>
      <c r="BH251" s="9"/>
      <c r="BI251" s="22">
        <v>0.51651000000000002</v>
      </c>
      <c r="BJ251" s="22">
        <v>224.49799999999999</v>
      </c>
      <c r="BK251" s="22">
        <v>-1.5533399999999999E-2</v>
      </c>
      <c r="BL251" s="22">
        <v>241</v>
      </c>
      <c r="BM251" s="22">
        <v>0.51571699999999998</v>
      </c>
      <c r="BN251">
        <f t="shared" si="60"/>
        <v>15.533399999999999</v>
      </c>
      <c r="BO251">
        <f t="shared" si="61"/>
        <v>8.0231564339999988</v>
      </c>
      <c r="BP251" s="9"/>
      <c r="BQ251" s="22">
        <v>1.1135900000000001</v>
      </c>
      <c r="BR251" s="22">
        <v>273.70299999999997</v>
      </c>
      <c r="BS251" s="22">
        <v>-1.43555E-2</v>
      </c>
      <c r="BT251" s="22">
        <v>241</v>
      </c>
      <c r="BU251" s="22">
        <v>1.11206</v>
      </c>
      <c r="BV251">
        <f t="shared" si="62"/>
        <v>14.355500000000001</v>
      </c>
      <c r="BW251">
        <f t="shared" si="63"/>
        <v>15.986141245000002</v>
      </c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0.51147500000000001</v>
      </c>
      <c r="H252" s="22">
        <v>49.401299999999999</v>
      </c>
      <c r="I252" s="22">
        <v>-1.5823400000000001E-2</v>
      </c>
      <c r="J252" s="22">
        <v>242</v>
      </c>
      <c r="K252" s="22">
        <v>0.51071200000000005</v>
      </c>
      <c r="L252">
        <f t="shared" si="48"/>
        <v>15.823400000000001</v>
      </c>
      <c r="M252">
        <f t="shared" si="49"/>
        <v>8.0932735150000017</v>
      </c>
      <c r="N252" s="9"/>
      <c r="O252" s="22">
        <v>1.1186199999999999</v>
      </c>
      <c r="P252" s="22">
        <v>98.783699999999996</v>
      </c>
      <c r="Q252" s="22">
        <v>-1.4749099999999999E-2</v>
      </c>
      <c r="R252" s="22">
        <v>242</v>
      </c>
      <c r="S252" s="22">
        <v>1.1178600000000001</v>
      </c>
      <c r="T252">
        <f t="shared" si="50"/>
        <v>14.749099999999999</v>
      </c>
      <c r="U252">
        <f t="shared" si="51"/>
        <v>16.498638241999998</v>
      </c>
      <c r="X252" s="9"/>
      <c r="Y252" s="22">
        <v>0.51147500000000001</v>
      </c>
      <c r="Z252" s="22">
        <v>51.485300000000002</v>
      </c>
      <c r="AA252" s="22">
        <v>-1.5646400000000001E-2</v>
      </c>
      <c r="AB252" s="22">
        <v>242</v>
      </c>
      <c r="AC252" s="22">
        <v>0.51061999999999996</v>
      </c>
      <c r="AD252">
        <f t="shared" si="52"/>
        <v>15.646400000000002</v>
      </c>
      <c r="AE252">
        <f t="shared" si="53"/>
        <v>8.0027424400000005</v>
      </c>
      <c r="AF252" s="9"/>
      <c r="AG252" s="22">
        <v>1.1186199999999999</v>
      </c>
      <c r="AH252" s="22">
        <v>76.470299999999995</v>
      </c>
      <c r="AI252" s="22">
        <v>-1.4419599999999999E-2</v>
      </c>
      <c r="AJ252" s="22">
        <v>242</v>
      </c>
      <c r="AK252" s="22">
        <v>1.1178600000000001</v>
      </c>
      <c r="AL252">
        <f t="shared" si="54"/>
        <v>14.419599999999999</v>
      </c>
      <c r="AM252">
        <f t="shared" si="55"/>
        <v>16.130052952</v>
      </c>
      <c r="AP252" s="9"/>
      <c r="AQ252" s="22">
        <v>0.51147500000000001</v>
      </c>
      <c r="AR252" s="22">
        <v>125.871</v>
      </c>
      <c r="AS252" s="22">
        <v>-1.55792E-2</v>
      </c>
      <c r="AT252" s="22">
        <v>242</v>
      </c>
      <c r="AU252" s="22">
        <v>0.51065099999999997</v>
      </c>
      <c r="AV252">
        <f t="shared" si="56"/>
        <v>15.5792</v>
      </c>
      <c r="AW252">
        <f t="shared" si="57"/>
        <v>7.9683713200000001</v>
      </c>
      <c r="AX252" s="9"/>
      <c r="AY252" s="22">
        <v>1.1186199999999999</v>
      </c>
      <c r="AZ252" s="22">
        <v>175.15700000000001</v>
      </c>
      <c r="BA252" s="22">
        <v>-1.4306599999999999E-2</v>
      </c>
      <c r="BB252" s="22">
        <v>242</v>
      </c>
      <c r="BC252" s="22">
        <v>1.1178600000000001</v>
      </c>
      <c r="BD252">
        <f t="shared" si="58"/>
        <v>14.3066</v>
      </c>
      <c r="BE252">
        <f t="shared" si="59"/>
        <v>16.003648891999998</v>
      </c>
      <c r="BH252" s="9"/>
      <c r="BI252" s="22">
        <v>0.51147500000000001</v>
      </c>
      <c r="BJ252" s="22">
        <v>224.50800000000001</v>
      </c>
      <c r="BK252" s="22">
        <v>-1.5539600000000001E-2</v>
      </c>
      <c r="BL252" s="22">
        <v>242</v>
      </c>
      <c r="BM252" s="22">
        <v>0.51071200000000005</v>
      </c>
      <c r="BN252">
        <f t="shared" si="60"/>
        <v>15.5396</v>
      </c>
      <c r="BO252">
        <f t="shared" si="61"/>
        <v>7.9481169100000004</v>
      </c>
      <c r="BP252" s="9"/>
      <c r="BQ252" s="22">
        <v>1.1186199999999999</v>
      </c>
      <c r="BR252" s="22">
        <v>273.71300000000002</v>
      </c>
      <c r="BS252" s="22">
        <v>-1.4331099999999999E-2</v>
      </c>
      <c r="BT252" s="22">
        <v>242</v>
      </c>
      <c r="BU252" s="22">
        <v>1.11816</v>
      </c>
      <c r="BV252">
        <f t="shared" si="62"/>
        <v>14.331099999999999</v>
      </c>
      <c r="BW252">
        <f t="shared" si="63"/>
        <v>16.031055081999998</v>
      </c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0.50643899999999997</v>
      </c>
      <c r="H253" s="22">
        <v>49.411299999999997</v>
      </c>
      <c r="I253" s="22">
        <v>-1.58295E-2</v>
      </c>
      <c r="J253" s="22">
        <v>243</v>
      </c>
      <c r="K253" s="22">
        <v>0.50567600000000001</v>
      </c>
      <c r="L253">
        <f t="shared" si="48"/>
        <v>15.829499999999999</v>
      </c>
      <c r="M253">
        <f t="shared" si="49"/>
        <v>8.0166761504999986</v>
      </c>
      <c r="N253" s="9"/>
      <c r="O253" s="22">
        <v>1.1236600000000001</v>
      </c>
      <c r="P253" s="22">
        <v>98.793800000000005</v>
      </c>
      <c r="Q253" s="22">
        <v>-1.47308E-2</v>
      </c>
      <c r="R253" s="22">
        <v>243</v>
      </c>
      <c r="S253" s="22">
        <v>1.1221300000000001</v>
      </c>
      <c r="T253">
        <f t="shared" si="50"/>
        <v>14.7308</v>
      </c>
      <c r="U253">
        <f t="shared" si="51"/>
        <v>16.552410728000002</v>
      </c>
      <c r="X253" s="9"/>
      <c r="Y253" s="22">
        <v>0.50643899999999997</v>
      </c>
      <c r="Z253" s="22">
        <v>51.495399999999997</v>
      </c>
      <c r="AA253" s="22">
        <v>-1.5643299999999999E-2</v>
      </c>
      <c r="AB253" s="22">
        <v>243</v>
      </c>
      <c r="AC253" s="22">
        <v>0.50564600000000004</v>
      </c>
      <c r="AD253">
        <f t="shared" si="52"/>
        <v>15.643299999999998</v>
      </c>
      <c r="AE253">
        <f t="shared" si="53"/>
        <v>7.9223772086999986</v>
      </c>
      <c r="AF253" s="9"/>
      <c r="AG253" s="22">
        <v>1.1236600000000001</v>
      </c>
      <c r="AH253" s="22">
        <v>76.480400000000003</v>
      </c>
      <c r="AI253" s="22">
        <v>-1.43921E-2</v>
      </c>
      <c r="AJ253" s="22">
        <v>243</v>
      </c>
      <c r="AK253" s="22">
        <v>1.1227400000000001</v>
      </c>
      <c r="AL253">
        <f t="shared" si="54"/>
        <v>14.392099999999999</v>
      </c>
      <c r="AM253">
        <f t="shared" si="55"/>
        <v>16.171827086</v>
      </c>
      <c r="AP253" s="9"/>
      <c r="AQ253" s="22">
        <v>0.50643899999999997</v>
      </c>
      <c r="AR253" s="22">
        <v>125.881</v>
      </c>
      <c r="AS253" s="22">
        <v>-1.5573099999999999E-2</v>
      </c>
      <c r="AT253" s="22">
        <v>243</v>
      </c>
      <c r="AU253" s="22">
        <v>0.50558499999999995</v>
      </c>
      <c r="AV253">
        <f t="shared" si="56"/>
        <v>15.5731</v>
      </c>
      <c r="AW253">
        <f t="shared" si="57"/>
        <v>7.8868251908999998</v>
      </c>
      <c r="AX253" s="9"/>
      <c r="AY253" s="22">
        <v>1.1236600000000001</v>
      </c>
      <c r="AZ253" s="22">
        <v>175.167</v>
      </c>
      <c r="BA253" s="22">
        <v>-1.42822E-2</v>
      </c>
      <c r="BB253" s="22">
        <v>243</v>
      </c>
      <c r="BC253" s="22">
        <v>1.1224400000000001</v>
      </c>
      <c r="BD253">
        <f t="shared" si="58"/>
        <v>14.2822</v>
      </c>
      <c r="BE253">
        <f t="shared" si="59"/>
        <v>16.048336852000002</v>
      </c>
      <c r="BH253" s="9"/>
      <c r="BI253" s="22">
        <v>0.50643899999999997</v>
      </c>
      <c r="BJ253" s="22">
        <v>224.518</v>
      </c>
      <c r="BK253" s="22">
        <v>-1.5545700000000001E-2</v>
      </c>
      <c r="BL253" s="22">
        <v>243</v>
      </c>
      <c r="BM253" s="22">
        <v>0.50564600000000004</v>
      </c>
      <c r="BN253">
        <f t="shared" si="60"/>
        <v>15.5457</v>
      </c>
      <c r="BO253">
        <f t="shared" si="61"/>
        <v>7.8729487622999992</v>
      </c>
      <c r="BP253" s="9"/>
      <c r="BQ253" s="22">
        <v>1.1236600000000001</v>
      </c>
      <c r="BR253" s="22">
        <v>273.72300000000001</v>
      </c>
      <c r="BS253" s="22">
        <v>-1.4312699999999999E-2</v>
      </c>
      <c r="BT253" s="22">
        <v>243</v>
      </c>
      <c r="BU253" s="22">
        <v>1.1221300000000001</v>
      </c>
      <c r="BV253">
        <f t="shared" si="62"/>
        <v>14.3127</v>
      </c>
      <c r="BW253">
        <f t="shared" si="63"/>
        <v>16.082608482000001</v>
      </c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0.50140399999999996</v>
      </c>
      <c r="H254" s="22">
        <v>49.421399999999998</v>
      </c>
      <c r="I254" s="22">
        <v>-1.58295E-2</v>
      </c>
      <c r="J254" s="22">
        <v>244</v>
      </c>
      <c r="K254" s="22">
        <v>0.50073199999999995</v>
      </c>
      <c r="L254">
        <f t="shared" si="48"/>
        <v>15.829499999999999</v>
      </c>
      <c r="M254">
        <f t="shared" si="49"/>
        <v>7.9369746179999989</v>
      </c>
      <c r="N254" s="9"/>
      <c r="O254" s="22">
        <v>1.12869</v>
      </c>
      <c r="P254" s="22">
        <v>98.803799999999995</v>
      </c>
      <c r="Q254" s="22">
        <v>-1.47095E-2</v>
      </c>
      <c r="R254" s="22">
        <v>244</v>
      </c>
      <c r="S254" s="22">
        <v>1.1279300000000001</v>
      </c>
      <c r="T254">
        <f t="shared" si="50"/>
        <v>14.7095</v>
      </c>
      <c r="U254">
        <f t="shared" si="51"/>
        <v>16.602465554999998</v>
      </c>
      <c r="X254" s="9"/>
      <c r="Y254" s="22">
        <v>0.50140399999999996</v>
      </c>
      <c r="Z254" s="22">
        <v>51.505499999999998</v>
      </c>
      <c r="AA254" s="22">
        <v>-1.5640299999999999E-2</v>
      </c>
      <c r="AB254" s="22">
        <v>244</v>
      </c>
      <c r="AC254" s="22">
        <v>0.50061</v>
      </c>
      <c r="AD254">
        <f t="shared" si="52"/>
        <v>15.6403</v>
      </c>
      <c r="AE254">
        <f t="shared" si="53"/>
        <v>7.8421089811999991</v>
      </c>
      <c r="AF254" s="9"/>
      <c r="AG254" s="22">
        <v>1.12869</v>
      </c>
      <c r="AH254" s="22">
        <v>76.490399999999994</v>
      </c>
      <c r="AI254" s="22">
        <v>-1.43707E-2</v>
      </c>
      <c r="AJ254" s="22">
        <v>244</v>
      </c>
      <c r="AK254" s="22">
        <v>1.1273200000000001</v>
      </c>
      <c r="AL254">
        <f t="shared" si="54"/>
        <v>14.370699999999999</v>
      </c>
      <c r="AM254">
        <f t="shared" si="55"/>
        <v>16.220065382999998</v>
      </c>
      <c r="AP254" s="9"/>
      <c r="AQ254" s="22">
        <v>0.50140399999999996</v>
      </c>
      <c r="AR254" s="22">
        <v>125.89100000000001</v>
      </c>
      <c r="AS254" s="22">
        <v>-1.55792E-2</v>
      </c>
      <c r="AT254" s="22">
        <v>244</v>
      </c>
      <c r="AU254" s="22">
        <v>0.500641</v>
      </c>
      <c r="AV254">
        <f t="shared" si="56"/>
        <v>15.5792</v>
      </c>
      <c r="AW254">
        <f t="shared" si="57"/>
        <v>7.8114731967999997</v>
      </c>
      <c r="AX254" s="9"/>
      <c r="AY254" s="22">
        <v>1.12869</v>
      </c>
      <c r="AZ254" s="22">
        <v>175.17699999999999</v>
      </c>
      <c r="BA254" s="22">
        <v>-1.42487E-2</v>
      </c>
      <c r="BB254" s="22">
        <v>244</v>
      </c>
      <c r="BC254" s="22">
        <v>1.1279300000000001</v>
      </c>
      <c r="BD254">
        <f t="shared" si="58"/>
        <v>14.248699999999999</v>
      </c>
      <c r="BE254">
        <f t="shared" si="59"/>
        <v>16.082365202999998</v>
      </c>
      <c r="BH254" s="9"/>
      <c r="BI254" s="22">
        <v>0.50140399999999996</v>
      </c>
      <c r="BJ254" s="22">
        <v>224.52799999999999</v>
      </c>
      <c r="BK254" s="22">
        <v>-1.55579E-2</v>
      </c>
      <c r="BL254" s="22">
        <v>244</v>
      </c>
      <c r="BM254" s="22">
        <v>0.50051900000000005</v>
      </c>
      <c r="BN254">
        <f t="shared" si="60"/>
        <v>15.5579</v>
      </c>
      <c r="BO254">
        <f t="shared" si="61"/>
        <v>7.8007932915999998</v>
      </c>
      <c r="BP254" s="9"/>
      <c r="BQ254" s="22">
        <v>1.12869</v>
      </c>
      <c r="BR254" s="22">
        <v>273.733</v>
      </c>
      <c r="BS254" s="22">
        <v>-1.42822E-2</v>
      </c>
      <c r="BT254" s="22">
        <v>244</v>
      </c>
      <c r="BU254" s="22">
        <v>1.1273200000000001</v>
      </c>
      <c r="BV254">
        <f t="shared" si="62"/>
        <v>14.2822</v>
      </c>
      <c r="BW254">
        <f t="shared" si="63"/>
        <v>16.120176317999999</v>
      </c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0.49636799999999998</v>
      </c>
      <c r="H255" s="22">
        <v>49.4315</v>
      </c>
      <c r="I255" s="22">
        <v>-1.58417E-2</v>
      </c>
      <c r="J255" s="22">
        <v>245</v>
      </c>
      <c r="K255" s="22">
        <v>0.49557499999999999</v>
      </c>
      <c r="L255">
        <f t="shared" si="48"/>
        <v>15.841699999999999</v>
      </c>
      <c r="M255">
        <f t="shared" si="49"/>
        <v>7.8633129455999997</v>
      </c>
      <c r="N255" s="9"/>
      <c r="O255" s="22">
        <v>1.1337299999999999</v>
      </c>
      <c r="P255" s="22">
        <v>98.813900000000004</v>
      </c>
      <c r="Q255" s="22">
        <v>-1.4678999999999999E-2</v>
      </c>
      <c r="R255" s="22">
        <v>245</v>
      </c>
      <c r="S255" s="22">
        <v>1.1328100000000001</v>
      </c>
      <c r="T255">
        <f t="shared" si="50"/>
        <v>14.678999999999998</v>
      </c>
      <c r="U255">
        <f t="shared" si="51"/>
        <v>16.642022669999996</v>
      </c>
      <c r="X255" s="9"/>
      <c r="Y255" s="22">
        <v>0.49636799999999998</v>
      </c>
      <c r="Z255" s="22">
        <v>51.515500000000003</v>
      </c>
      <c r="AA255" s="22">
        <v>-1.56372E-2</v>
      </c>
      <c r="AB255" s="22">
        <v>245</v>
      </c>
      <c r="AC255" s="22">
        <v>0.49563600000000002</v>
      </c>
      <c r="AD255">
        <f t="shared" si="52"/>
        <v>15.6372</v>
      </c>
      <c r="AE255">
        <f t="shared" si="53"/>
        <v>7.7618056896000001</v>
      </c>
      <c r="AF255" s="9"/>
      <c r="AG255" s="22">
        <v>1.1337299999999999</v>
      </c>
      <c r="AH255" s="22">
        <v>76.500500000000002</v>
      </c>
      <c r="AI255" s="22">
        <v>-1.43433E-2</v>
      </c>
      <c r="AJ255" s="22">
        <v>245</v>
      </c>
      <c r="AK255" s="22">
        <v>1.1322000000000001</v>
      </c>
      <c r="AL255">
        <f t="shared" si="54"/>
        <v>14.343299999999999</v>
      </c>
      <c r="AM255">
        <f t="shared" si="55"/>
        <v>16.261429508999999</v>
      </c>
      <c r="AP255" s="9"/>
      <c r="AQ255" s="22">
        <v>0.49636799999999998</v>
      </c>
      <c r="AR255" s="22">
        <v>125.901</v>
      </c>
      <c r="AS255" s="22">
        <v>-1.55914E-2</v>
      </c>
      <c r="AT255" s="22">
        <v>245</v>
      </c>
      <c r="AU255" s="22">
        <v>0.49554399999999998</v>
      </c>
      <c r="AV255">
        <f t="shared" si="56"/>
        <v>15.5914</v>
      </c>
      <c r="AW255">
        <f t="shared" si="57"/>
        <v>7.7390720351999995</v>
      </c>
      <c r="AX255" s="9"/>
      <c r="AY255" s="22">
        <v>1.1337299999999999</v>
      </c>
      <c r="AZ255" s="22">
        <v>175.18700000000001</v>
      </c>
      <c r="BA255" s="22">
        <v>-1.42273E-2</v>
      </c>
      <c r="BB255" s="22">
        <v>245</v>
      </c>
      <c r="BC255" s="22">
        <v>1.1328100000000001</v>
      </c>
      <c r="BD255">
        <f t="shared" si="58"/>
        <v>14.2273</v>
      </c>
      <c r="BE255">
        <f t="shared" si="59"/>
        <v>16.129916828999999</v>
      </c>
      <c r="BH255" s="9"/>
      <c r="BI255" s="22">
        <v>0.49636799999999998</v>
      </c>
      <c r="BJ255" s="22">
        <v>224.53800000000001</v>
      </c>
      <c r="BK255" s="22">
        <v>-1.5564E-2</v>
      </c>
      <c r="BL255" s="22">
        <v>245</v>
      </c>
      <c r="BM255" s="22">
        <v>0.49554399999999998</v>
      </c>
      <c r="BN255">
        <f t="shared" si="60"/>
        <v>15.564</v>
      </c>
      <c r="BO255">
        <f t="shared" si="61"/>
        <v>7.7254715519999992</v>
      </c>
      <c r="BP255" s="9"/>
      <c r="BQ255" s="22">
        <v>1.1337299999999999</v>
      </c>
      <c r="BR255" s="22">
        <v>273.74299999999999</v>
      </c>
      <c r="BS255" s="22">
        <v>-1.42548E-2</v>
      </c>
      <c r="BT255" s="22">
        <v>245</v>
      </c>
      <c r="BU255" s="22">
        <v>1.1337299999999999</v>
      </c>
      <c r="BV255">
        <f t="shared" si="62"/>
        <v>14.254799999999999</v>
      </c>
      <c r="BW255">
        <f t="shared" si="63"/>
        <v>16.161094403999996</v>
      </c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0.49133300000000002</v>
      </c>
      <c r="H256" s="22">
        <v>49.441600000000001</v>
      </c>
      <c r="I256" s="22">
        <v>-1.5847799999999999E-2</v>
      </c>
      <c r="J256" s="22">
        <v>246</v>
      </c>
      <c r="K256" s="22">
        <v>0.49060100000000001</v>
      </c>
      <c r="L256">
        <f t="shared" si="48"/>
        <v>15.847799999999999</v>
      </c>
      <c r="M256">
        <f t="shared" si="49"/>
        <v>7.7865471173999996</v>
      </c>
      <c r="N256" s="9"/>
      <c r="O256" s="22">
        <v>1.13876</v>
      </c>
      <c r="P256" s="22">
        <v>98.823999999999998</v>
      </c>
      <c r="Q256" s="22">
        <v>-1.46515E-2</v>
      </c>
      <c r="R256" s="22">
        <v>246</v>
      </c>
      <c r="S256" s="22">
        <v>1.1379999999999999</v>
      </c>
      <c r="T256">
        <f t="shared" si="50"/>
        <v>14.6515</v>
      </c>
      <c r="U256">
        <f t="shared" si="51"/>
        <v>16.684542140000001</v>
      </c>
      <c r="X256" s="9"/>
      <c r="Y256" s="22">
        <v>0.49133300000000002</v>
      </c>
      <c r="Z256" s="22">
        <v>51.525599999999997</v>
      </c>
      <c r="AA256" s="22">
        <v>-1.5640299999999999E-2</v>
      </c>
      <c r="AB256" s="22">
        <v>246</v>
      </c>
      <c r="AC256" s="22">
        <v>0.49053999999999998</v>
      </c>
      <c r="AD256">
        <f t="shared" si="52"/>
        <v>15.6403</v>
      </c>
      <c r="AE256">
        <f t="shared" si="53"/>
        <v>7.6845955199000002</v>
      </c>
      <c r="AF256" s="9"/>
      <c r="AG256" s="22">
        <v>1.13876</v>
      </c>
      <c r="AH256" s="22">
        <v>76.510599999999997</v>
      </c>
      <c r="AI256" s="22">
        <v>-1.4306599999999999E-2</v>
      </c>
      <c r="AJ256" s="22">
        <v>246</v>
      </c>
      <c r="AK256" s="22">
        <v>1.1376999999999999</v>
      </c>
      <c r="AL256">
        <f t="shared" si="54"/>
        <v>14.3066</v>
      </c>
      <c r="AM256">
        <f t="shared" si="55"/>
        <v>16.291783815999999</v>
      </c>
      <c r="AP256" s="9"/>
      <c r="AQ256" s="22">
        <v>0.49133300000000002</v>
      </c>
      <c r="AR256" s="22">
        <v>125.911</v>
      </c>
      <c r="AS256" s="22">
        <v>-1.56036E-2</v>
      </c>
      <c r="AT256" s="22">
        <v>246</v>
      </c>
      <c r="AU256" s="22">
        <v>0.490479</v>
      </c>
      <c r="AV256">
        <f t="shared" si="56"/>
        <v>15.6036</v>
      </c>
      <c r="AW256">
        <f t="shared" si="57"/>
        <v>7.6665635988000007</v>
      </c>
      <c r="AX256" s="9"/>
      <c r="AY256" s="22">
        <v>1.13876</v>
      </c>
      <c r="AZ256" s="22">
        <v>175.197</v>
      </c>
      <c r="BA256" s="22">
        <v>-1.42059E-2</v>
      </c>
      <c r="BB256" s="22">
        <v>246</v>
      </c>
      <c r="BC256" s="22">
        <v>1.1376999999999999</v>
      </c>
      <c r="BD256">
        <f t="shared" si="58"/>
        <v>14.2059</v>
      </c>
      <c r="BE256">
        <f t="shared" si="59"/>
        <v>16.177110683999999</v>
      </c>
      <c r="BH256" s="9"/>
      <c r="BI256" s="22">
        <v>0.49133300000000002</v>
      </c>
      <c r="BJ256" s="22">
        <v>224.548</v>
      </c>
      <c r="BK256" s="22">
        <v>-1.5564E-2</v>
      </c>
      <c r="BL256" s="22">
        <v>246</v>
      </c>
      <c r="BM256" s="22">
        <v>0.49060100000000001</v>
      </c>
      <c r="BN256">
        <f t="shared" si="60"/>
        <v>15.564</v>
      </c>
      <c r="BO256">
        <f t="shared" si="61"/>
        <v>7.6471068120000005</v>
      </c>
      <c r="BP256" s="9"/>
      <c r="BQ256" s="22">
        <v>1.13876</v>
      </c>
      <c r="BR256" s="22">
        <v>273.75299999999999</v>
      </c>
      <c r="BS256" s="22">
        <v>-1.42303E-2</v>
      </c>
      <c r="BT256" s="22">
        <v>246</v>
      </c>
      <c r="BU256" s="22">
        <v>1.1379999999999999</v>
      </c>
      <c r="BV256">
        <f t="shared" si="62"/>
        <v>14.2303</v>
      </c>
      <c r="BW256">
        <f t="shared" si="63"/>
        <v>16.204896427999998</v>
      </c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0.48629800000000001</v>
      </c>
      <c r="H257" s="22">
        <v>49.451599999999999</v>
      </c>
      <c r="I257" s="22">
        <v>-1.5853900000000001E-2</v>
      </c>
      <c r="J257" s="22">
        <v>247</v>
      </c>
      <c r="K257" s="22">
        <v>0.48553499999999999</v>
      </c>
      <c r="L257">
        <f t="shared" si="48"/>
        <v>15.853900000000001</v>
      </c>
      <c r="M257">
        <f t="shared" si="49"/>
        <v>7.7097198622000009</v>
      </c>
      <c r="N257" s="9"/>
      <c r="O257" s="22">
        <v>1.1437999999999999</v>
      </c>
      <c r="P257" s="22">
        <v>98.834100000000007</v>
      </c>
      <c r="Q257" s="22">
        <v>-1.4624E-2</v>
      </c>
      <c r="R257" s="22">
        <v>247</v>
      </c>
      <c r="S257" s="22">
        <v>1.1422699999999999</v>
      </c>
      <c r="T257">
        <f t="shared" si="50"/>
        <v>14.624000000000001</v>
      </c>
      <c r="U257">
        <f t="shared" si="51"/>
        <v>16.726931199999999</v>
      </c>
      <c r="X257" s="9"/>
      <c r="Y257" s="22">
        <v>0.48629800000000001</v>
      </c>
      <c r="Z257" s="22">
        <v>51.535699999999999</v>
      </c>
      <c r="AA257" s="22">
        <v>-1.5658600000000002E-2</v>
      </c>
      <c r="AB257" s="22">
        <v>247</v>
      </c>
      <c r="AC257" s="22">
        <v>0.48556500000000002</v>
      </c>
      <c r="AD257">
        <f t="shared" si="52"/>
        <v>15.658600000000002</v>
      </c>
      <c r="AE257">
        <f t="shared" si="53"/>
        <v>7.6147458628000013</v>
      </c>
      <c r="AF257" s="9"/>
      <c r="AG257" s="22">
        <v>1.1437999999999999</v>
      </c>
      <c r="AH257" s="22">
        <v>76.520600000000002</v>
      </c>
      <c r="AI257" s="22">
        <v>-1.42761E-2</v>
      </c>
      <c r="AJ257" s="22">
        <v>247</v>
      </c>
      <c r="AK257" s="22">
        <v>1.1428799999999999</v>
      </c>
      <c r="AL257">
        <f t="shared" si="54"/>
        <v>14.2761</v>
      </c>
      <c r="AM257">
        <f t="shared" si="55"/>
        <v>16.329003179999997</v>
      </c>
      <c r="AP257" s="9"/>
      <c r="AQ257" s="22">
        <v>0.48629800000000001</v>
      </c>
      <c r="AR257" s="22">
        <v>125.92100000000001</v>
      </c>
      <c r="AS257" s="22">
        <v>-1.5621899999999999E-2</v>
      </c>
      <c r="AT257" s="22">
        <v>247</v>
      </c>
      <c r="AU257" s="22">
        <v>0.48550399999999999</v>
      </c>
      <c r="AV257">
        <f t="shared" si="56"/>
        <v>15.6219</v>
      </c>
      <c r="AW257">
        <f t="shared" si="57"/>
        <v>7.5968987262000001</v>
      </c>
      <c r="AX257" s="9"/>
      <c r="AY257" s="22">
        <v>1.1437999999999999</v>
      </c>
      <c r="AZ257" s="22">
        <v>175.208</v>
      </c>
      <c r="BA257" s="22">
        <v>-1.41876E-2</v>
      </c>
      <c r="BB257" s="22">
        <v>247</v>
      </c>
      <c r="BC257" s="22">
        <v>1.1431899999999999</v>
      </c>
      <c r="BD257">
        <f t="shared" si="58"/>
        <v>14.1876</v>
      </c>
      <c r="BE257">
        <f t="shared" si="59"/>
        <v>16.22777688</v>
      </c>
      <c r="BH257" s="9"/>
      <c r="BI257" s="22">
        <v>0.48629800000000001</v>
      </c>
      <c r="BJ257" s="22">
        <v>224.55799999999999</v>
      </c>
      <c r="BK257" s="22">
        <v>-1.5566999999999999E-2</v>
      </c>
      <c r="BL257" s="22">
        <v>247</v>
      </c>
      <c r="BM257" s="22">
        <v>0.48556500000000002</v>
      </c>
      <c r="BN257">
        <f t="shared" si="60"/>
        <v>15.566999999999998</v>
      </c>
      <c r="BO257">
        <f t="shared" si="61"/>
        <v>7.5702009659999989</v>
      </c>
      <c r="BP257" s="9"/>
      <c r="BQ257" s="22">
        <v>1.1437999999999999</v>
      </c>
      <c r="BR257" s="22">
        <v>273.76299999999998</v>
      </c>
      <c r="BS257" s="22">
        <v>-1.42059E-2</v>
      </c>
      <c r="BT257" s="22">
        <v>247</v>
      </c>
      <c r="BU257" s="22">
        <v>1.1425799999999999</v>
      </c>
      <c r="BV257">
        <f t="shared" si="62"/>
        <v>14.2059</v>
      </c>
      <c r="BW257">
        <f t="shared" si="63"/>
        <v>16.24870842</v>
      </c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0.48126200000000002</v>
      </c>
      <c r="H258" s="22">
        <v>49.4617</v>
      </c>
      <c r="I258" s="22">
        <v>-1.5853900000000001E-2</v>
      </c>
      <c r="J258" s="22">
        <v>248</v>
      </c>
      <c r="K258" s="22">
        <v>0.48049900000000001</v>
      </c>
      <c r="L258">
        <f t="shared" si="48"/>
        <v>15.853900000000001</v>
      </c>
      <c r="M258">
        <f t="shared" si="49"/>
        <v>7.6298796218000007</v>
      </c>
      <c r="N258" s="9"/>
      <c r="O258" s="22">
        <v>1.14883</v>
      </c>
      <c r="P258" s="22">
        <v>98.844099999999997</v>
      </c>
      <c r="Q258" s="22">
        <v>-1.45874E-2</v>
      </c>
      <c r="R258" s="22">
        <v>248</v>
      </c>
      <c r="S258" s="22">
        <v>1.1474599999999999</v>
      </c>
      <c r="T258">
        <f t="shared" si="50"/>
        <v>14.587400000000001</v>
      </c>
      <c r="U258">
        <f t="shared" si="51"/>
        <v>16.758442742</v>
      </c>
      <c r="X258" s="9"/>
      <c r="Y258" s="22">
        <v>0.48126200000000002</v>
      </c>
      <c r="Z258" s="22">
        <v>51.545699999999997</v>
      </c>
      <c r="AA258" s="22">
        <v>-1.5661600000000001E-2</v>
      </c>
      <c r="AB258" s="22">
        <v>248</v>
      </c>
      <c r="AC258" s="22">
        <v>0.48055999999999999</v>
      </c>
      <c r="AD258">
        <f t="shared" si="52"/>
        <v>15.661600000000002</v>
      </c>
      <c r="AE258">
        <f t="shared" si="53"/>
        <v>7.5373329392000015</v>
      </c>
      <c r="AF258" s="9"/>
      <c r="AG258" s="22">
        <v>1.14883</v>
      </c>
      <c r="AH258" s="22">
        <v>76.530699999999996</v>
      </c>
      <c r="AI258" s="22">
        <v>-1.42548E-2</v>
      </c>
      <c r="AJ258" s="22">
        <v>248</v>
      </c>
      <c r="AK258" s="22">
        <v>1.1480699999999999</v>
      </c>
      <c r="AL258">
        <f t="shared" si="54"/>
        <v>14.254799999999999</v>
      </c>
      <c r="AM258">
        <f t="shared" si="55"/>
        <v>16.376341883999999</v>
      </c>
      <c r="AP258" s="9"/>
      <c r="AQ258" s="22">
        <v>0.48126200000000002</v>
      </c>
      <c r="AR258" s="22">
        <v>125.931</v>
      </c>
      <c r="AS258" s="22">
        <v>-1.5631099999999998E-2</v>
      </c>
      <c r="AT258" s="22">
        <v>248</v>
      </c>
      <c r="AU258" s="22">
        <v>0.48059099999999999</v>
      </c>
      <c r="AV258">
        <f t="shared" si="56"/>
        <v>15.631099999999998</v>
      </c>
      <c r="AW258">
        <f t="shared" si="57"/>
        <v>7.5226544481999991</v>
      </c>
      <c r="AX258" s="9"/>
      <c r="AY258" s="22">
        <v>1.14883</v>
      </c>
      <c r="AZ258" s="22">
        <v>175.21799999999999</v>
      </c>
      <c r="BA258" s="22">
        <v>-1.41663E-2</v>
      </c>
      <c r="BB258" s="22">
        <v>248</v>
      </c>
      <c r="BC258" s="22">
        <v>1.1480699999999999</v>
      </c>
      <c r="BD258">
        <f t="shared" si="58"/>
        <v>14.1663</v>
      </c>
      <c r="BE258">
        <f t="shared" si="59"/>
        <v>16.274670429</v>
      </c>
      <c r="BH258" s="9"/>
      <c r="BI258" s="22">
        <v>0.48126200000000002</v>
      </c>
      <c r="BJ258" s="22">
        <v>224.56800000000001</v>
      </c>
      <c r="BK258" s="22">
        <v>-1.5573099999999999E-2</v>
      </c>
      <c r="BL258" s="22">
        <v>248</v>
      </c>
      <c r="BM258" s="22">
        <v>0.48062100000000002</v>
      </c>
      <c r="BN258">
        <f t="shared" si="60"/>
        <v>15.5731</v>
      </c>
      <c r="BO258">
        <f t="shared" si="61"/>
        <v>7.4947412522000008</v>
      </c>
      <c r="BP258" s="9"/>
      <c r="BQ258" s="22">
        <v>1.14883</v>
      </c>
      <c r="BR258" s="22">
        <v>273.77300000000002</v>
      </c>
      <c r="BS258" s="22">
        <v>-1.41815E-2</v>
      </c>
      <c r="BT258" s="22">
        <v>248</v>
      </c>
      <c r="BU258" s="22">
        <v>1.1480699999999999</v>
      </c>
      <c r="BV258">
        <f t="shared" si="62"/>
        <v>14.1815</v>
      </c>
      <c r="BW258">
        <f t="shared" si="63"/>
        <v>16.292132644999999</v>
      </c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0.47622700000000001</v>
      </c>
      <c r="H259" s="22">
        <v>49.471800000000002</v>
      </c>
      <c r="I259" s="22">
        <v>-1.5850800000000002E-2</v>
      </c>
      <c r="J259" s="22">
        <v>249</v>
      </c>
      <c r="K259" s="22">
        <v>0.47543299999999999</v>
      </c>
      <c r="L259">
        <f t="shared" si="48"/>
        <v>15.850800000000001</v>
      </c>
      <c r="M259">
        <f t="shared" si="49"/>
        <v>7.5485789316000007</v>
      </c>
      <c r="N259" s="9"/>
      <c r="O259" s="22">
        <v>1.15387</v>
      </c>
      <c r="P259" s="22">
        <v>98.854200000000006</v>
      </c>
      <c r="Q259" s="22">
        <v>-1.45477E-2</v>
      </c>
      <c r="R259" s="22">
        <v>249</v>
      </c>
      <c r="S259" s="22">
        <v>1.15326</v>
      </c>
      <c r="T259">
        <f t="shared" si="50"/>
        <v>14.547700000000001</v>
      </c>
      <c r="U259">
        <f t="shared" si="51"/>
        <v>16.786154599</v>
      </c>
      <c r="X259" s="9"/>
      <c r="Y259" s="22">
        <v>0.47622700000000001</v>
      </c>
      <c r="Z259" s="22">
        <v>51.555799999999998</v>
      </c>
      <c r="AA259" s="22">
        <v>-1.5661600000000001E-2</v>
      </c>
      <c r="AB259" s="22">
        <v>249</v>
      </c>
      <c r="AC259" s="22">
        <v>0.47549400000000003</v>
      </c>
      <c r="AD259">
        <f t="shared" si="52"/>
        <v>15.661600000000002</v>
      </c>
      <c r="AE259">
        <f t="shared" si="53"/>
        <v>7.458476783200001</v>
      </c>
      <c r="AF259" s="9"/>
      <c r="AG259" s="22">
        <v>1.15387</v>
      </c>
      <c r="AH259" s="22">
        <v>76.540800000000004</v>
      </c>
      <c r="AI259" s="22">
        <v>-1.4236499999999999E-2</v>
      </c>
      <c r="AJ259" s="22">
        <v>249</v>
      </c>
      <c r="AK259" s="22">
        <v>1.1529499999999999</v>
      </c>
      <c r="AL259">
        <f t="shared" si="54"/>
        <v>14.236499999999999</v>
      </c>
      <c r="AM259">
        <f t="shared" si="55"/>
        <v>16.427070255</v>
      </c>
      <c r="AP259" s="9"/>
      <c r="AQ259" s="22">
        <v>0.47622700000000001</v>
      </c>
      <c r="AR259" s="22">
        <v>125.941</v>
      </c>
      <c r="AS259" s="22">
        <v>-1.5634200000000001E-2</v>
      </c>
      <c r="AT259" s="22">
        <v>249</v>
      </c>
      <c r="AU259" s="22">
        <v>0.47552499999999998</v>
      </c>
      <c r="AV259">
        <f t="shared" si="56"/>
        <v>15.634200000000002</v>
      </c>
      <c r="AW259">
        <f t="shared" si="57"/>
        <v>7.4454281634000008</v>
      </c>
      <c r="AX259" s="9"/>
      <c r="AY259" s="22">
        <v>1.15387</v>
      </c>
      <c r="AZ259" s="22">
        <v>175.22800000000001</v>
      </c>
      <c r="BA259" s="22">
        <v>-1.41418E-2</v>
      </c>
      <c r="BB259" s="22">
        <v>249</v>
      </c>
      <c r="BC259" s="22">
        <v>1.1523399999999999</v>
      </c>
      <c r="BD259">
        <f t="shared" si="58"/>
        <v>14.1418</v>
      </c>
      <c r="BE259">
        <f t="shared" si="59"/>
        <v>16.317798765999999</v>
      </c>
      <c r="BH259" s="9"/>
      <c r="BI259" s="22">
        <v>0.47622700000000001</v>
      </c>
      <c r="BJ259" s="22">
        <v>224.578</v>
      </c>
      <c r="BK259" s="22">
        <v>-1.5566999999999999E-2</v>
      </c>
      <c r="BL259" s="22">
        <v>249</v>
      </c>
      <c r="BM259" s="22">
        <v>0.47552499999999998</v>
      </c>
      <c r="BN259">
        <f t="shared" si="60"/>
        <v>15.566999999999998</v>
      </c>
      <c r="BO259">
        <f t="shared" si="61"/>
        <v>7.4134257089999993</v>
      </c>
      <c r="BP259" s="9"/>
      <c r="BQ259" s="22">
        <v>1.15387</v>
      </c>
      <c r="BR259" s="22">
        <v>273.78399999999999</v>
      </c>
      <c r="BS259" s="22">
        <v>-1.41602E-2</v>
      </c>
      <c r="BT259" s="22">
        <v>249</v>
      </c>
      <c r="BU259" s="22">
        <v>1.15326</v>
      </c>
      <c r="BV259">
        <f t="shared" si="62"/>
        <v>14.1602</v>
      </c>
      <c r="BW259">
        <f t="shared" si="63"/>
        <v>16.339029973999999</v>
      </c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0.47119100000000003</v>
      </c>
      <c r="H260" s="22">
        <v>49.4818</v>
      </c>
      <c r="I260" s="22">
        <v>-1.58447E-2</v>
      </c>
      <c r="J260" s="22">
        <v>250</v>
      </c>
      <c r="K260" s="22">
        <v>0.47049000000000002</v>
      </c>
      <c r="L260">
        <f t="shared" si="48"/>
        <v>15.8447</v>
      </c>
      <c r="M260">
        <f t="shared" si="49"/>
        <v>7.4658800376999999</v>
      </c>
      <c r="N260" s="9"/>
      <c r="O260" s="22">
        <v>1.1589100000000001</v>
      </c>
      <c r="P260" s="22">
        <v>98.8643</v>
      </c>
      <c r="Q260" s="22">
        <v>-1.4508099999999999E-2</v>
      </c>
      <c r="R260" s="22">
        <v>250</v>
      </c>
      <c r="S260" s="22">
        <v>1.15784</v>
      </c>
      <c r="T260">
        <f t="shared" si="50"/>
        <v>14.508099999999999</v>
      </c>
      <c r="U260">
        <f t="shared" si="51"/>
        <v>16.813582171</v>
      </c>
      <c r="X260" s="9"/>
      <c r="Y260" s="22">
        <v>0.47119100000000003</v>
      </c>
      <c r="Z260" s="22">
        <v>51.565899999999999</v>
      </c>
      <c r="AA260" s="22">
        <v>-1.5661600000000001E-2</v>
      </c>
      <c r="AB260" s="22">
        <v>250</v>
      </c>
      <c r="AC260" s="22">
        <v>0.47045900000000002</v>
      </c>
      <c r="AD260">
        <f t="shared" si="52"/>
        <v>15.661600000000002</v>
      </c>
      <c r="AE260">
        <f t="shared" si="53"/>
        <v>7.3796049656000013</v>
      </c>
      <c r="AF260" s="9"/>
      <c r="AG260" s="22">
        <v>1.1589100000000001</v>
      </c>
      <c r="AH260" s="22">
        <v>76.550899999999999</v>
      </c>
      <c r="AI260" s="22">
        <v>-1.4202899999999999E-2</v>
      </c>
      <c r="AJ260" s="22">
        <v>250</v>
      </c>
      <c r="AK260" s="22">
        <v>1.1581399999999999</v>
      </c>
      <c r="AL260">
        <f t="shared" si="54"/>
        <v>14.2029</v>
      </c>
      <c r="AM260">
        <f t="shared" si="55"/>
        <v>16.459882839000002</v>
      </c>
      <c r="AP260" s="9"/>
      <c r="AQ260" s="22">
        <v>0.47119100000000003</v>
      </c>
      <c r="AR260" s="22">
        <v>125.95099999999999</v>
      </c>
      <c r="AS260" s="22">
        <v>-1.56372E-2</v>
      </c>
      <c r="AT260" s="22">
        <v>250</v>
      </c>
      <c r="AU260" s="22">
        <v>0.47045900000000002</v>
      </c>
      <c r="AV260">
        <f t="shared" si="56"/>
        <v>15.6372</v>
      </c>
      <c r="AW260">
        <f t="shared" si="57"/>
        <v>7.3681079052000005</v>
      </c>
      <c r="AX260" s="9"/>
      <c r="AY260" s="22">
        <v>1.1589100000000001</v>
      </c>
      <c r="AZ260" s="22">
        <v>175.238</v>
      </c>
      <c r="BA260" s="22">
        <v>-1.41266E-2</v>
      </c>
      <c r="BB260" s="22">
        <v>250</v>
      </c>
      <c r="BC260" s="22">
        <v>1.15784</v>
      </c>
      <c r="BD260">
        <f t="shared" si="58"/>
        <v>14.1266</v>
      </c>
      <c r="BE260">
        <f t="shared" si="59"/>
        <v>16.371458006000001</v>
      </c>
      <c r="BH260" s="9"/>
      <c r="BI260" s="22">
        <v>0.47119100000000003</v>
      </c>
      <c r="BJ260" s="22">
        <v>224.58799999999999</v>
      </c>
      <c r="BK260" s="22">
        <v>-1.5566999999999999E-2</v>
      </c>
      <c r="BL260" s="22">
        <v>250</v>
      </c>
      <c r="BM260" s="22">
        <v>0.47049000000000002</v>
      </c>
      <c r="BN260">
        <f t="shared" si="60"/>
        <v>15.566999999999998</v>
      </c>
      <c r="BO260">
        <f t="shared" si="61"/>
        <v>7.3350302969999994</v>
      </c>
      <c r="BP260" s="9"/>
      <c r="BQ260" s="22">
        <v>1.1589100000000001</v>
      </c>
      <c r="BR260" s="22">
        <v>273.79399999999998</v>
      </c>
      <c r="BS260" s="22">
        <v>-1.41388E-2</v>
      </c>
      <c r="BT260" s="22">
        <v>250</v>
      </c>
      <c r="BU260" s="22">
        <v>1.1581399999999999</v>
      </c>
      <c r="BV260">
        <f t="shared" si="62"/>
        <v>14.1388</v>
      </c>
      <c r="BW260">
        <f t="shared" si="63"/>
        <v>16.385596708000001</v>
      </c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0.46615600000000001</v>
      </c>
      <c r="H261" s="22">
        <v>49.491900000000001</v>
      </c>
      <c r="I261" s="22">
        <v>-1.58447E-2</v>
      </c>
      <c r="J261" s="22">
        <v>251</v>
      </c>
      <c r="K261" s="22">
        <v>0.46536300000000003</v>
      </c>
      <c r="L261">
        <f t="shared" si="48"/>
        <v>15.8447</v>
      </c>
      <c r="M261">
        <f t="shared" si="49"/>
        <v>7.3861019731999997</v>
      </c>
      <c r="N261" s="9"/>
      <c r="O261" s="22">
        <v>1.16394</v>
      </c>
      <c r="P261" s="22">
        <v>98.874300000000005</v>
      </c>
      <c r="Q261" s="22">
        <v>-1.44806E-2</v>
      </c>
      <c r="R261" s="22">
        <v>251</v>
      </c>
      <c r="S261" s="22">
        <v>1.1630199999999999</v>
      </c>
      <c r="T261">
        <f t="shared" si="50"/>
        <v>14.480599999999999</v>
      </c>
      <c r="U261">
        <f t="shared" si="51"/>
        <v>16.854549563999999</v>
      </c>
      <c r="X261" s="9"/>
      <c r="Y261" s="22">
        <v>0.46615600000000001</v>
      </c>
      <c r="Z261" s="22">
        <v>51.576000000000001</v>
      </c>
      <c r="AA261" s="22">
        <v>-1.5658600000000002E-2</v>
      </c>
      <c r="AB261" s="22">
        <v>251</v>
      </c>
      <c r="AC261" s="22">
        <v>0.465424</v>
      </c>
      <c r="AD261">
        <f t="shared" si="52"/>
        <v>15.658600000000002</v>
      </c>
      <c r="AE261">
        <f t="shared" si="53"/>
        <v>7.2993503416000012</v>
      </c>
      <c r="AF261" s="9"/>
      <c r="AG261" s="22">
        <v>1.16394</v>
      </c>
      <c r="AH261" s="22">
        <v>76.560900000000004</v>
      </c>
      <c r="AI261" s="22">
        <v>-1.41876E-2</v>
      </c>
      <c r="AJ261" s="22">
        <v>251</v>
      </c>
      <c r="AK261" s="22">
        <v>1.1630199999999999</v>
      </c>
      <c r="AL261">
        <f t="shared" si="54"/>
        <v>14.1876</v>
      </c>
      <c r="AM261">
        <f t="shared" si="55"/>
        <v>16.513515143999999</v>
      </c>
      <c r="AP261" s="9"/>
      <c r="AQ261" s="22">
        <v>0.46615600000000001</v>
      </c>
      <c r="AR261" s="22">
        <v>125.961</v>
      </c>
      <c r="AS261" s="22">
        <v>-1.5631099999999998E-2</v>
      </c>
      <c r="AT261" s="22">
        <v>251</v>
      </c>
      <c r="AU261" s="22">
        <v>0.46536300000000003</v>
      </c>
      <c r="AV261">
        <f t="shared" si="56"/>
        <v>15.631099999999998</v>
      </c>
      <c r="AW261">
        <f t="shared" si="57"/>
        <v>7.286531051599999</v>
      </c>
      <c r="AX261" s="9"/>
      <c r="AY261" s="22">
        <v>1.16394</v>
      </c>
      <c r="AZ261" s="22">
        <v>175.24799999999999</v>
      </c>
      <c r="BA261" s="22">
        <v>-1.4108300000000001E-2</v>
      </c>
      <c r="BB261" s="22">
        <v>251</v>
      </c>
      <c r="BC261" s="22">
        <v>1.16272</v>
      </c>
      <c r="BD261">
        <f t="shared" si="58"/>
        <v>14.1083</v>
      </c>
      <c r="BE261">
        <f t="shared" si="59"/>
        <v>16.421214702</v>
      </c>
      <c r="BH261" s="9"/>
      <c r="BI261" s="22">
        <v>0.46615600000000001</v>
      </c>
      <c r="BJ261" s="22">
        <v>224.59800000000001</v>
      </c>
      <c r="BK261" s="22">
        <v>-1.55701E-2</v>
      </c>
      <c r="BL261" s="22">
        <v>251</v>
      </c>
      <c r="BM261" s="22">
        <v>0.465393</v>
      </c>
      <c r="BN261">
        <f t="shared" si="60"/>
        <v>15.5701</v>
      </c>
      <c r="BO261">
        <f t="shared" si="61"/>
        <v>7.2580955355999999</v>
      </c>
      <c r="BP261" s="9"/>
      <c r="BQ261" s="22">
        <v>1.16394</v>
      </c>
      <c r="BR261" s="22">
        <v>273.80399999999997</v>
      </c>
      <c r="BS261" s="22">
        <v>-1.41174E-2</v>
      </c>
      <c r="BT261" s="22">
        <v>251</v>
      </c>
      <c r="BU261" s="22">
        <v>1.1630199999999999</v>
      </c>
      <c r="BV261">
        <f t="shared" si="62"/>
        <v>14.1174</v>
      </c>
      <c r="BW261">
        <f t="shared" si="63"/>
        <v>16.431806555999998</v>
      </c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0.461121</v>
      </c>
      <c r="H262" s="22">
        <v>49.502000000000002</v>
      </c>
      <c r="I262" s="22">
        <v>-1.5847799999999999E-2</v>
      </c>
      <c r="J262" s="22">
        <v>252</v>
      </c>
      <c r="K262" s="22">
        <v>0.46029700000000001</v>
      </c>
      <c r="L262">
        <f t="shared" si="48"/>
        <v>15.847799999999999</v>
      </c>
      <c r="M262">
        <f t="shared" si="49"/>
        <v>7.3077533837999997</v>
      </c>
      <c r="N262" s="9"/>
      <c r="O262" s="22">
        <v>1.1689799999999999</v>
      </c>
      <c r="P262" s="22">
        <v>98.884399999999999</v>
      </c>
      <c r="Q262" s="22">
        <v>-1.44592E-2</v>
      </c>
      <c r="R262" s="22">
        <v>252</v>
      </c>
      <c r="S262" s="22">
        <v>1.16791</v>
      </c>
      <c r="T262">
        <f t="shared" si="50"/>
        <v>14.459200000000001</v>
      </c>
      <c r="U262">
        <f t="shared" si="51"/>
        <v>16.902515615999999</v>
      </c>
      <c r="X262" s="9"/>
      <c r="Y262" s="22">
        <v>0.461121</v>
      </c>
      <c r="Z262" s="22">
        <v>51.585999999999999</v>
      </c>
      <c r="AA262" s="22">
        <v>-1.5670799999999999E-2</v>
      </c>
      <c r="AB262" s="22">
        <v>252</v>
      </c>
      <c r="AC262" s="22">
        <v>0.46038800000000002</v>
      </c>
      <c r="AD262">
        <f t="shared" si="52"/>
        <v>15.670799999999998</v>
      </c>
      <c r="AE262">
        <f t="shared" si="53"/>
        <v>7.2261349667999992</v>
      </c>
      <c r="AF262" s="9"/>
      <c r="AG262" s="22">
        <v>1.1689799999999999</v>
      </c>
      <c r="AH262" s="22">
        <v>76.570999999999998</v>
      </c>
      <c r="AI262" s="22">
        <v>-1.4169299999999999E-2</v>
      </c>
      <c r="AJ262" s="22">
        <v>252</v>
      </c>
      <c r="AK262" s="22">
        <v>1.16791</v>
      </c>
      <c r="AL262">
        <f t="shared" si="54"/>
        <v>14.1693</v>
      </c>
      <c r="AM262">
        <f t="shared" si="55"/>
        <v>16.563628313999999</v>
      </c>
      <c r="AP262" s="9"/>
      <c r="AQ262" s="22">
        <v>0.461121</v>
      </c>
      <c r="AR262" s="22">
        <v>125.971</v>
      </c>
      <c r="AS262" s="22">
        <v>-1.56189E-2</v>
      </c>
      <c r="AT262" s="22">
        <v>252</v>
      </c>
      <c r="AU262" s="22">
        <v>0.46029700000000001</v>
      </c>
      <c r="AV262">
        <f t="shared" si="56"/>
        <v>15.6189</v>
      </c>
      <c r="AW262">
        <f t="shared" si="57"/>
        <v>7.2022027869</v>
      </c>
      <c r="AX262" s="9"/>
      <c r="AY262" s="22">
        <v>1.1689799999999999</v>
      </c>
      <c r="AZ262" s="22">
        <v>175.25800000000001</v>
      </c>
      <c r="BA262" s="22">
        <v>-1.4086899999999999E-2</v>
      </c>
      <c r="BB262" s="22">
        <v>252</v>
      </c>
      <c r="BC262" s="22">
        <v>1.1676</v>
      </c>
      <c r="BD262">
        <f t="shared" si="58"/>
        <v>14.0869</v>
      </c>
      <c r="BE262">
        <f t="shared" si="59"/>
        <v>16.467304362</v>
      </c>
      <c r="BH262" s="9"/>
      <c r="BI262" s="22">
        <v>0.461121</v>
      </c>
      <c r="BJ262" s="22">
        <v>224.608</v>
      </c>
      <c r="BK262" s="22">
        <v>-1.55792E-2</v>
      </c>
      <c r="BL262" s="22">
        <v>252</v>
      </c>
      <c r="BM262" s="22">
        <v>0.46038800000000002</v>
      </c>
      <c r="BN262">
        <f t="shared" si="60"/>
        <v>15.5792</v>
      </c>
      <c r="BO262">
        <f t="shared" si="61"/>
        <v>7.1838962832000002</v>
      </c>
      <c r="BP262" s="9"/>
      <c r="BQ262" s="22">
        <v>1.1689799999999999</v>
      </c>
      <c r="BR262" s="22">
        <v>273.81400000000002</v>
      </c>
      <c r="BS262" s="22">
        <v>-1.40839E-2</v>
      </c>
      <c r="BT262" s="22">
        <v>252</v>
      </c>
      <c r="BU262" s="22">
        <v>1.1676</v>
      </c>
      <c r="BV262">
        <f t="shared" si="62"/>
        <v>14.0839</v>
      </c>
      <c r="BW262">
        <f t="shared" si="63"/>
        <v>16.463797421999999</v>
      </c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0.45608500000000002</v>
      </c>
      <c r="H263" s="22">
        <v>49.512099999999997</v>
      </c>
      <c r="I263" s="22">
        <v>-1.5850800000000002E-2</v>
      </c>
      <c r="J263" s="22">
        <v>253</v>
      </c>
      <c r="K263" s="22">
        <v>0.45541399999999999</v>
      </c>
      <c r="L263">
        <f t="shared" si="48"/>
        <v>15.850800000000001</v>
      </c>
      <c r="M263">
        <f t="shared" si="49"/>
        <v>7.2293121180000011</v>
      </c>
      <c r="N263" s="9"/>
      <c r="O263" s="22">
        <v>1.17401</v>
      </c>
      <c r="P263" s="22">
        <v>98.894499999999994</v>
      </c>
      <c r="Q263" s="22">
        <v>-1.4434799999999999E-2</v>
      </c>
      <c r="R263" s="22">
        <v>253</v>
      </c>
      <c r="S263" s="22">
        <v>1.17249</v>
      </c>
      <c r="T263">
        <f t="shared" si="50"/>
        <v>14.434799999999999</v>
      </c>
      <c r="U263">
        <f t="shared" si="51"/>
        <v>16.946599547999998</v>
      </c>
      <c r="X263" s="9"/>
      <c r="Y263" s="22">
        <v>0.45608500000000002</v>
      </c>
      <c r="Z263" s="22">
        <v>51.5961</v>
      </c>
      <c r="AA263" s="22">
        <v>-1.5676900000000001E-2</v>
      </c>
      <c r="AB263" s="22">
        <v>253</v>
      </c>
      <c r="AC263" s="22">
        <v>0.45535300000000001</v>
      </c>
      <c r="AD263">
        <f t="shared" si="52"/>
        <v>15.6769</v>
      </c>
      <c r="AE263">
        <f t="shared" si="53"/>
        <v>7.1499989365000003</v>
      </c>
      <c r="AF263" s="9"/>
      <c r="AG263" s="22">
        <v>1.17401</v>
      </c>
      <c r="AH263" s="22">
        <v>76.581100000000006</v>
      </c>
      <c r="AI263" s="22">
        <v>-1.41266E-2</v>
      </c>
      <c r="AJ263" s="22">
        <v>253</v>
      </c>
      <c r="AK263" s="22">
        <v>1.1731</v>
      </c>
      <c r="AL263">
        <f t="shared" si="54"/>
        <v>14.1266</v>
      </c>
      <c r="AM263">
        <f t="shared" si="55"/>
        <v>16.584769666</v>
      </c>
      <c r="AP263" s="9"/>
      <c r="AQ263" s="22">
        <v>0.45608500000000002</v>
      </c>
      <c r="AR263" s="22">
        <v>125.98099999999999</v>
      </c>
      <c r="AS263" s="22">
        <v>-1.56189E-2</v>
      </c>
      <c r="AT263" s="22">
        <v>253</v>
      </c>
      <c r="AU263" s="22">
        <v>0.455322</v>
      </c>
      <c r="AV263">
        <f t="shared" si="56"/>
        <v>15.6189</v>
      </c>
      <c r="AW263">
        <f t="shared" si="57"/>
        <v>7.1235460065000007</v>
      </c>
      <c r="AX263" s="9"/>
      <c r="AY263" s="22">
        <v>1.17401</v>
      </c>
      <c r="AZ263" s="22">
        <v>175.268</v>
      </c>
      <c r="BA263" s="22">
        <v>-1.40594E-2</v>
      </c>
      <c r="BB263" s="22">
        <v>253</v>
      </c>
      <c r="BC263" s="22">
        <v>1.17218</v>
      </c>
      <c r="BD263">
        <f t="shared" si="58"/>
        <v>14.0594</v>
      </c>
      <c r="BE263">
        <f t="shared" si="59"/>
        <v>16.505876193999999</v>
      </c>
      <c r="BH263" s="9"/>
      <c r="BI263" s="22">
        <v>0.45608500000000002</v>
      </c>
      <c r="BJ263" s="22">
        <v>224.61799999999999</v>
      </c>
      <c r="BK263" s="22">
        <v>-1.5588400000000001E-2</v>
      </c>
      <c r="BL263" s="22">
        <v>253</v>
      </c>
      <c r="BM263" s="22">
        <v>0.45535300000000001</v>
      </c>
      <c r="BN263">
        <f t="shared" si="60"/>
        <v>15.5884</v>
      </c>
      <c r="BO263">
        <f t="shared" si="61"/>
        <v>7.1096354140000004</v>
      </c>
      <c r="BP263" s="9"/>
      <c r="BQ263" s="22">
        <v>1.17401</v>
      </c>
      <c r="BR263" s="22">
        <v>273.82400000000001</v>
      </c>
      <c r="BS263" s="22">
        <v>-1.4047199999999999E-2</v>
      </c>
      <c r="BT263" s="22">
        <v>253</v>
      </c>
      <c r="BU263" s="22">
        <v>1.1734</v>
      </c>
      <c r="BV263">
        <f t="shared" si="62"/>
        <v>14.0472</v>
      </c>
      <c r="BW263">
        <f t="shared" si="63"/>
        <v>16.491553272000001</v>
      </c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0.45105000000000001</v>
      </c>
      <c r="H264" s="22">
        <v>49.522100000000002</v>
      </c>
      <c r="I264" s="22">
        <v>-1.5850800000000002E-2</v>
      </c>
      <c r="J264" s="22">
        <v>254</v>
      </c>
      <c r="K264" s="22">
        <v>0.45028699999999999</v>
      </c>
      <c r="L264">
        <f t="shared" si="48"/>
        <v>15.850800000000001</v>
      </c>
      <c r="M264">
        <f t="shared" si="49"/>
        <v>7.1495033400000008</v>
      </c>
      <c r="N264" s="9"/>
      <c r="O264" s="22">
        <v>1.1790499999999999</v>
      </c>
      <c r="P264" s="22">
        <v>98.904600000000002</v>
      </c>
      <c r="Q264" s="22">
        <v>-1.44043E-2</v>
      </c>
      <c r="R264" s="22">
        <v>254</v>
      </c>
      <c r="S264" s="22">
        <v>1.17828</v>
      </c>
      <c r="T264">
        <f t="shared" si="50"/>
        <v>14.404299999999999</v>
      </c>
      <c r="U264">
        <f t="shared" si="51"/>
        <v>16.983389914999997</v>
      </c>
      <c r="X264" s="9"/>
      <c r="Y264" s="22">
        <v>0.45105000000000001</v>
      </c>
      <c r="Z264" s="22">
        <v>51.606200000000001</v>
      </c>
      <c r="AA264" s="22">
        <v>-1.5682999999999999E-2</v>
      </c>
      <c r="AB264" s="22">
        <v>254</v>
      </c>
      <c r="AC264" s="22">
        <v>0.45022600000000002</v>
      </c>
      <c r="AD264">
        <f t="shared" si="52"/>
        <v>15.683</v>
      </c>
      <c r="AE264">
        <f t="shared" si="53"/>
        <v>7.07381715</v>
      </c>
      <c r="AF264" s="9"/>
      <c r="AG264" s="22">
        <v>1.1790499999999999</v>
      </c>
      <c r="AH264" s="22">
        <v>76.591099999999997</v>
      </c>
      <c r="AI264" s="22">
        <v>-1.4093E-2</v>
      </c>
      <c r="AJ264" s="22">
        <v>254</v>
      </c>
      <c r="AK264" s="22">
        <v>1.17828</v>
      </c>
      <c r="AL264">
        <f t="shared" si="54"/>
        <v>14.093</v>
      </c>
      <c r="AM264">
        <f t="shared" si="55"/>
        <v>16.616351649999999</v>
      </c>
      <c r="AP264" s="9"/>
      <c r="AQ264" s="22">
        <v>0.45105000000000001</v>
      </c>
      <c r="AR264" s="22">
        <v>125.992</v>
      </c>
      <c r="AS264" s="22">
        <v>-1.5634200000000001E-2</v>
      </c>
      <c r="AT264" s="22">
        <v>254</v>
      </c>
      <c r="AU264" s="22">
        <v>0.45025599999999999</v>
      </c>
      <c r="AV264">
        <f t="shared" si="56"/>
        <v>15.634200000000002</v>
      </c>
      <c r="AW264">
        <f t="shared" si="57"/>
        <v>7.0518059100000006</v>
      </c>
      <c r="AX264" s="9"/>
      <c r="AY264" s="22">
        <v>1.1790499999999999</v>
      </c>
      <c r="AZ264" s="22">
        <v>175.27799999999999</v>
      </c>
      <c r="BA264" s="22">
        <v>-1.4025900000000001E-2</v>
      </c>
      <c r="BB264" s="22">
        <v>254</v>
      </c>
      <c r="BC264" s="22">
        <v>1.17828</v>
      </c>
      <c r="BD264">
        <f t="shared" si="58"/>
        <v>14.0259</v>
      </c>
      <c r="BE264">
        <f t="shared" si="59"/>
        <v>16.537237394999998</v>
      </c>
      <c r="BH264" s="9"/>
      <c r="BI264" s="22">
        <v>0.45105000000000001</v>
      </c>
      <c r="BJ264" s="22">
        <v>224.62799999999999</v>
      </c>
      <c r="BK264" s="22">
        <v>-1.55792E-2</v>
      </c>
      <c r="BL264" s="22">
        <v>254</v>
      </c>
      <c r="BM264" s="22">
        <v>0.450378</v>
      </c>
      <c r="BN264">
        <f t="shared" si="60"/>
        <v>15.5792</v>
      </c>
      <c r="BO264">
        <f t="shared" si="61"/>
        <v>7.0269981599999998</v>
      </c>
      <c r="BP264" s="9"/>
      <c r="BQ264" s="22">
        <v>1.1790499999999999</v>
      </c>
      <c r="BR264" s="22">
        <v>273.834</v>
      </c>
      <c r="BS264" s="22">
        <v>-1.4019800000000001E-2</v>
      </c>
      <c r="BT264" s="22">
        <v>254</v>
      </c>
      <c r="BU264" s="22">
        <v>1.17828</v>
      </c>
      <c r="BV264">
        <f t="shared" si="62"/>
        <v>14.0198</v>
      </c>
      <c r="BW264">
        <f t="shared" si="63"/>
        <v>16.530045189999999</v>
      </c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0.44601400000000002</v>
      </c>
      <c r="H265" s="22">
        <v>49.532200000000003</v>
      </c>
      <c r="I265" s="22">
        <v>-1.5850800000000002E-2</v>
      </c>
      <c r="J265" s="22">
        <v>255</v>
      </c>
      <c r="K265" s="22">
        <v>0.44531300000000001</v>
      </c>
      <c r="L265">
        <f t="shared" si="48"/>
        <v>15.850800000000001</v>
      </c>
      <c r="M265">
        <f t="shared" si="49"/>
        <v>7.0696787112000008</v>
      </c>
      <c r="N265" s="9"/>
      <c r="O265" s="22">
        <v>1.18408</v>
      </c>
      <c r="P265" s="22">
        <v>98.914599999999993</v>
      </c>
      <c r="Q265" s="22">
        <v>-1.43707E-2</v>
      </c>
      <c r="R265" s="22">
        <v>255</v>
      </c>
      <c r="S265" s="22">
        <v>1.18347</v>
      </c>
      <c r="T265">
        <f t="shared" si="50"/>
        <v>14.370699999999999</v>
      </c>
      <c r="U265">
        <f t="shared" si="51"/>
        <v>17.016058456</v>
      </c>
      <c r="X265" s="9"/>
      <c r="Y265" s="22">
        <v>0.44601400000000002</v>
      </c>
      <c r="Z265" s="22">
        <v>51.616199999999999</v>
      </c>
      <c r="AA265" s="22">
        <v>-1.5689100000000001E-2</v>
      </c>
      <c r="AB265" s="22">
        <v>255</v>
      </c>
      <c r="AC265" s="22">
        <v>0.44528200000000001</v>
      </c>
      <c r="AD265">
        <f t="shared" si="52"/>
        <v>15.689100000000002</v>
      </c>
      <c r="AE265">
        <f t="shared" si="53"/>
        <v>6.9975582474000007</v>
      </c>
      <c r="AF265" s="9"/>
      <c r="AG265" s="22">
        <v>1.18408</v>
      </c>
      <c r="AH265" s="22">
        <v>76.601200000000006</v>
      </c>
      <c r="AI265" s="22">
        <v>-1.40594E-2</v>
      </c>
      <c r="AJ265" s="22">
        <v>255</v>
      </c>
      <c r="AK265" s="22">
        <v>1.1831700000000001</v>
      </c>
      <c r="AL265">
        <f t="shared" si="54"/>
        <v>14.0594</v>
      </c>
      <c r="AM265">
        <f t="shared" si="55"/>
        <v>16.647454352</v>
      </c>
      <c r="AP265" s="9"/>
      <c r="AQ265" s="22">
        <v>0.44601400000000002</v>
      </c>
      <c r="AR265" s="22">
        <v>126.002</v>
      </c>
      <c r="AS265" s="22">
        <v>-1.56372E-2</v>
      </c>
      <c r="AT265" s="22">
        <v>255</v>
      </c>
      <c r="AU265" s="22">
        <v>0.44518999999999997</v>
      </c>
      <c r="AV265">
        <f t="shared" si="56"/>
        <v>15.6372</v>
      </c>
      <c r="AW265">
        <f t="shared" si="57"/>
        <v>6.9744101208</v>
      </c>
      <c r="AX265" s="9"/>
      <c r="AY265" s="22">
        <v>1.18408</v>
      </c>
      <c r="AZ265" s="22">
        <v>175.28800000000001</v>
      </c>
      <c r="BA265" s="22">
        <v>-1.40045E-2</v>
      </c>
      <c r="BB265" s="22">
        <v>255</v>
      </c>
      <c r="BC265" s="22">
        <v>1.1825600000000001</v>
      </c>
      <c r="BD265">
        <f t="shared" si="58"/>
        <v>14.0045</v>
      </c>
      <c r="BE265">
        <f t="shared" si="59"/>
        <v>16.582448360000001</v>
      </c>
      <c r="BH265" s="9"/>
      <c r="BI265" s="22">
        <v>0.44601400000000002</v>
      </c>
      <c r="BJ265" s="22">
        <v>224.63900000000001</v>
      </c>
      <c r="BK265" s="22">
        <v>-1.55853E-2</v>
      </c>
      <c r="BL265" s="22">
        <v>255</v>
      </c>
      <c r="BM265" s="22">
        <v>0.44522099999999998</v>
      </c>
      <c r="BN265">
        <f t="shared" si="60"/>
        <v>15.5853</v>
      </c>
      <c r="BO265">
        <f t="shared" si="61"/>
        <v>6.9512619942000002</v>
      </c>
      <c r="BP265" s="9"/>
      <c r="BQ265" s="22">
        <v>1.18408</v>
      </c>
      <c r="BR265" s="22">
        <v>273.84399999999999</v>
      </c>
      <c r="BS265" s="22">
        <v>-1.3992299999999999E-2</v>
      </c>
      <c r="BT265" s="22">
        <v>255</v>
      </c>
      <c r="BU265" s="22">
        <v>1.18286</v>
      </c>
      <c r="BV265">
        <f t="shared" si="62"/>
        <v>13.992299999999998</v>
      </c>
      <c r="BW265">
        <f t="shared" si="63"/>
        <v>16.568002583999998</v>
      </c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0.44097900000000001</v>
      </c>
      <c r="H266" s="22">
        <v>49.542299999999997</v>
      </c>
      <c r="I266" s="22">
        <v>-1.58417E-2</v>
      </c>
      <c r="J266" s="22">
        <v>256</v>
      </c>
      <c r="K266" s="22">
        <v>0.440247</v>
      </c>
      <c r="L266">
        <f t="shared" si="48"/>
        <v>15.841699999999999</v>
      </c>
      <c r="M266">
        <f t="shared" si="49"/>
        <v>6.9858570242999996</v>
      </c>
      <c r="N266" s="9"/>
      <c r="O266" s="22">
        <v>1.18912</v>
      </c>
      <c r="P266" s="22">
        <v>98.924700000000001</v>
      </c>
      <c r="Q266" s="22">
        <v>-1.4340200000000001E-2</v>
      </c>
      <c r="R266" s="22">
        <v>256</v>
      </c>
      <c r="S266" s="22">
        <v>1.1880500000000001</v>
      </c>
      <c r="T266">
        <f t="shared" si="50"/>
        <v>14.340200000000001</v>
      </c>
      <c r="U266">
        <f t="shared" si="51"/>
        <v>17.052218624000002</v>
      </c>
      <c r="X266" s="9"/>
      <c r="Y266" s="22">
        <v>0.44097900000000001</v>
      </c>
      <c r="Z266" s="22">
        <v>51.626300000000001</v>
      </c>
      <c r="AA266" s="22">
        <v>-1.5695199999999999E-2</v>
      </c>
      <c r="AB266" s="22">
        <v>256</v>
      </c>
      <c r="AC266" s="22">
        <v>0.44009399999999999</v>
      </c>
      <c r="AD266">
        <f t="shared" si="52"/>
        <v>15.6952</v>
      </c>
      <c r="AE266">
        <f t="shared" si="53"/>
        <v>6.9212536008000001</v>
      </c>
      <c r="AF266" s="9"/>
      <c r="AG266" s="22">
        <v>1.18912</v>
      </c>
      <c r="AH266" s="22">
        <v>76.6113</v>
      </c>
      <c r="AI266" s="22">
        <v>-1.4031999999999999E-2</v>
      </c>
      <c r="AJ266" s="22">
        <v>256</v>
      </c>
      <c r="AK266" s="22">
        <v>1.18774</v>
      </c>
      <c r="AL266">
        <f t="shared" si="54"/>
        <v>14.032</v>
      </c>
      <c r="AM266">
        <f t="shared" si="55"/>
        <v>16.685731839999999</v>
      </c>
      <c r="AP266" s="9"/>
      <c r="AQ266" s="22">
        <v>0.44097900000000001</v>
      </c>
      <c r="AR266" s="22">
        <v>126.012</v>
      </c>
      <c r="AS266" s="22">
        <v>-1.5655499999999999E-2</v>
      </c>
      <c r="AT266" s="22">
        <v>256</v>
      </c>
      <c r="AU266" s="22">
        <v>0.44012499999999999</v>
      </c>
      <c r="AV266">
        <f t="shared" si="56"/>
        <v>15.6555</v>
      </c>
      <c r="AW266">
        <f t="shared" si="57"/>
        <v>6.9037467345000003</v>
      </c>
      <c r="AX266" s="9"/>
      <c r="AY266" s="22">
        <v>1.18912</v>
      </c>
      <c r="AZ266" s="22">
        <v>175.298</v>
      </c>
      <c r="BA266" s="22">
        <v>-1.3974E-2</v>
      </c>
      <c r="BB266" s="22">
        <v>256</v>
      </c>
      <c r="BC266" s="22">
        <v>1.1880500000000001</v>
      </c>
      <c r="BD266">
        <f t="shared" si="58"/>
        <v>13.974</v>
      </c>
      <c r="BE266">
        <f t="shared" si="59"/>
        <v>16.61676288</v>
      </c>
      <c r="BH266" s="9"/>
      <c r="BI266" s="22">
        <v>0.44097900000000001</v>
      </c>
      <c r="BJ266" s="22">
        <v>224.649</v>
      </c>
      <c r="BK266" s="22">
        <v>-1.55914E-2</v>
      </c>
      <c r="BL266" s="22">
        <v>256</v>
      </c>
      <c r="BM266" s="22">
        <v>0.44033800000000001</v>
      </c>
      <c r="BN266">
        <f t="shared" si="60"/>
        <v>15.5914</v>
      </c>
      <c r="BO266">
        <f t="shared" si="61"/>
        <v>6.8754799806000007</v>
      </c>
      <c r="BP266" s="9"/>
      <c r="BQ266" s="22">
        <v>1.18912</v>
      </c>
      <c r="BR266" s="22">
        <v>273.85399999999998</v>
      </c>
      <c r="BS266" s="22">
        <v>-1.39557E-2</v>
      </c>
      <c r="BT266" s="22">
        <v>256</v>
      </c>
      <c r="BU266" s="22">
        <v>1.18774</v>
      </c>
      <c r="BV266">
        <f t="shared" si="62"/>
        <v>13.9557</v>
      </c>
      <c r="BW266">
        <f t="shared" si="63"/>
        <v>16.595001984</v>
      </c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0.435944</v>
      </c>
      <c r="H267" s="22">
        <v>49.552300000000002</v>
      </c>
      <c r="I267" s="22">
        <v>-1.58447E-2</v>
      </c>
      <c r="J267" s="22">
        <v>257</v>
      </c>
      <c r="K267" s="22">
        <v>0.43512000000000001</v>
      </c>
      <c r="L267">
        <f t="shared" si="48"/>
        <v>15.8447</v>
      </c>
      <c r="M267">
        <f t="shared" si="49"/>
        <v>6.9074018967999997</v>
      </c>
      <c r="N267" s="9"/>
      <c r="O267" s="22">
        <v>1.19415</v>
      </c>
      <c r="P267" s="22">
        <v>98.934799999999996</v>
      </c>
      <c r="Q267" s="22">
        <v>-1.4306599999999999E-2</v>
      </c>
      <c r="R267" s="22">
        <v>257</v>
      </c>
      <c r="S267" s="22">
        <v>1.1932400000000001</v>
      </c>
      <c r="T267">
        <f t="shared" si="50"/>
        <v>14.3066</v>
      </c>
      <c r="U267">
        <f t="shared" si="51"/>
        <v>17.084226390000001</v>
      </c>
      <c r="X267" s="9"/>
      <c r="Y267" s="22">
        <v>0.435944</v>
      </c>
      <c r="Z267" s="22">
        <v>51.636400000000002</v>
      </c>
      <c r="AA267" s="22">
        <v>-1.5704300000000001E-2</v>
      </c>
      <c r="AB267" s="22">
        <v>257</v>
      </c>
      <c r="AC267" s="22">
        <v>0.43518099999999998</v>
      </c>
      <c r="AD267">
        <f t="shared" si="52"/>
        <v>15.704300000000002</v>
      </c>
      <c r="AE267">
        <f t="shared" si="53"/>
        <v>6.8461953592000011</v>
      </c>
      <c r="AF267" s="9"/>
      <c r="AG267" s="22">
        <v>1.19415</v>
      </c>
      <c r="AH267" s="22">
        <v>76.621399999999994</v>
      </c>
      <c r="AI267" s="22">
        <v>-1.40045E-2</v>
      </c>
      <c r="AJ267" s="22">
        <v>257</v>
      </c>
      <c r="AK267" s="22">
        <v>1.19293</v>
      </c>
      <c r="AL267">
        <f t="shared" si="54"/>
        <v>14.0045</v>
      </c>
      <c r="AM267">
        <f t="shared" si="55"/>
        <v>16.723473675000001</v>
      </c>
      <c r="AP267" s="9"/>
      <c r="AQ267" s="22">
        <v>0.435944</v>
      </c>
      <c r="AR267" s="22">
        <v>126.02200000000001</v>
      </c>
      <c r="AS267" s="22">
        <v>-1.56647E-2</v>
      </c>
      <c r="AT267" s="22">
        <v>257</v>
      </c>
      <c r="AU267" s="22">
        <v>0.43518099999999998</v>
      </c>
      <c r="AV267">
        <f t="shared" si="56"/>
        <v>15.6647</v>
      </c>
      <c r="AW267">
        <f t="shared" si="57"/>
        <v>6.8289319767999999</v>
      </c>
      <c r="AX267" s="9"/>
      <c r="AY267" s="22">
        <v>1.19415</v>
      </c>
      <c r="AZ267" s="22">
        <v>175.30799999999999</v>
      </c>
      <c r="BA267" s="22">
        <v>-1.39343E-2</v>
      </c>
      <c r="BB267" s="22">
        <v>257</v>
      </c>
      <c r="BC267" s="22">
        <v>1.1926300000000001</v>
      </c>
      <c r="BD267">
        <f t="shared" si="58"/>
        <v>13.9343</v>
      </c>
      <c r="BE267">
        <f t="shared" si="59"/>
        <v>16.639644345000001</v>
      </c>
      <c r="BH267" s="9"/>
      <c r="BI267" s="22">
        <v>0.435944</v>
      </c>
      <c r="BJ267" s="22">
        <v>224.65899999999999</v>
      </c>
      <c r="BK267" s="22">
        <v>-1.55975E-2</v>
      </c>
      <c r="BL267" s="22">
        <v>257</v>
      </c>
      <c r="BM267" s="22">
        <v>0.43521100000000001</v>
      </c>
      <c r="BN267">
        <f t="shared" si="60"/>
        <v>15.5975</v>
      </c>
      <c r="BO267">
        <f t="shared" si="61"/>
        <v>6.7996365399999998</v>
      </c>
      <c r="BP267" s="9"/>
      <c r="BQ267" s="22">
        <v>1.19415</v>
      </c>
      <c r="BR267" s="22">
        <v>273.86399999999998</v>
      </c>
      <c r="BS267" s="22">
        <v>-1.39191E-2</v>
      </c>
      <c r="BT267" s="22">
        <v>257</v>
      </c>
      <c r="BU267" s="22">
        <v>1.19293</v>
      </c>
      <c r="BV267">
        <f t="shared" si="62"/>
        <v>13.9191</v>
      </c>
      <c r="BW267">
        <f t="shared" si="63"/>
        <v>16.621493265000002</v>
      </c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0.43090800000000001</v>
      </c>
      <c r="H268" s="22">
        <v>49.562399999999997</v>
      </c>
      <c r="I268" s="22">
        <v>-1.58447E-2</v>
      </c>
      <c r="J268" s="22">
        <v>258</v>
      </c>
      <c r="K268" s="22">
        <v>0.430176</v>
      </c>
      <c r="L268">
        <f t="shared" ref="L268:L331" si="64">-I268/$F$2*1000</f>
        <v>15.8447</v>
      </c>
      <c r="M268">
        <f t="shared" ref="M268:M331" si="65">L268*G268</f>
        <v>6.8276079876000004</v>
      </c>
      <c r="N268" s="9"/>
      <c r="O268" s="22">
        <v>1.19919</v>
      </c>
      <c r="P268" s="22">
        <v>98.944800000000001</v>
      </c>
      <c r="Q268" s="22">
        <v>-1.4267E-2</v>
      </c>
      <c r="R268" s="22">
        <v>258</v>
      </c>
      <c r="S268" s="22">
        <v>1.19781</v>
      </c>
      <c r="T268">
        <f t="shared" ref="T268:T331" si="66">-Q268/$F$2*1000</f>
        <v>14.266999999999999</v>
      </c>
      <c r="U268">
        <f t="shared" ref="U268:U331" si="67">T268*O268</f>
        <v>17.10884373</v>
      </c>
      <c r="X268" s="9"/>
      <c r="Y268" s="22">
        <v>0.43090800000000001</v>
      </c>
      <c r="Z268" s="22">
        <v>51.646500000000003</v>
      </c>
      <c r="AA268" s="22">
        <v>-1.5713499999999998E-2</v>
      </c>
      <c r="AB268" s="22">
        <v>258</v>
      </c>
      <c r="AC268" s="22">
        <v>0.43011500000000003</v>
      </c>
      <c r="AD268">
        <f t="shared" ref="AD268:AD331" si="68">-AA268/$F$2*1000</f>
        <v>15.713499999999998</v>
      </c>
      <c r="AE268">
        <f t="shared" ref="AE268:AE331" si="69">AD268*Y268</f>
        <v>6.7710728579999993</v>
      </c>
      <c r="AF268" s="9"/>
      <c r="AG268" s="22">
        <v>1.19919</v>
      </c>
      <c r="AH268" s="22">
        <v>76.631399999999999</v>
      </c>
      <c r="AI268" s="22">
        <v>-1.39709E-2</v>
      </c>
      <c r="AJ268" s="22">
        <v>258</v>
      </c>
      <c r="AK268" s="22">
        <v>1.1984300000000001</v>
      </c>
      <c r="AL268">
        <f t="shared" ref="AL268:AL331" si="70">-AI268/$F$2*1000</f>
        <v>13.9709</v>
      </c>
      <c r="AM268">
        <f t="shared" ref="AM268:AM331" si="71">AL268*AG268</f>
        <v>16.753763571</v>
      </c>
      <c r="AP268" s="9"/>
      <c r="AQ268" s="22">
        <v>0.43090800000000001</v>
      </c>
      <c r="AR268" s="22">
        <v>126.032</v>
      </c>
      <c r="AS268" s="22">
        <v>-1.5676900000000001E-2</v>
      </c>
      <c r="AT268" s="22">
        <v>258</v>
      </c>
      <c r="AU268" s="22">
        <v>0.43020599999999998</v>
      </c>
      <c r="AV268">
        <f t="shared" ref="AV268:AV331" si="72">-AS268/$F$2*1000</f>
        <v>15.6769</v>
      </c>
      <c r="AW268">
        <f t="shared" ref="AW268:AW331" si="73">AV268*AQ268</f>
        <v>6.7553016252000004</v>
      </c>
      <c r="AX268" s="9"/>
      <c r="AY268" s="22">
        <v>1.19919</v>
      </c>
      <c r="AZ268" s="22">
        <v>175.31800000000001</v>
      </c>
      <c r="BA268" s="22">
        <v>-1.3903799999999999E-2</v>
      </c>
      <c r="BB268" s="22">
        <v>258</v>
      </c>
      <c r="BC268" s="22">
        <v>1.1984300000000001</v>
      </c>
      <c r="BD268">
        <f t="shared" ref="BD268:BD331" si="74">-BA268/$F$2*1000</f>
        <v>13.903799999999999</v>
      </c>
      <c r="BE268">
        <f t="shared" ref="BE268:BE331" si="75">BD268*AY268</f>
        <v>16.673297922</v>
      </c>
      <c r="BH268" s="9"/>
      <c r="BI268" s="22">
        <v>0.43090800000000001</v>
      </c>
      <c r="BJ268" s="22">
        <v>224.66900000000001</v>
      </c>
      <c r="BK268" s="22">
        <v>-1.5606699999999999E-2</v>
      </c>
      <c r="BL268" s="22">
        <v>258</v>
      </c>
      <c r="BM268" s="22">
        <v>0.430145</v>
      </c>
      <c r="BN268">
        <f t="shared" ref="BN268:BN331" si="76">-BK268/$F$2*1000</f>
        <v>15.6067</v>
      </c>
      <c r="BO268">
        <f t="shared" ref="BO268:BO331" si="77">BN268*BI268</f>
        <v>6.7250518835999999</v>
      </c>
      <c r="BP268" s="9"/>
      <c r="BQ268" s="22">
        <v>1.19919</v>
      </c>
      <c r="BR268" s="22">
        <v>273.87400000000002</v>
      </c>
      <c r="BS268" s="22">
        <v>-1.38916E-2</v>
      </c>
      <c r="BT268" s="22">
        <v>258</v>
      </c>
      <c r="BU268" s="22">
        <v>1.1981200000000001</v>
      </c>
      <c r="BV268">
        <f t="shared" ref="BV268:BV331" si="78">-BS268/$F$2*1000</f>
        <v>13.8916</v>
      </c>
      <c r="BW268">
        <f t="shared" ref="BW268:BW331" si="79">BV268*BQ268</f>
        <v>16.658667804</v>
      </c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0.425873</v>
      </c>
      <c r="H269" s="22">
        <v>49.572499999999998</v>
      </c>
      <c r="I269" s="22">
        <v>-1.58447E-2</v>
      </c>
      <c r="J269" s="22">
        <v>259</v>
      </c>
      <c r="K269" s="22">
        <v>0.42510999999999999</v>
      </c>
      <c r="L269">
        <f t="shared" si="64"/>
        <v>15.8447</v>
      </c>
      <c r="M269">
        <f t="shared" si="65"/>
        <v>6.7478299230999994</v>
      </c>
      <c r="N269" s="9"/>
      <c r="O269" s="22">
        <v>1.2042200000000001</v>
      </c>
      <c r="P269" s="22">
        <v>98.954899999999995</v>
      </c>
      <c r="Q269" s="22">
        <v>-1.4224199999999999E-2</v>
      </c>
      <c r="R269" s="22">
        <v>259</v>
      </c>
      <c r="S269" s="22">
        <v>1.2030000000000001</v>
      </c>
      <c r="T269">
        <f t="shared" si="66"/>
        <v>14.2242</v>
      </c>
      <c r="U269">
        <f t="shared" si="67"/>
        <v>17.129066124000001</v>
      </c>
      <c r="X269" s="9"/>
      <c r="Y269" s="22">
        <v>0.425873</v>
      </c>
      <c r="Z269" s="22">
        <v>51.656500000000001</v>
      </c>
      <c r="AA269" s="22">
        <v>-1.5722699999999999E-2</v>
      </c>
      <c r="AB269" s="22">
        <v>259</v>
      </c>
      <c r="AC269" s="22">
        <v>0.42517100000000002</v>
      </c>
      <c r="AD269">
        <f t="shared" si="68"/>
        <v>15.7227</v>
      </c>
      <c r="AE269">
        <f t="shared" si="69"/>
        <v>6.6958734170999996</v>
      </c>
      <c r="AF269" s="9"/>
      <c r="AG269" s="22">
        <v>1.2042200000000001</v>
      </c>
      <c r="AH269" s="22">
        <v>76.641499999999994</v>
      </c>
      <c r="AI269" s="22">
        <v>-1.3937400000000001E-2</v>
      </c>
      <c r="AJ269" s="22">
        <v>259</v>
      </c>
      <c r="AK269" s="22">
        <v>1.2033100000000001</v>
      </c>
      <c r="AL269">
        <f t="shared" si="70"/>
        <v>13.9374</v>
      </c>
      <c r="AM269">
        <f t="shared" si="71"/>
        <v>16.783695828000003</v>
      </c>
      <c r="AP269" s="9"/>
      <c r="AQ269" s="22">
        <v>0.425873</v>
      </c>
      <c r="AR269" s="22">
        <v>126.042</v>
      </c>
      <c r="AS269" s="22">
        <v>-1.56921E-2</v>
      </c>
      <c r="AT269" s="22">
        <v>259</v>
      </c>
      <c r="AU269" s="22">
        <v>0.42507899999999998</v>
      </c>
      <c r="AV269">
        <f t="shared" si="72"/>
        <v>15.6921</v>
      </c>
      <c r="AW269">
        <f t="shared" si="73"/>
        <v>6.6828417033000003</v>
      </c>
      <c r="AX269" s="9"/>
      <c r="AY269" s="22">
        <v>1.2042200000000001</v>
      </c>
      <c r="AZ269" s="22">
        <v>175.328</v>
      </c>
      <c r="BA269" s="22">
        <v>-1.3861099999999999E-2</v>
      </c>
      <c r="BB269" s="22">
        <v>259</v>
      </c>
      <c r="BC269" s="22">
        <v>1.2030000000000001</v>
      </c>
      <c r="BD269">
        <f t="shared" si="74"/>
        <v>13.861099999999999</v>
      </c>
      <c r="BE269">
        <f t="shared" si="75"/>
        <v>16.691813841999998</v>
      </c>
      <c r="BH269" s="9"/>
      <c r="BI269" s="22">
        <v>0.425873</v>
      </c>
      <c r="BJ269" s="22">
        <v>224.679</v>
      </c>
      <c r="BK269" s="22">
        <v>-1.5615800000000001E-2</v>
      </c>
      <c r="BL269" s="22">
        <v>259</v>
      </c>
      <c r="BM269" s="22">
        <v>0.42510999999999999</v>
      </c>
      <c r="BN269">
        <f t="shared" si="76"/>
        <v>15.6158</v>
      </c>
      <c r="BO269">
        <f t="shared" si="77"/>
        <v>6.6503475934000003</v>
      </c>
      <c r="BP269" s="9"/>
      <c r="BQ269" s="22">
        <v>1.2042200000000001</v>
      </c>
      <c r="BR269" s="22">
        <v>273.88400000000001</v>
      </c>
      <c r="BS269" s="22">
        <v>-1.38672E-2</v>
      </c>
      <c r="BT269" s="22">
        <v>259</v>
      </c>
      <c r="BU269" s="22">
        <v>1.2033100000000001</v>
      </c>
      <c r="BV269">
        <f t="shared" si="78"/>
        <v>13.8672</v>
      </c>
      <c r="BW269">
        <f t="shared" si="79"/>
        <v>16.699159584</v>
      </c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0.42083700000000002</v>
      </c>
      <c r="H270" s="22">
        <v>49.582599999999999</v>
      </c>
      <c r="I270" s="22">
        <v>-1.58417E-2</v>
      </c>
      <c r="J270" s="22">
        <v>260</v>
      </c>
      <c r="K270" s="22">
        <v>0.42001300000000003</v>
      </c>
      <c r="L270">
        <f t="shared" si="64"/>
        <v>15.841699999999999</v>
      </c>
      <c r="M270">
        <f t="shared" si="65"/>
        <v>6.6667735028999999</v>
      </c>
      <c r="N270" s="9"/>
      <c r="O270" s="22">
        <v>1.20926</v>
      </c>
      <c r="P270" s="22">
        <v>98.965000000000003</v>
      </c>
      <c r="Q270" s="22">
        <v>-1.41876E-2</v>
      </c>
      <c r="R270" s="22">
        <v>260</v>
      </c>
      <c r="S270" s="22">
        <v>1.2081900000000001</v>
      </c>
      <c r="T270">
        <f t="shared" si="66"/>
        <v>14.1876</v>
      </c>
      <c r="U270">
        <f t="shared" si="67"/>
        <v>17.156497175999998</v>
      </c>
      <c r="X270" s="9"/>
      <c r="Y270" s="22">
        <v>0.42083700000000002</v>
      </c>
      <c r="Z270" s="22">
        <v>51.666600000000003</v>
      </c>
      <c r="AA270" s="22">
        <v>-1.5728800000000001E-2</v>
      </c>
      <c r="AB270" s="22">
        <v>260</v>
      </c>
      <c r="AC270" s="22">
        <v>0.42004399999999997</v>
      </c>
      <c r="AD270">
        <f t="shared" si="68"/>
        <v>15.728800000000001</v>
      </c>
      <c r="AE270">
        <f t="shared" si="69"/>
        <v>6.6192610056000012</v>
      </c>
      <c r="AF270" s="9"/>
      <c r="AG270" s="22">
        <v>1.20926</v>
      </c>
      <c r="AH270" s="22">
        <v>76.651600000000002</v>
      </c>
      <c r="AI270" s="22">
        <v>-1.3897700000000001E-2</v>
      </c>
      <c r="AJ270" s="22">
        <v>260</v>
      </c>
      <c r="AK270" s="22">
        <v>1.2084999999999999</v>
      </c>
      <c r="AL270">
        <f t="shared" si="70"/>
        <v>13.8977</v>
      </c>
      <c r="AM270">
        <f t="shared" si="71"/>
        <v>16.805932702</v>
      </c>
      <c r="AP270" s="9"/>
      <c r="AQ270" s="22">
        <v>0.42083700000000002</v>
      </c>
      <c r="AR270" s="22">
        <v>126.05200000000001</v>
      </c>
      <c r="AS270" s="22">
        <v>-1.56921E-2</v>
      </c>
      <c r="AT270" s="22">
        <v>260</v>
      </c>
      <c r="AU270" s="22">
        <v>0.42010500000000001</v>
      </c>
      <c r="AV270">
        <f t="shared" si="72"/>
        <v>15.6921</v>
      </c>
      <c r="AW270">
        <f t="shared" si="73"/>
        <v>6.6038162877</v>
      </c>
      <c r="AX270" s="9"/>
      <c r="AY270" s="22">
        <v>1.20926</v>
      </c>
      <c r="AZ270" s="22">
        <v>175.33799999999999</v>
      </c>
      <c r="BA270" s="22">
        <v>-1.38245E-2</v>
      </c>
      <c r="BB270" s="22">
        <v>260</v>
      </c>
      <c r="BC270" s="22">
        <v>1.2081900000000001</v>
      </c>
      <c r="BD270">
        <f t="shared" si="74"/>
        <v>13.8245</v>
      </c>
      <c r="BE270">
        <f t="shared" si="75"/>
        <v>16.717414869999999</v>
      </c>
      <c r="BH270" s="9"/>
      <c r="BI270" s="22">
        <v>0.42083700000000002</v>
      </c>
      <c r="BJ270" s="22">
        <v>224.68899999999999</v>
      </c>
      <c r="BK270" s="22">
        <v>-1.5628099999999999E-2</v>
      </c>
      <c r="BL270" s="22">
        <v>260</v>
      </c>
      <c r="BM270" s="22">
        <v>0.42001300000000003</v>
      </c>
      <c r="BN270">
        <f t="shared" si="76"/>
        <v>15.628099999999998</v>
      </c>
      <c r="BO270">
        <f t="shared" si="77"/>
        <v>6.5768827196999995</v>
      </c>
      <c r="BP270" s="9"/>
      <c r="BQ270" s="22">
        <v>1.20926</v>
      </c>
      <c r="BR270" s="22">
        <v>273.89400000000001</v>
      </c>
      <c r="BS270" s="22">
        <v>-1.3848900000000001E-2</v>
      </c>
      <c r="BT270" s="22">
        <v>260</v>
      </c>
      <c r="BU270" s="22">
        <v>1.2081900000000001</v>
      </c>
      <c r="BV270">
        <f t="shared" si="78"/>
        <v>13.8489</v>
      </c>
      <c r="BW270">
        <f t="shared" si="79"/>
        <v>16.746920813999999</v>
      </c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0.415802</v>
      </c>
      <c r="H271" s="22">
        <v>49.592599999999997</v>
      </c>
      <c r="I271" s="22">
        <v>-1.58417E-2</v>
      </c>
      <c r="J271" s="22">
        <v>261</v>
      </c>
      <c r="K271" s="22">
        <v>0.41500900000000002</v>
      </c>
      <c r="L271">
        <f t="shared" si="64"/>
        <v>15.841699999999999</v>
      </c>
      <c r="M271">
        <f t="shared" si="65"/>
        <v>6.5870105433999999</v>
      </c>
      <c r="N271" s="9"/>
      <c r="O271" s="22">
        <v>1.2142900000000001</v>
      </c>
      <c r="P271" s="22">
        <v>98.975099999999998</v>
      </c>
      <c r="Q271" s="22">
        <v>-1.4151E-2</v>
      </c>
      <c r="R271" s="22">
        <v>261</v>
      </c>
      <c r="S271" s="22">
        <v>1.2133799999999999</v>
      </c>
      <c r="T271">
        <f t="shared" si="66"/>
        <v>14.151</v>
      </c>
      <c r="U271">
        <f t="shared" si="67"/>
        <v>17.18341779</v>
      </c>
      <c r="X271" s="9"/>
      <c r="Y271" s="22">
        <v>0.415802</v>
      </c>
      <c r="Z271" s="22">
        <v>51.676699999999997</v>
      </c>
      <c r="AA271" s="22">
        <v>-1.5731800000000001E-2</v>
      </c>
      <c r="AB271" s="22">
        <v>261</v>
      </c>
      <c r="AC271" s="22">
        <v>0.41503899999999999</v>
      </c>
      <c r="AD271">
        <f t="shared" si="68"/>
        <v>15.7318</v>
      </c>
      <c r="AE271">
        <f t="shared" si="69"/>
        <v>6.5413139035999999</v>
      </c>
      <c r="AF271" s="9"/>
      <c r="AG271" s="22">
        <v>1.2142900000000001</v>
      </c>
      <c r="AH271" s="22">
        <v>76.661600000000007</v>
      </c>
      <c r="AI271" s="22">
        <v>-1.3861099999999999E-2</v>
      </c>
      <c r="AJ271" s="22">
        <v>261</v>
      </c>
      <c r="AK271" s="22">
        <v>1.2130700000000001</v>
      </c>
      <c r="AL271">
        <f t="shared" si="70"/>
        <v>13.861099999999999</v>
      </c>
      <c r="AM271">
        <f t="shared" si="71"/>
        <v>16.831395119</v>
      </c>
      <c r="AP271" s="9"/>
      <c r="AQ271" s="22">
        <v>0.415802</v>
      </c>
      <c r="AR271" s="22">
        <v>126.062</v>
      </c>
      <c r="AS271" s="22">
        <v>-1.5695199999999999E-2</v>
      </c>
      <c r="AT271" s="22">
        <v>261</v>
      </c>
      <c r="AU271" s="22">
        <v>0.41510000000000002</v>
      </c>
      <c r="AV271">
        <f t="shared" si="72"/>
        <v>15.6952</v>
      </c>
      <c r="AW271">
        <f t="shared" si="73"/>
        <v>6.5260955504</v>
      </c>
      <c r="AX271" s="9"/>
      <c r="AY271" s="22">
        <v>1.2142900000000001</v>
      </c>
      <c r="AZ271" s="22">
        <v>175.34899999999999</v>
      </c>
      <c r="BA271" s="22">
        <v>-1.37848E-2</v>
      </c>
      <c r="BB271" s="22">
        <v>261</v>
      </c>
      <c r="BC271" s="22">
        <v>1.2130700000000001</v>
      </c>
      <c r="BD271">
        <f t="shared" si="74"/>
        <v>13.784800000000001</v>
      </c>
      <c r="BE271">
        <f t="shared" si="75"/>
        <v>16.738744792000002</v>
      </c>
      <c r="BH271" s="9"/>
      <c r="BI271" s="22">
        <v>0.415802</v>
      </c>
      <c r="BJ271" s="22">
        <v>224.69900000000001</v>
      </c>
      <c r="BK271" s="22">
        <v>-1.5640299999999999E-2</v>
      </c>
      <c r="BL271" s="22">
        <v>261</v>
      </c>
      <c r="BM271" s="22">
        <v>0.41497800000000001</v>
      </c>
      <c r="BN271">
        <f t="shared" si="76"/>
        <v>15.6403</v>
      </c>
      <c r="BO271">
        <f t="shared" si="77"/>
        <v>6.5032680206000002</v>
      </c>
      <c r="BP271" s="9"/>
      <c r="BQ271" s="22">
        <v>1.2142900000000001</v>
      </c>
      <c r="BR271" s="22">
        <v>273.904</v>
      </c>
      <c r="BS271" s="22">
        <v>-1.3821399999999999E-2</v>
      </c>
      <c r="BT271" s="22">
        <v>261</v>
      </c>
      <c r="BU271" s="22">
        <v>1.2130700000000001</v>
      </c>
      <c r="BV271">
        <f t="shared" si="78"/>
        <v>13.821399999999999</v>
      </c>
      <c r="BW271">
        <f t="shared" si="79"/>
        <v>16.783187806000001</v>
      </c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0.41076699999999999</v>
      </c>
      <c r="H272" s="22">
        <v>49.602699999999999</v>
      </c>
      <c r="I272" s="22">
        <v>-1.5850800000000002E-2</v>
      </c>
      <c r="J272" s="22">
        <v>262</v>
      </c>
      <c r="K272" s="22">
        <v>0.41000399999999998</v>
      </c>
      <c r="L272">
        <f t="shared" si="64"/>
        <v>15.850800000000001</v>
      </c>
      <c r="M272">
        <f t="shared" si="65"/>
        <v>6.5109855636000002</v>
      </c>
      <c r="N272" s="9"/>
      <c r="O272" s="22">
        <v>1.21933</v>
      </c>
      <c r="P272" s="22">
        <v>98.985100000000003</v>
      </c>
      <c r="Q272" s="22">
        <v>-1.41052E-2</v>
      </c>
      <c r="R272" s="22">
        <v>262</v>
      </c>
      <c r="S272" s="22">
        <v>1.2182599999999999</v>
      </c>
      <c r="T272">
        <f t="shared" si="66"/>
        <v>14.1052</v>
      </c>
      <c r="U272">
        <f t="shared" si="67"/>
        <v>17.198893516000002</v>
      </c>
      <c r="X272" s="9"/>
      <c r="Y272" s="22">
        <v>0.41076699999999999</v>
      </c>
      <c r="Z272" s="22">
        <v>51.686700000000002</v>
      </c>
      <c r="AA272" s="22">
        <v>-1.5737899999999999E-2</v>
      </c>
      <c r="AB272" s="22">
        <v>262</v>
      </c>
      <c r="AC272" s="22">
        <v>0.41003400000000001</v>
      </c>
      <c r="AD272">
        <f t="shared" si="68"/>
        <v>15.7379</v>
      </c>
      <c r="AE272">
        <f t="shared" si="69"/>
        <v>6.4646099692999996</v>
      </c>
      <c r="AF272" s="9"/>
      <c r="AG272" s="22">
        <v>1.21933</v>
      </c>
      <c r="AH272" s="22">
        <v>76.671700000000001</v>
      </c>
      <c r="AI272" s="22">
        <v>-1.3821399999999999E-2</v>
      </c>
      <c r="AJ272" s="22">
        <v>262</v>
      </c>
      <c r="AK272" s="22">
        <v>1.2179599999999999</v>
      </c>
      <c r="AL272">
        <f t="shared" si="70"/>
        <v>13.821399999999999</v>
      </c>
      <c r="AM272">
        <f t="shared" si="71"/>
        <v>16.852847661999999</v>
      </c>
      <c r="AP272" s="9"/>
      <c r="AQ272" s="22">
        <v>0.41076699999999999</v>
      </c>
      <c r="AR272" s="22">
        <v>126.072</v>
      </c>
      <c r="AS272" s="22">
        <v>-1.5689100000000001E-2</v>
      </c>
      <c r="AT272" s="22">
        <v>262</v>
      </c>
      <c r="AU272" s="22">
        <v>0.41009499999999999</v>
      </c>
      <c r="AV272">
        <f t="shared" si="72"/>
        <v>15.689100000000002</v>
      </c>
      <c r="AW272">
        <f t="shared" si="73"/>
        <v>6.4445645397000009</v>
      </c>
      <c r="AX272" s="9"/>
      <c r="AY272" s="22">
        <v>1.21933</v>
      </c>
      <c r="AZ272" s="22">
        <v>175.35900000000001</v>
      </c>
      <c r="BA272" s="22">
        <v>-1.37451E-2</v>
      </c>
      <c r="BB272" s="22">
        <v>262</v>
      </c>
      <c r="BC272" s="22">
        <v>1.2179599999999999</v>
      </c>
      <c r="BD272">
        <f t="shared" si="74"/>
        <v>13.745099999999999</v>
      </c>
      <c r="BE272">
        <f t="shared" si="75"/>
        <v>16.759812782999997</v>
      </c>
      <c r="BH272" s="9"/>
      <c r="BI272" s="22">
        <v>0.41076699999999999</v>
      </c>
      <c r="BJ272" s="22">
        <v>224.709</v>
      </c>
      <c r="BK272" s="22">
        <v>-1.5655499999999999E-2</v>
      </c>
      <c r="BL272" s="22">
        <v>262</v>
      </c>
      <c r="BM272" s="22">
        <v>0.40997299999999998</v>
      </c>
      <c r="BN272">
        <f t="shared" si="76"/>
        <v>15.6555</v>
      </c>
      <c r="BO272">
        <f t="shared" si="77"/>
        <v>6.4307627685000002</v>
      </c>
      <c r="BP272" s="9"/>
      <c r="BQ272" s="22">
        <v>1.21933</v>
      </c>
      <c r="BR272" s="22">
        <v>273.91399999999999</v>
      </c>
      <c r="BS272" s="22">
        <v>-1.3797E-2</v>
      </c>
      <c r="BT272" s="22">
        <v>262</v>
      </c>
      <c r="BU272" s="22">
        <v>1.2182599999999999</v>
      </c>
      <c r="BV272">
        <f t="shared" si="78"/>
        <v>13.797000000000001</v>
      </c>
      <c r="BW272">
        <f t="shared" si="79"/>
        <v>16.82309601</v>
      </c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0.40573100000000001</v>
      </c>
      <c r="H273" s="22">
        <v>49.6128</v>
      </c>
      <c r="I273" s="22">
        <v>-1.5862999999999999E-2</v>
      </c>
      <c r="J273" s="22">
        <v>263</v>
      </c>
      <c r="K273" s="22">
        <v>0.40496799999999999</v>
      </c>
      <c r="L273">
        <f t="shared" si="64"/>
        <v>15.862999999999998</v>
      </c>
      <c r="M273">
        <f t="shared" si="65"/>
        <v>6.4361108529999989</v>
      </c>
      <c r="N273" s="9"/>
      <c r="O273" s="22">
        <v>1.22437</v>
      </c>
      <c r="P273" s="22">
        <v>98.995199999999997</v>
      </c>
      <c r="Q273" s="22">
        <v>-1.40594E-2</v>
      </c>
      <c r="R273" s="22">
        <v>263</v>
      </c>
      <c r="S273" s="22">
        <v>1.2231399999999999</v>
      </c>
      <c r="T273">
        <f t="shared" si="66"/>
        <v>14.0594</v>
      </c>
      <c r="U273">
        <f t="shared" si="67"/>
        <v>17.213907578000001</v>
      </c>
      <c r="X273" s="9"/>
      <c r="Y273" s="22">
        <v>0.40573100000000001</v>
      </c>
      <c r="Z273" s="22">
        <v>51.696800000000003</v>
      </c>
      <c r="AA273" s="22">
        <v>-1.5741000000000002E-2</v>
      </c>
      <c r="AB273" s="22">
        <v>263</v>
      </c>
      <c r="AC273" s="22">
        <v>0.40502899999999997</v>
      </c>
      <c r="AD273">
        <f t="shared" si="68"/>
        <v>15.741000000000001</v>
      </c>
      <c r="AE273">
        <f t="shared" si="69"/>
        <v>6.3866116710000007</v>
      </c>
      <c r="AF273" s="9"/>
      <c r="AG273" s="22">
        <v>1.22437</v>
      </c>
      <c r="AH273" s="22">
        <v>76.681799999999996</v>
      </c>
      <c r="AI273" s="22">
        <v>-1.37909E-2</v>
      </c>
      <c r="AJ273" s="22">
        <v>263</v>
      </c>
      <c r="AK273" s="22">
        <v>1.2234499999999999</v>
      </c>
      <c r="AL273">
        <f t="shared" si="70"/>
        <v>13.790900000000001</v>
      </c>
      <c r="AM273">
        <f t="shared" si="71"/>
        <v>16.885164233000001</v>
      </c>
      <c r="AP273" s="9"/>
      <c r="AQ273" s="22">
        <v>0.40573100000000001</v>
      </c>
      <c r="AR273" s="22">
        <v>126.08199999999999</v>
      </c>
      <c r="AS273" s="22">
        <v>-1.5698199999999999E-2</v>
      </c>
      <c r="AT273" s="22">
        <v>263</v>
      </c>
      <c r="AU273" s="22">
        <v>0.40493800000000002</v>
      </c>
      <c r="AV273">
        <f t="shared" si="72"/>
        <v>15.698199999999998</v>
      </c>
      <c r="AW273">
        <f t="shared" si="73"/>
        <v>6.3692463841999993</v>
      </c>
      <c r="AX273" s="9"/>
      <c r="AY273" s="22">
        <v>1.22437</v>
      </c>
      <c r="AZ273" s="22">
        <v>175.369</v>
      </c>
      <c r="BA273" s="22">
        <v>-1.37085E-2</v>
      </c>
      <c r="BB273" s="22">
        <v>263</v>
      </c>
      <c r="BC273" s="22">
        <v>1.2237499999999999</v>
      </c>
      <c r="BD273">
        <f t="shared" si="74"/>
        <v>13.708500000000001</v>
      </c>
      <c r="BE273">
        <f t="shared" si="75"/>
        <v>16.784276145</v>
      </c>
      <c r="BH273" s="9"/>
      <c r="BI273" s="22">
        <v>0.40573100000000001</v>
      </c>
      <c r="BJ273" s="22">
        <v>224.71899999999999</v>
      </c>
      <c r="BK273" s="22">
        <v>-1.5658600000000002E-2</v>
      </c>
      <c r="BL273" s="22">
        <v>263</v>
      </c>
      <c r="BM273" s="22">
        <v>0.40496799999999999</v>
      </c>
      <c r="BN273">
        <f t="shared" si="76"/>
        <v>15.658600000000002</v>
      </c>
      <c r="BO273">
        <f t="shared" si="77"/>
        <v>6.3531794366000005</v>
      </c>
      <c r="BP273" s="9"/>
      <c r="BQ273" s="22">
        <v>1.22437</v>
      </c>
      <c r="BR273" s="22">
        <v>273.92500000000001</v>
      </c>
      <c r="BS273" s="22">
        <v>-1.37573E-2</v>
      </c>
      <c r="BT273" s="22">
        <v>263</v>
      </c>
      <c r="BU273" s="22">
        <v>1.2228399999999999</v>
      </c>
      <c r="BV273">
        <f t="shared" si="78"/>
        <v>13.757300000000001</v>
      </c>
      <c r="BW273">
        <f t="shared" si="79"/>
        <v>16.844025401</v>
      </c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0.400696</v>
      </c>
      <c r="H274" s="22">
        <v>49.622799999999998</v>
      </c>
      <c r="I274" s="22">
        <v>-1.5869100000000001E-2</v>
      </c>
      <c r="J274" s="22">
        <v>264</v>
      </c>
      <c r="K274" s="22">
        <v>0.399841</v>
      </c>
      <c r="L274">
        <f t="shared" si="64"/>
        <v>15.869100000000001</v>
      </c>
      <c r="M274">
        <f t="shared" si="65"/>
        <v>6.3586848936000004</v>
      </c>
      <c r="N274" s="9"/>
      <c r="O274" s="22">
        <v>1.2294</v>
      </c>
      <c r="P274" s="22">
        <v>99.005300000000005</v>
      </c>
      <c r="Q274" s="22">
        <v>-1.40015E-2</v>
      </c>
      <c r="R274" s="22">
        <v>264</v>
      </c>
      <c r="S274" s="22">
        <v>1.22803</v>
      </c>
      <c r="T274">
        <f t="shared" si="66"/>
        <v>14.0015</v>
      </c>
      <c r="U274">
        <f t="shared" si="67"/>
        <v>17.2134441</v>
      </c>
      <c r="X274" s="9"/>
      <c r="Y274" s="22">
        <v>0.400696</v>
      </c>
      <c r="Z274" s="22">
        <v>51.706899999999997</v>
      </c>
      <c r="AA274" s="22">
        <v>-1.5744000000000001E-2</v>
      </c>
      <c r="AB274" s="22">
        <v>264</v>
      </c>
      <c r="AC274" s="22">
        <v>0.39999400000000002</v>
      </c>
      <c r="AD274">
        <f t="shared" si="68"/>
        <v>15.744000000000002</v>
      </c>
      <c r="AE274">
        <f t="shared" si="69"/>
        <v>6.3085578240000002</v>
      </c>
      <c r="AF274" s="9"/>
      <c r="AG274" s="22">
        <v>1.2294</v>
      </c>
      <c r="AH274" s="22">
        <v>76.691900000000004</v>
      </c>
      <c r="AI274" s="22">
        <v>-1.37573E-2</v>
      </c>
      <c r="AJ274" s="22">
        <v>264</v>
      </c>
      <c r="AK274" s="22">
        <v>1.22803</v>
      </c>
      <c r="AL274">
        <f t="shared" si="70"/>
        <v>13.757300000000001</v>
      </c>
      <c r="AM274">
        <f t="shared" si="71"/>
        <v>16.913224620000001</v>
      </c>
      <c r="AP274" s="9"/>
      <c r="AQ274" s="22">
        <v>0.400696</v>
      </c>
      <c r="AR274" s="22">
        <v>126.092</v>
      </c>
      <c r="AS274" s="22">
        <v>-1.5704300000000001E-2</v>
      </c>
      <c r="AT274" s="22">
        <v>264</v>
      </c>
      <c r="AU274" s="22">
        <v>0.39996300000000001</v>
      </c>
      <c r="AV274">
        <f t="shared" si="72"/>
        <v>15.704300000000002</v>
      </c>
      <c r="AW274">
        <f t="shared" si="73"/>
        <v>6.2926501928000009</v>
      </c>
      <c r="AX274" s="9"/>
      <c r="AY274" s="22">
        <v>1.2294</v>
      </c>
      <c r="AZ274" s="22">
        <v>175.37899999999999</v>
      </c>
      <c r="BA274" s="22">
        <v>-1.3665800000000001E-2</v>
      </c>
      <c r="BB274" s="22">
        <v>264</v>
      </c>
      <c r="BC274" s="22">
        <v>1.22864</v>
      </c>
      <c r="BD274">
        <f t="shared" si="74"/>
        <v>13.665800000000001</v>
      </c>
      <c r="BE274">
        <f t="shared" si="75"/>
        <v>16.800734520000002</v>
      </c>
      <c r="BH274" s="9"/>
      <c r="BI274" s="22">
        <v>0.400696</v>
      </c>
      <c r="BJ274" s="22">
        <v>224.72900000000001</v>
      </c>
      <c r="BK274" s="22">
        <v>-1.5655499999999999E-2</v>
      </c>
      <c r="BL274" s="22">
        <v>264</v>
      </c>
      <c r="BM274" s="22">
        <v>0.39990199999999998</v>
      </c>
      <c r="BN274">
        <f t="shared" si="76"/>
        <v>15.6555</v>
      </c>
      <c r="BO274">
        <f t="shared" si="77"/>
        <v>6.273096228</v>
      </c>
      <c r="BP274" s="9"/>
      <c r="BQ274" s="22">
        <v>1.2294</v>
      </c>
      <c r="BR274" s="22">
        <v>273.935</v>
      </c>
      <c r="BS274" s="22">
        <v>-1.37146E-2</v>
      </c>
      <c r="BT274" s="22">
        <v>264</v>
      </c>
      <c r="BU274" s="22">
        <v>1.2289399999999999</v>
      </c>
      <c r="BV274">
        <f t="shared" si="78"/>
        <v>13.714600000000001</v>
      </c>
      <c r="BW274">
        <f t="shared" si="79"/>
        <v>16.860729240000001</v>
      </c>
    </row>
    <row r="275" spans="6:101">
      <c r="F275" s="9"/>
      <c r="G275" s="22">
        <v>0.39566000000000001</v>
      </c>
      <c r="H275" s="22">
        <v>49.632899999999999</v>
      </c>
      <c r="I275" s="22">
        <v>-1.58722E-2</v>
      </c>
      <c r="J275" s="22">
        <v>265</v>
      </c>
      <c r="K275" s="22">
        <v>0.39486700000000002</v>
      </c>
      <c r="L275">
        <f t="shared" si="64"/>
        <v>15.872199999999999</v>
      </c>
      <c r="M275">
        <f t="shared" si="65"/>
        <v>6.2799946520000001</v>
      </c>
      <c r="N275" s="9"/>
      <c r="O275" s="22">
        <v>1.23444</v>
      </c>
      <c r="P275" s="22">
        <v>99.015299999999996</v>
      </c>
      <c r="Q275" s="22">
        <v>-1.3946500000000001E-2</v>
      </c>
      <c r="R275" s="22">
        <v>265</v>
      </c>
      <c r="S275" s="22">
        <v>1.23322</v>
      </c>
      <c r="T275">
        <f t="shared" si="66"/>
        <v>13.9465</v>
      </c>
      <c r="U275">
        <f t="shared" si="67"/>
        <v>17.21611746</v>
      </c>
      <c r="X275" s="9"/>
      <c r="Y275" s="22">
        <v>0.39566000000000001</v>
      </c>
      <c r="Z275" s="22">
        <v>51.716900000000003</v>
      </c>
      <c r="AA275" s="22">
        <v>-1.5744000000000001E-2</v>
      </c>
      <c r="AB275" s="22">
        <v>265</v>
      </c>
      <c r="AC275" s="22">
        <v>0.394897</v>
      </c>
      <c r="AD275">
        <f t="shared" si="68"/>
        <v>15.744000000000002</v>
      </c>
      <c r="AE275">
        <f t="shared" si="69"/>
        <v>6.2292710400000004</v>
      </c>
      <c r="AF275" s="9"/>
      <c r="AG275" s="22">
        <v>1.23444</v>
      </c>
      <c r="AH275" s="22">
        <v>76.701899999999995</v>
      </c>
      <c r="AI275" s="22">
        <v>-1.37238E-2</v>
      </c>
      <c r="AJ275" s="22">
        <v>265</v>
      </c>
      <c r="AK275" s="22">
        <v>1.2335199999999999</v>
      </c>
      <c r="AL275">
        <f t="shared" si="70"/>
        <v>13.723799999999999</v>
      </c>
      <c r="AM275">
        <f t="shared" si="71"/>
        <v>16.941207671999997</v>
      </c>
      <c r="AP275" s="9"/>
      <c r="AQ275" s="22">
        <v>0.39566000000000001</v>
      </c>
      <c r="AR275" s="22">
        <v>126.102</v>
      </c>
      <c r="AS275" s="22">
        <v>-1.57074E-2</v>
      </c>
      <c r="AT275" s="22">
        <v>265</v>
      </c>
      <c r="AU275" s="22">
        <v>0.394928</v>
      </c>
      <c r="AV275">
        <f t="shared" si="72"/>
        <v>15.7074</v>
      </c>
      <c r="AW275">
        <f t="shared" si="73"/>
        <v>6.214789884</v>
      </c>
      <c r="AX275" s="9"/>
      <c r="AY275" s="22">
        <v>1.23444</v>
      </c>
      <c r="AZ275" s="22">
        <v>175.38900000000001</v>
      </c>
      <c r="BA275" s="22">
        <v>-1.3616899999999999E-2</v>
      </c>
      <c r="BB275" s="22">
        <v>265</v>
      </c>
      <c r="BC275" s="22">
        <v>1.23383</v>
      </c>
      <c r="BD275">
        <f t="shared" si="74"/>
        <v>13.616899999999999</v>
      </c>
      <c r="BE275">
        <f t="shared" si="75"/>
        <v>16.809246035999998</v>
      </c>
      <c r="BH275" s="9"/>
      <c r="BI275" s="22">
        <v>0.39566000000000001</v>
      </c>
      <c r="BJ275" s="22">
        <v>224.739</v>
      </c>
      <c r="BK275" s="22">
        <v>-1.5661600000000001E-2</v>
      </c>
      <c r="BL275" s="22">
        <v>265</v>
      </c>
      <c r="BM275" s="22">
        <v>0.39480599999999999</v>
      </c>
      <c r="BN275">
        <f t="shared" si="76"/>
        <v>15.661600000000002</v>
      </c>
      <c r="BO275">
        <f t="shared" si="77"/>
        <v>6.1966686560000008</v>
      </c>
      <c r="BP275" s="9"/>
      <c r="BQ275" s="22">
        <v>1.23444</v>
      </c>
      <c r="BR275" s="22">
        <v>273.94499999999999</v>
      </c>
      <c r="BS275" s="22">
        <v>-1.3687100000000001E-2</v>
      </c>
      <c r="BT275" s="22">
        <v>265</v>
      </c>
      <c r="BU275" s="22">
        <v>1.23291</v>
      </c>
      <c r="BV275">
        <f t="shared" si="78"/>
        <v>13.687100000000001</v>
      </c>
      <c r="BW275">
        <f t="shared" si="79"/>
        <v>16.895903724</v>
      </c>
    </row>
    <row r="276" spans="6:101">
      <c r="F276" s="9"/>
      <c r="G276" s="22">
        <v>0.390625</v>
      </c>
      <c r="H276" s="22">
        <v>49.643000000000001</v>
      </c>
      <c r="I276" s="22">
        <v>-1.58722E-2</v>
      </c>
      <c r="J276" s="22">
        <v>266</v>
      </c>
      <c r="K276" s="22">
        <v>0.38989299999999999</v>
      </c>
      <c r="L276">
        <f t="shared" si="64"/>
        <v>15.872199999999999</v>
      </c>
      <c r="M276">
        <f t="shared" si="65"/>
        <v>6.2000781250000001</v>
      </c>
      <c r="N276" s="9"/>
      <c r="O276" s="22">
        <v>1.2394700000000001</v>
      </c>
      <c r="P276" s="22">
        <v>99.025400000000005</v>
      </c>
      <c r="Q276" s="22">
        <v>-1.38916E-2</v>
      </c>
      <c r="R276" s="22">
        <v>266</v>
      </c>
      <c r="S276" s="22">
        <v>1.2381</v>
      </c>
      <c r="T276">
        <f t="shared" si="66"/>
        <v>13.8916</v>
      </c>
      <c r="U276">
        <f t="shared" si="67"/>
        <v>17.218221452000002</v>
      </c>
      <c r="X276" s="9"/>
      <c r="Y276" s="22">
        <v>0.390625</v>
      </c>
      <c r="Z276" s="22">
        <v>51.726999999999997</v>
      </c>
      <c r="AA276" s="22">
        <v>-1.5753199999999998E-2</v>
      </c>
      <c r="AB276" s="22">
        <v>266</v>
      </c>
      <c r="AC276" s="22">
        <v>0.38992300000000002</v>
      </c>
      <c r="AD276">
        <f t="shared" si="68"/>
        <v>15.753199999999998</v>
      </c>
      <c r="AE276">
        <f t="shared" si="69"/>
        <v>6.1535937499999989</v>
      </c>
      <c r="AF276" s="9"/>
      <c r="AG276" s="22">
        <v>1.2394700000000001</v>
      </c>
      <c r="AH276" s="22">
        <v>76.712000000000003</v>
      </c>
      <c r="AI276" s="22">
        <v>-1.3677999999999999E-2</v>
      </c>
      <c r="AJ276" s="22">
        <v>266</v>
      </c>
      <c r="AK276" s="22">
        <v>1.2381</v>
      </c>
      <c r="AL276">
        <f t="shared" si="70"/>
        <v>13.677999999999999</v>
      </c>
      <c r="AM276">
        <f t="shared" si="71"/>
        <v>16.953470660000001</v>
      </c>
      <c r="AP276" s="9"/>
      <c r="AQ276" s="22">
        <v>0.390625</v>
      </c>
      <c r="AR276" s="22">
        <v>126.11199999999999</v>
      </c>
      <c r="AS276" s="22">
        <v>-1.5713499999999998E-2</v>
      </c>
      <c r="AT276" s="22">
        <v>266</v>
      </c>
      <c r="AU276" s="22">
        <v>0.38977099999999998</v>
      </c>
      <c r="AV276">
        <f t="shared" si="72"/>
        <v>15.713499999999998</v>
      </c>
      <c r="AW276">
        <f t="shared" si="73"/>
        <v>6.1380859374999996</v>
      </c>
      <c r="AX276" s="9"/>
      <c r="AY276" s="22">
        <v>1.2394700000000001</v>
      </c>
      <c r="AZ276" s="22">
        <v>175.399</v>
      </c>
      <c r="BA276" s="22">
        <v>-1.35773E-2</v>
      </c>
      <c r="BB276" s="22">
        <v>266</v>
      </c>
      <c r="BC276" s="22">
        <v>1.23871</v>
      </c>
      <c r="BD276">
        <f t="shared" si="74"/>
        <v>13.577300000000001</v>
      </c>
      <c r="BE276">
        <f t="shared" si="75"/>
        <v>16.828656031000001</v>
      </c>
      <c r="BH276" s="9"/>
      <c r="BI276" s="22">
        <v>0.390625</v>
      </c>
      <c r="BJ276" s="22">
        <v>224.749</v>
      </c>
      <c r="BK276" s="22">
        <v>-1.5658600000000002E-2</v>
      </c>
      <c r="BL276" s="22">
        <v>266</v>
      </c>
      <c r="BM276" s="22">
        <v>0.38986199999999999</v>
      </c>
      <c r="BN276">
        <f t="shared" si="76"/>
        <v>15.658600000000002</v>
      </c>
      <c r="BO276">
        <f t="shared" si="77"/>
        <v>6.1166406250000005</v>
      </c>
      <c r="BP276" s="9"/>
      <c r="BQ276" s="22">
        <v>1.2394700000000001</v>
      </c>
      <c r="BR276" s="22">
        <v>273.95499999999998</v>
      </c>
      <c r="BS276" s="22">
        <v>-1.36536E-2</v>
      </c>
      <c r="BT276" s="22">
        <v>266</v>
      </c>
      <c r="BU276" s="22">
        <v>1.2383999999999999</v>
      </c>
      <c r="BV276">
        <f t="shared" si="78"/>
        <v>13.653600000000001</v>
      </c>
      <c r="BW276">
        <f t="shared" si="79"/>
        <v>16.923227592000003</v>
      </c>
    </row>
    <row r="277" spans="6:101">
      <c r="F277" s="9"/>
      <c r="G277" s="22">
        <v>0.38558999999999999</v>
      </c>
      <c r="H277" s="22">
        <v>49.653100000000002</v>
      </c>
      <c r="I277" s="22">
        <v>-1.5875199999999999E-2</v>
      </c>
      <c r="J277" s="22">
        <v>267</v>
      </c>
      <c r="K277" s="22">
        <v>0.384857</v>
      </c>
      <c r="L277">
        <f t="shared" si="64"/>
        <v>15.8752</v>
      </c>
      <c r="M277">
        <f t="shared" si="65"/>
        <v>6.1213183679999998</v>
      </c>
      <c r="N277" s="9"/>
      <c r="O277" s="22">
        <v>1.24451</v>
      </c>
      <c r="P277" s="22">
        <v>99.035499999999999</v>
      </c>
      <c r="Q277" s="22">
        <v>-1.3842800000000001E-2</v>
      </c>
      <c r="R277" s="22">
        <v>267</v>
      </c>
      <c r="S277" s="22">
        <v>1.24268</v>
      </c>
      <c r="T277">
        <f t="shared" si="66"/>
        <v>13.8428</v>
      </c>
      <c r="U277">
        <f t="shared" si="67"/>
        <v>17.227503028000001</v>
      </c>
      <c r="X277" s="9"/>
      <c r="Y277" s="22">
        <v>0.38558999999999999</v>
      </c>
      <c r="Z277" s="22">
        <v>51.737099999999998</v>
      </c>
      <c r="AA277" s="22">
        <v>-1.5756200000000001E-2</v>
      </c>
      <c r="AB277" s="22">
        <v>267</v>
      </c>
      <c r="AC277" s="22">
        <v>0.38482699999999997</v>
      </c>
      <c r="AD277">
        <f t="shared" si="68"/>
        <v>15.756200000000002</v>
      </c>
      <c r="AE277">
        <f t="shared" si="69"/>
        <v>6.0754331580000001</v>
      </c>
      <c r="AF277" s="9"/>
      <c r="AG277" s="22">
        <v>1.24451</v>
      </c>
      <c r="AH277" s="22">
        <v>76.722099999999998</v>
      </c>
      <c r="AI277" s="22">
        <v>-1.3638300000000001E-2</v>
      </c>
      <c r="AJ277" s="22">
        <v>267</v>
      </c>
      <c r="AK277" s="22">
        <v>1.24359</v>
      </c>
      <c r="AL277">
        <f t="shared" si="70"/>
        <v>13.638300000000001</v>
      </c>
      <c r="AM277">
        <f t="shared" si="71"/>
        <v>16.973000733000003</v>
      </c>
      <c r="AP277" s="9"/>
      <c r="AQ277" s="22">
        <v>0.38558999999999999</v>
      </c>
      <c r="AR277" s="22">
        <v>126.122</v>
      </c>
      <c r="AS277" s="22">
        <v>-1.57196E-2</v>
      </c>
      <c r="AT277" s="22">
        <v>267</v>
      </c>
      <c r="AU277" s="22">
        <v>0.38488800000000001</v>
      </c>
      <c r="AV277">
        <f t="shared" si="72"/>
        <v>15.7196</v>
      </c>
      <c r="AW277">
        <f t="shared" si="73"/>
        <v>6.0613205639999999</v>
      </c>
      <c r="AX277" s="9"/>
      <c r="AY277" s="22">
        <v>1.24451</v>
      </c>
      <c r="AZ277" s="22">
        <v>175.40899999999999</v>
      </c>
      <c r="BA277" s="22">
        <v>-1.3549800000000001E-2</v>
      </c>
      <c r="BB277" s="22">
        <v>267</v>
      </c>
      <c r="BC277" s="22">
        <v>1.2442</v>
      </c>
      <c r="BD277">
        <f t="shared" si="74"/>
        <v>13.549800000000001</v>
      </c>
      <c r="BE277">
        <f t="shared" si="75"/>
        <v>16.862861598000002</v>
      </c>
      <c r="BH277" s="9"/>
      <c r="BI277" s="22">
        <v>0.38558999999999999</v>
      </c>
      <c r="BJ277" s="22">
        <v>224.75899999999999</v>
      </c>
      <c r="BK277" s="22">
        <v>-1.5676900000000001E-2</v>
      </c>
      <c r="BL277" s="22">
        <v>267</v>
      </c>
      <c r="BM277" s="22">
        <v>0.38488800000000001</v>
      </c>
      <c r="BN277">
        <f t="shared" si="76"/>
        <v>15.6769</v>
      </c>
      <c r="BO277">
        <f t="shared" si="77"/>
        <v>6.0448558709999993</v>
      </c>
      <c r="BP277" s="9"/>
      <c r="BQ277" s="22">
        <v>1.24451</v>
      </c>
      <c r="BR277" s="22">
        <v>273.96499999999997</v>
      </c>
      <c r="BS277" s="22">
        <v>-1.362E-2</v>
      </c>
      <c r="BT277" s="22">
        <v>267</v>
      </c>
      <c r="BU277" s="22">
        <v>1.24298</v>
      </c>
      <c r="BV277">
        <f t="shared" si="78"/>
        <v>13.620000000000001</v>
      </c>
      <c r="BW277">
        <f t="shared" si="79"/>
        <v>16.950226200000003</v>
      </c>
    </row>
    <row r="278" spans="6:101">
      <c r="F278" s="9"/>
      <c r="G278" s="22">
        <v>0.380554</v>
      </c>
      <c r="H278" s="22">
        <v>49.6631</v>
      </c>
      <c r="I278" s="22">
        <v>-1.58722E-2</v>
      </c>
      <c r="J278" s="22">
        <v>268</v>
      </c>
      <c r="K278" s="22">
        <v>0.37985200000000002</v>
      </c>
      <c r="L278">
        <f t="shared" si="64"/>
        <v>15.872199999999999</v>
      </c>
      <c r="M278">
        <f t="shared" si="65"/>
        <v>6.0402291987999996</v>
      </c>
      <c r="N278" s="9"/>
      <c r="O278" s="22">
        <v>1.2495400000000001</v>
      </c>
      <c r="P278" s="22">
        <v>99.045599999999993</v>
      </c>
      <c r="Q278" s="22">
        <v>-1.3797E-2</v>
      </c>
      <c r="R278" s="22">
        <v>268</v>
      </c>
      <c r="S278" s="22">
        <v>1.24847</v>
      </c>
      <c r="T278">
        <f t="shared" si="66"/>
        <v>13.797000000000001</v>
      </c>
      <c r="U278">
        <f t="shared" si="67"/>
        <v>17.239903380000001</v>
      </c>
      <c r="X278" s="9"/>
      <c r="Y278" s="22">
        <v>0.380554</v>
      </c>
      <c r="Z278" s="22">
        <v>51.747199999999999</v>
      </c>
      <c r="AA278" s="22">
        <v>-1.57593E-2</v>
      </c>
      <c r="AB278" s="22">
        <v>268</v>
      </c>
      <c r="AC278" s="22">
        <v>0.37982199999999999</v>
      </c>
      <c r="AD278">
        <f t="shared" si="68"/>
        <v>15.7593</v>
      </c>
      <c r="AE278">
        <f t="shared" si="69"/>
        <v>5.9972646522000002</v>
      </c>
      <c r="AF278" s="9"/>
      <c r="AG278" s="22">
        <v>1.2495400000000001</v>
      </c>
      <c r="AH278" s="22">
        <v>76.732100000000003</v>
      </c>
      <c r="AI278" s="22">
        <v>-1.3604700000000001E-2</v>
      </c>
      <c r="AJ278" s="22">
        <v>268</v>
      </c>
      <c r="AK278" s="22">
        <v>1.24878</v>
      </c>
      <c r="AL278">
        <f t="shared" si="70"/>
        <v>13.604700000000001</v>
      </c>
      <c r="AM278">
        <f t="shared" si="71"/>
        <v>16.999616838000001</v>
      </c>
      <c r="AP278" s="9"/>
      <c r="AQ278" s="22">
        <v>0.380554</v>
      </c>
      <c r="AR278" s="22">
        <v>126.133</v>
      </c>
      <c r="AS278" s="22">
        <v>-1.5728800000000001E-2</v>
      </c>
      <c r="AT278" s="22">
        <v>268</v>
      </c>
      <c r="AU278" s="22">
        <v>0.37979099999999999</v>
      </c>
      <c r="AV278">
        <f t="shared" si="72"/>
        <v>15.728800000000001</v>
      </c>
      <c r="AW278">
        <f t="shared" si="73"/>
        <v>5.985657755200001</v>
      </c>
      <c r="AX278" s="9"/>
      <c r="AY278" s="22">
        <v>1.2495400000000001</v>
      </c>
      <c r="AZ278" s="22">
        <v>175.41900000000001</v>
      </c>
      <c r="BA278" s="22">
        <v>-1.35132E-2</v>
      </c>
      <c r="BB278" s="22">
        <v>268</v>
      </c>
      <c r="BC278" s="22">
        <v>1.24817</v>
      </c>
      <c r="BD278">
        <f t="shared" si="74"/>
        <v>13.513199999999999</v>
      </c>
      <c r="BE278">
        <f t="shared" si="75"/>
        <v>16.885283928</v>
      </c>
      <c r="BH278" s="9"/>
      <c r="BI278" s="22">
        <v>0.380554</v>
      </c>
      <c r="BJ278" s="22">
        <v>224.76900000000001</v>
      </c>
      <c r="BK278" s="22">
        <v>-1.5682999999999999E-2</v>
      </c>
      <c r="BL278" s="22">
        <v>268</v>
      </c>
      <c r="BM278" s="22">
        <v>0.37988300000000003</v>
      </c>
      <c r="BN278">
        <f t="shared" si="76"/>
        <v>15.683</v>
      </c>
      <c r="BO278">
        <f t="shared" si="77"/>
        <v>5.9682283820000004</v>
      </c>
      <c r="BP278" s="9"/>
      <c r="BQ278" s="22">
        <v>1.2495400000000001</v>
      </c>
      <c r="BR278" s="22">
        <v>273.97500000000002</v>
      </c>
      <c r="BS278" s="22">
        <v>-1.35773E-2</v>
      </c>
      <c r="BT278" s="22">
        <v>268</v>
      </c>
      <c r="BU278" s="22">
        <v>1.24878</v>
      </c>
      <c r="BV278">
        <f t="shared" si="78"/>
        <v>13.577300000000001</v>
      </c>
      <c r="BW278">
        <f t="shared" si="79"/>
        <v>16.965379442000003</v>
      </c>
    </row>
    <row r="279" spans="6:101">
      <c r="F279" s="9"/>
      <c r="G279" s="22">
        <v>0.37551899999999999</v>
      </c>
      <c r="H279" s="22">
        <v>49.673200000000001</v>
      </c>
      <c r="I279" s="22">
        <v>-1.5869100000000001E-2</v>
      </c>
      <c r="J279" s="22">
        <v>269</v>
      </c>
      <c r="K279" s="22">
        <v>0.37472499999999997</v>
      </c>
      <c r="L279">
        <f t="shared" si="64"/>
        <v>15.869100000000001</v>
      </c>
      <c r="M279">
        <f t="shared" si="65"/>
        <v>5.9591485629000003</v>
      </c>
      <c r="N279" s="9"/>
      <c r="O279" s="22">
        <v>1.25458</v>
      </c>
      <c r="P279" s="22">
        <v>99.055599999999998</v>
      </c>
      <c r="Q279" s="22">
        <v>-1.37451E-2</v>
      </c>
      <c r="R279" s="22">
        <v>269</v>
      </c>
      <c r="S279" s="22">
        <v>1.25305</v>
      </c>
      <c r="T279">
        <f t="shared" si="66"/>
        <v>13.745099999999999</v>
      </c>
      <c r="U279">
        <f t="shared" si="67"/>
        <v>17.244327557999998</v>
      </c>
      <c r="X279" s="9"/>
      <c r="Y279" s="22">
        <v>0.37551899999999999</v>
      </c>
      <c r="Z279" s="22">
        <v>51.757199999999997</v>
      </c>
      <c r="AA279" s="22">
        <v>-1.5768399999999998E-2</v>
      </c>
      <c r="AB279" s="22">
        <v>269</v>
      </c>
      <c r="AC279" s="22">
        <v>0.37472499999999997</v>
      </c>
      <c r="AD279">
        <f t="shared" si="68"/>
        <v>15.768399999999998</v>
      </c>
      <c r="AE279">
        <f t="shared" si="69"/>
        <v>5.9213337995999993</v>
      </c>
      <c r="AF279" s="9"/>
      <c r="AG279" s="22">
        <v>1.25458</v>
      </c>
      <c r="AH279" s="22">
        <v>76.742199999999997</v>
      </c>
      <c r="AI279" s="22">
        <v>-1.35712E-2</v>
      </c>
      <c r="AJ279" s="22">
        <v>269</v>
      </c>
      <c r="AK279" s="22">
        <v>1.25366</v>
      </c>
      <c r="AL279">
        <f t="shared" si="70"/>
        <v>13.571200000000001</v>
      </c>
      <c r="AM279">
        <f t="shared" si="71"/>
        <v>17.026156096000001</v>
      </c>
      <c r="AP279" s="9"/>
      <c r="AQ279" s="22">
        <v>0.37551899999999999</v>
      </c>
      <c r="AR279" s="22">
        <v>126.143</v>
      </c>
      <c r="AS279" s="22">
        <v>-1.5731800000000001E-2</v>
      </c>
      <c r="AT279" s="22">
        <v>269</v>
      </c>
      <c r="AU279" s="22">
        <v>0.37478600000000001</v>
      </c>
      <c r="AV279">
        <f t="shared" si="72"/>
        <v>15.7318</v>
      </c>
      <c r="AW279">
        <f t="shared" si="73"/>
        <v>5.9075898041999997</v>
      </c>
      <c r="AX279" s="9"/>
      <c r="AY279" s="22">
        <v>1.25458</v>
      </c>
      <c r="AZ279" s="22">
        <v>175.429</v>
      </c>
      <c r="BA279" s="22">
        <v>-1.34796E-2</v>
      </c>
      <c r="BB279" s="22">
        <v>269</v>
      </c>
      <c r="BC279" s="22">
        <v>1.25336</v>
      </c>
      <c r="BD279">
        <f t="shared" si="74"/>
        <v>13.4796</v>
      </c>
      <c r="BE279">
        <f t="shared" si="75"/>
        <v>16.911236568</v>
      </c>
      <c r="BH279" s="9"/>
      <c r="BI279" s="22">
        <v>0.37551899999999999</v>
      </c>
      <c r="BJ279" s="22">
        <v>224.78</v>
      </c>
      <c r="BK279" s="22">
        <v>-1.5685999999999999E-2</v>
      </c>
      <c r="BL279" s="22">
        <v>269</v>
      </c>
      <c r="BM279" s="22">
        <v>0.37475599999999998</v>
      </c>
      <c r="BN279">
        <f t="shared" si="76"/>
        <v>15.685999999999998</v>
      </c>
      <c r="BO279">
        <f t="shared" si="77"/>
        <v>5.8903910339999994</v>
      </c>
      <c r="BP279" s="9"/>
      <c r="BQ279" s="22">
        <v>1.25458</v>
      </c>
      <c r="BR279" s="22">
        <v>273.98500000000001</v>
      </c>
      <c r="BS279" s="22">
        <v>-1.35406E-2</v>
      </c>
      <c r="BT279" s="22">
        <v>269</v>
      </c>
      <c r="BU279" s="22">
        <v>1.25427</v>
      </c>
      <c r="BV279">
        <f t="shared" si="78"/>
        <v>13.5406</v>
      </c>
      <c r="BW279">
        <f t="shared" si="79"/>
        <v>16.987765948</v>
      </c>
    </row>
    <row r="280" spans="6:101">
      <c r="F280" s="9"/>
      <c r="G280" s="22">
        <v>0.37048300000000001</v>
      </c>
      <c r="H280" s="22">
        <v>49.683300000000003</v>
      </c>
      <c r="I280" s="22">
        <v>-1.5866100000000001E-2</v>
      </c>
      <c r="J280" s="22">
        <v>270</v>
      </c>
      <c r="K280" s="22">
        <v>0.36978100000000003</v>
      </c>
      <c r="L280">
        <f t="shared" si="64"/>
        <v>15.866100000000001</v>
      </c>
      <c r="M280">
        <f t="shared" si="65"/>
        <v>5.8781203263000004</v>
      </c>
      <c r="N280" s="9"/>
      <c r="O280" s="22">
        <v>1.2596099999999999</v>
      </c>
      <c r="P280" s="22">
        <v>99.065700000000007</v>
      </c>
      <c r="Q280" s="22">
        <v>-1.36902E-2</v>
      </c>
      <c r="R280" s="22">
        <v>270</v>
      </c>
      <c r="S280" s="22">
        <v>1.2591600000000001</v>
      </c>
      <c r="T280">
        <f t="shared" si="66"/>
        <v>13.690199999999999</v>
      </c>
      <c r="U280">
        <f t="shared" si="67"/>
        <v>17.244312821999998</v>
      </c>
      <c r="X280" s="9"/>
      <c r="Y280" s="22">
        <v>0.37048300000000001</v>
      </c>
      <c r="Z280" s="22">
        <v>51.767299999999999</v>
      </c>
      <c r="AA280" s="22">
        <v>-1.5777599999999999E-2</v>
      </c>
      <c r="AB280" s="22">
        <v>270</v>
      </c>
      <c r="AC280" s="22">
        <v>0.36969000000000002</v>
      </c>
      <c r="AD280">
        <f t="shared" si="68"/>
        <v>15.7776</v>
      </c>
      <c r="AE280">
        <f t="shared" si="69"/>
        <v>5.8453325808000001</v>
      </c>
      <c r="AF280" s="9"/>
      <c r="AG280" s="22">
        <v>1.2596099999999999</v>
      </c>
      <c r="AH280" s="22">
        <v>76.752300000000005</v>
      </c>
      <c r="AI280" s="22">
        <v>-1.3528399999999999E-2</v>
      </c>
      <c r="AJ280" s="22">
        <v>270</v>
      </c>
      <c r="AK280" s="22">
        <v>1.25885</v>
      </c>
      <c r="AL280">
        <f t="shared" si="70"/>
        <v>13.5284</v>
      </c>
      <c r="AM280">
        <f t="shared" si="71"/>
        <v>17.040507923999996</v>
      </c>
      <c r="AP280" s="9"/>
      <c r="AQ280" s="22">
        <v>0.37048300000000001</v>
      </c>
      <c r="AR280" s="22">
        <v>126.15300000000001</v>
      </c>
      <c r="AS280" s="22">
        <v>-1.57349E-2</v>
      </c>
      <c r="AT280" s="22">
        <v>270</v>
      </c>
      <c r="AU280" s="22">
        <v>0.36978100000000003</v>
      </c>
      <c r="AV280">
        <f t="shared" si="72"/>
        <v>15.7349</v>
      </c>
      <c r="AW280">
        <f t="shared" si="73"/>
        <v>5.8295129567000004</v>
      </c>
      <c r="AX280" s="9"/>
      <c r="AY280" s="22">
        <v>1.2596099999999999</v>
      </c>
      <c r="AZ280" s="22">
        <v>175.43899999999999</v>
      </c>
      <c r="BA280" s="22">
        <v>-1.34308E-2</v>
      </c>
      <c r="BB280" s="22">
        <v>270</v>
      </c>
      <c r="BC280" s="22">
        <v>1.25885</v>
      </c>
      <c r="BD280">
        <f t="shared" si="74"/>
        <v>13.4308</v>
      </c>
      <c r="BE280">
        <f t="shared" si="75"/>
        <v>16.917569987999997</v>
      </c>
      <c r="BH280" s="9"/>
      <c r="BI280" s="22">
        <v>0.37048300000000001</v>
      </c>
      <c r="BJ280" s="22">
        <v>224.79</v>
      </c>
      <c r="BK280" s="22">
        <v>-1.5685999999999999E-2</v>
      </c>
      <c r="BL280" s="22">
        <v>270</v>
      </c>
      <c r="BM280" s="22">
        <v>0.36971999999999999</v>
      </c>
      <c r="BN280">
        <f t="shared" si="76"/>
        <v>15.685999999999998</v>
      </c>
      <c r="BO280">
        <f t="shared" si="77"/>
        <v>5.8113963379999998</v>
      </c>
      <c r="BP280" s="9"/>
      <c r="BQ280" s="22">
        <v>1.2596099999999999</v>
      </c>
      <c r="BR280" s="22">
        <v>273.995</v>
      </c>
      <c r="BS280" s="22">
        <v>-1.3494900000000001E-2</v>
      </c>
      <c r="BT280" s="22">
        <v>270</v>
      </c>
      <c r="BU280" s="22">
        <v>1.25854</v>
      </c>
      <c r="BV280">
        <f t="shared" si="78"/>
        <v>13.494900000000001</v>
      </c>
      <c r="BW280">
        <f t="shared" si="79"/>
        <v>16.998310989</v>
      </c>
    </row>
    <row r="281" spans="6:101">
      <c r="F281" s="9"/>
      <c r="G281" s="22">
        <v>0.365448</v>
      </c>
      <c r="H281" s="22">
        <v>49.693300000000001</v>
      </c>
      <c r="I281" s="22">
        <v>-1.5866100000000001E-2</v>
      </c>
      <c r="J281" s="22">
        <v>271</v>
      </c>
      <c r="K281" s="22">
        <v>0.36477700000000002</v>
      </c>
      <c r="L281">
        <f t="shared" si="64"/>
        <v>15.866100000000001</v>
      </c>
      <c r="M281">
        <f t="shared" si="65"/>
        <v>5.7982345128000006</v>
      </c>
      <c r="N281" s="9"/>
      <c r="O281" s="22">
        <v>1.2646500000000001</v>
      </c>
      <c r="P281" s="22">
        <v>99.075800000000001</v>
      </c>
      <c r="Q281" s="22">
        <v>-1.36139E-2</v>
      </c>
      <c r="R281" s="22">
        <v>271</v>
      </c>
      <c r="S281" s="22">
        <v>1.26373</v>
      </c>
      <c r="T281">
        <f t="shared" si="66"/>
        <v>13.613899999999999</v>
      </c>
      <c r="U281">
        <f t="shared" si="67"/>
        <v>17.216818634999999</v>
      </c>
      <c r="X281" s="9"/>
      <c r="Y281" s="22">
        <v>0.365448</v>
      </c>
      <c r="Z281" s="22">
        <v>51.7774</v>
      </c>
      <c r="AA281" s="22">
        <v>-1.57898E-2</v>
      </c>
      <c r="AB281" s="22">
        <v>271</v>
      </c>
      <c r="AC281" s="22">
        <v>0.36468499999999998</v>
      </c>
      <c r="AD281">
        <f t="shared" si="68"/>
        <v>15.7898</v>
      </c>
      <c r="AE281">
        <f t="shared" si="69"/>
        <v>5.7703508304</v>
      </c>
      <c r="AF281" s="9"/>
      <c r="AG281" s="22">
        <v>1.2646500000000001</v>
      </c>
      <c r="AH281" s="22">
        <v>76.762299999999996</v>
      </c>
      <c r="AI281" s="22">
        <v>-1.34918E-2</v>
      </c>
      <c r="AJ281" s="22">
        <v>271</v>
      </c>
      <c r="AK281" s="22">
        <v>1.26312</v>
      </c>
      <c r="AL281">
        <f t="shared" si="70"/>
        <v>13.4918</v>
      </c>
      <c r="AM281">
        <f t="shared" si="71"/>
        <v>17.062404870000002</v>
      </c>
      <c r="AP281" s="9"/>
      <c r="AQ281" s="22">
        <v>0.365448</v>
      </c>
      <c r="AR281" s="22">
        <v>126.163</v>
      </c>
      <c r="AS281" s="22">
        <v>-1.5737899999999999E-2</v>
      </c>
      <c r="AT281" s="22">
        <v>271</v>
      </c>
      <c r="AU281" s="22">
        <v>0.36468499999999998</v>
      </c>
      <c r="AV281">
        <f t="shared" si="72"/>
        <v>15.7379</v>
      </c>
      <c r="AW281">
        <f t="shared" si="73"/>
        <v>5.7513840792000002</v>
      </c>
      <c r="AX281" s="9"/>
      <c r="AY281" s="22">
        <v>1.2646500000000001</v>
      </c>
      <c r="AZ281" s="22">
        <v>175.44900000000001</v>
      </c>
      <c r="BA281" s="22">
        <v>-1.33911E-2</v>
      </c>
      <c r="BB281" s="22">
        <v>271</v>
      </c>
      <c r="BC281" s="22">
        <v>1.2640400000000001</v>
      </c>
      <c r="BD281">
        <f t="shared" si="74"/>
        <v>13.3911</v>
      </c>
      <c r="BE281">
        <f t="shared" si="75"/>
        <v>16.935054615000002</v>
      </c>
      <c r="BH281" s="9"/>
      <c r="BI281" s="22">
        <v>0.365448</v>
      </c>
      <c r="BJ281" s="22">
        <v>224.8</v>
      </c>
      <c r="BK281" s="22">
        <v>-1.5685999999999999E-2</v>
      </c>
      <c r="BL281" s="22">
        <v>271</v>
      </c>
      <c r="BM281" s="22">
        <v>0.36459399999999997</v>
      </c>
      <c r="BN281">
        <f t="shared" si="76"/>
        <v>15.685999999999998</v>
      </c>
      <c r="BO281">
        <f t="shared" si="77"/>
        <v>5.7324173279999995</v>
      </c>
      <c r="BP281" s="9"/>
      <c r="BQ281" s="22">
        <v>1.2646500000000001</v>
      </c>
      <c r="BR281" s="22">
        <v>274.005</v>
      </c>
      <c r="BS281" s="22">
        <v>-1.3446E-2</v>
      </c>
      <c r="BT281" s="22">
        <v>271</v>
      </c>
      <c r="BU281" s="22">
        <v>1.26373</v>
      </c>
      <c r="BV281">
        <f t="shared" si="78"/>
        <v>13.446</v>
      </c>
      <c r="BW281">
        <f t="shared" si="79"/>
        <v>17.0044839</v>
      </c>
    </row>
    <row r="282" spans="6:101">
      <c r="F282" s="9"/>
      <c r="G282" s="22">
        <v>0.36041299999999998</v>
      </c>
      <c r="H282" s="22">
        <v>49.703400000000002</v>
      </c>
      <c r="I282" s="22">
        <v>-1.5862999999999999E-2</v>
      </c>
      <c r="J282" s="22">
        <v>272</v>
      </c>
      <c r="K282" s="22">
        <v>0.35968</v>
      </c>
      <c r="L282">
        <f t="shared" si="64"/>
        <v>15.862999999999998</v>
      </c>
      <c r="M282">
        <f t="shared" si="65"/>
        <v>5.7172314189999991</v>
      </c>
      <c r="N282" s="9"/>
      <c r="O282" s="22">
        <v>1.2696799999999999</v>
      </c>
      <c r="P282" s="22">
        <v>99.085800000000006</v>
      </c>
      <c r="Q282" s="22">
        <v>-1.35529E-2</v>
      </c>
      <c r="R282" s="22">
        <v>272</v>
      </c>
      <c r="S282" s="22">
        <v>1.2686200000000001</v>
      </c>
      <c r="T282">
        <f t="shared" si="66"/>
        <v>13.552899999999999</v>
      </c>
      <c r="U282">
        <f t="shared" si="67"/>
        <v>17.207846071999999</v>
      </c>
      <c r="X282" s="9"/>
      <c r="Y282" s="22">
        <v>0.36041299999999998</v>
      </c>
      <c r="Z282" s="22">
        <v>51.787399999999998</v>
      </c>
      <c r="AA282" s="22">
        <v>-1.57898E-2</v>
      </c>
      <c r="AB282" s="22">
        <v>272</v>
      </c>
      <c r="AC282" s="22">
        <v>0.35974099999999998</v>
      </c>
      <c r="AD282">
        <f t="shared" si="68"/>
        <v>15.7898</v>
      </c>
      <c r="AE282">
        <f t="shared" si="69"/>
        <v>5.6908491873999996</v>
      </c>
      <c r="AF282" s="9"/>
      <c r="AG282" s="22">
        <v>1.2696799999999999</v>
      </c>
      <c r="AH282" s="22">
        <v>76.772400000000005</v>
      </c>
      <c r="AI282" s="22">
        <v>-1.34521E-2</v>
      </c>
      <c r="AJ282" s="22">
        <v>272</v>
      </c>
      <c r="AK282" s="22">
        <v>1.26892</v>
      </c>
      <c r="AL282">
        <f t="shared" si="70"/>
        <v>13.4521</v>
      </c>
      <c r="AM282">
        <f t="shared" si="71"/>
        <v>17.079862327999997</v>
      </c>
      <c r="AP282" s="9"/>
      <c r="AQ282" s="22">
        <v>0.36041299999999998</v>
      </c>
      <c r="AR282" s="22">
        <v>126.173</v>
      </c>
      <c r="AS282" s="22">
        <v>-1.5753199999999998E-2</v>
      </c>
      <c r="AT282" s="22">
        <v>272</v>
      </c>
      <c r="AU282" s="22">
        <v>0.35965000000000003</v>
      </c>
      <c r="AV282">
        <f t="shared" si="72"/>
        <v>15.753199999999998</v>
      </c>
      <c r="AW282">
        <f t="shared" si="73"/>
        <v>5.6776580715999989</v>
      </c>
      <c r="AX282" s="9"/>
      <c r="AY282" s="22">
        <v>1.2696799999999999</v>
      </c>
      <c r="AZ282" s="22">
        <v>175.459</v>
      </c>
      <c r="BA282" s="22">
        <v>-1.33484E-2</v>
      </c>
      <c r="BB282" s="22">
        <v>272</v>
      </c>
      <c r="BC282" s="22">
        <v>1.2686200000000001</v>
      </c>
      <c r="BD282">
        <f t="shared" si="74"/>
        <v>13.3484</v>
      </c>
      <c r="BE282">
        <f t="shared" si="75"/>
        <v>16.948196511999999</v>
      </c>
      <c r="BH282" s="9"/>
      <c r="BI282" s="22">
        <v>0.36041299999999998</v>
      </c>
      <c r="BJ282" s="22">
        <v>224.81</v>
      </c>
      <c r="BK282" s="22">
        <v>-1.5689100000000001E-2</v>
      </c>
      <c r="BL282" s="22">
        <v>272</v>
      </c>
      <c r="BM282" s="22">
        <v>0.35958899999999999</v>
      </c>
      <c r="BN282">
        <f t="shared" si="76"/>
        <v>15.689100000000002</v>
      </c>
      <c r="BO282">
        <f t="shared" si="77"/>
        <v>5.6545555983</v>
      </c>
      <c r="BP282" s="9"/>
      <c r="BQ282" s="22">
        <v>1.2696799999999999</v>
      </c>
      <c r="BR282" s="22">
        <v>274.01499999999999</v>
      </c>
      <c r="BS282" s="22">
        <v>-1.33881E-2</v>
      </c>
      <c r="BT282" s="22">
        <v>272</v>
      </c>
      <c r="BU282" s="22">
        <v>1.2686200000000001</v>
      </c>
      <c r="BV282">
        <f t="shared" si="78"/>
        <v>13.3881</v>
      </c>
      <c r="BW282">
        <f t="shared" si="79"/>
        <v>16.998602807999998</v>
      </c>
    </row>
    <row r="283" spans="6:101">
      <c r="F283" s="9"/>
      <c r="G283" s="22">
        <v>0.355377</v>
      </c>
      <c r="H283" s="22">
        <v>49.713500000000003</v>
      </c>
      <c r="I283" s="22">
        <v>-1.58722E-2</v>
      </c>
      <c r="J283" s="22">
        <v>273</v>
      </c>
      <c r="K283" s="22">
        <v>0.35470600000000002</v>
      </c>
      <c r="L283">
        <f t="shared" si="64"/>
        <v>15.872199999999999</v>
      </c>
      <c r="M283">
        <f t="shared" si="65"/>
        <v>5.6406148193999996</v>
      </c>
      <c r="N283" s="9"/>
      <c r="O283" s="22">
        <v>1.2747200000000001</v>
      </c>
      <c r="P283" s="22">
        <v>99.0959</v>
      </c>
      <c r="Q283" s="22">
        <v>-1.3494900000000001E-2</v>
      </c>
      <c r="R283" s="22">
        <v>273</v>
      </c>
      <c r="S283" s="22">
        <v>1.2735000000000001</v>
      </c>
      <c r="T283">
        <f t="shared" si="66"/>
        <v>13.494900000000001</v>
      </c>
      <c r="U283">
        <f t="shared" si="67"/>
        <v>17.202218928000004</v>
      </c>
      <c r="X283" s="9"/>
      <c r="Y283" s="22">
        <v>0.355377</v>
      </c>
      <c r="Z283" s="22">
        <v>51.797499999999999</v>
      </c>
      <c r="AA283" s="22">
        <v>-1.5783700000000001E-2</v>
      </c>
      <c r="AB283" s="22">
        <v>273</v>
      </c>
      <c r="AC283" s="22">
        <v>0.35464499999999999</v>
      </c>
      <c r="AD283">
        <f t="shared" si="68"/>
        <v>15.783700000000001</v>
      </c>
      <c r="AE283">
        <f t="shared" si="69"/>
        <v>5.6091639549000005</v>
      </c>
      <c r="AF283" s="9"/>
      <c r="AG283" s="22">
        <v>1.2747200000000001</v>
      </c>
      <c r="AH283" s="22">
        <v>76.782499999999999</v>
      </c>
      <c r="AI283" s="22">
        <v>-1.3412500000000001E-2</v>
      </c>
      <c r="AJ283" s="22">
        <v>273</v>
      </c>
      <c r="AK283" s="22">
        <v>1.27441</v>
      </c>
      <c r="AL283">
        <f t="shared" si="70"/>
        <v>13.412500000000001</v>
      </c>
      <c r="AM283">
        <f t="shared" si="71"/>
        <v>17.097182000000004</v>
      </c>
      <c r="AP283" s="9"/>
      <c r="AQ283" s="22">
        <v>0.355377</v>
      </c>
      <c r="AR283" s="22">
        <v>126.18300000000001</v>
      </c>
      <c r="AS283" s="22">
        <v>-1.5756200000000001E-2</v>
      </c>
      <c r="AT283" s="22">
        <v>273</v>
      </c>
      <c r="AU283" s="22">
        <v>0.35470600000000002</v>
      </c>
      <c r="AV283">
        <f t="shared" si="72"/>
        <v>15.756200000000002</v>
      </c>
      <c r="AW283">
        <f t="shared" si="73"/>
        <v>5.5993910874000008</v>
      </c>
      <c r="AX283" s="9"/>
      <c r="AY283" s="22">
        <v>1.2747200000000001</v>
      </c>
      <c r="AZ283" s="22">
        <v>175.46899999999999</v>
      </c>
      <c r="BA283" s="22">
        <v>-1.3296499999999999E-2</v>
      </c>
      <c r="BB283" s="22">
        <v>273</v>
      </c>
      <c r="BC283" s="22">
        <v>1.2741100000000001</v>
      </c>
      <c r="BD283">
        <f t="shared" si="74"/>
        <v>13.2965</v>
      </c>
      <c r="BE283">
        <f t="shared" si="75"/>
        <v>16.949314480000002</v>
      </c>
      <c r="BH283" s="9"/>
      <c r="BI283" s="22">
        <v>0.355377</v>
      </c>
      <c r="BJ283" s="22">
        <v>224.82</v>
      </c>
      <c r="BK283" s="22">
        <v>-1.5698199999999999E-2</v>
      </c>
      <c r="BL283" s="22">
        <v>273</v>
      </c>
      <c r="BM283" s="22">
        <v>0.354736</v>
      </c>
      <c r="BN283">
        <f t="shared" si="76"/>
        <v>15.698199999999998</v>
      </c>
      <c r="BO283">
        <f t="shared" si="77"/>
        <v>5.5787792213999996</v>
      </c>
      <c r="BP283" s="9"/>
      <c r="BQ283" s="22">
        <v>1.2747200000000001</v>
      </c>
      <c r="BR283" s="22">
        <v>274.02499999999998</v>
      </c>
      <c r="BS283" s="22">
        <v>-1.3339200000000001E-2</v>
      </c>
      <c r="BT283" s="22">
        <v>273</v>
      </c>
      <c r="BU283" s="22">
        <v>1.2735000000000001</v>
      </c>
      <c r="BV283">
        <f t="shared" si="78"/>
        <v>13.3392</v>
      </c>
      <c r="BW283">
        <f t="shared" si="79"/>
        <v>17.003745024000001</v>
      </c>
    </row>
    <row r="284" spans="6:101">
      <c r="F284" s="9"/>
      <c r="G284" s="22">
        <v>0.35034199999999999</v>
      </c>
      <c r="H284" s="22">
        <v>49.723500000000001</v>
      </c>
      <c r="I284" s="22">
        <v>-1.5875199999999999E-2</v>
      </c>
      <c r="J284" s="22">
        <v>274</v>
      </c>
      <c r="K284" s="22">
        <v>0.349609</v>
      </c>
      <c r="L284">
        <f t="shared" si="64"/>
        <v>15.8752</v>
      </c>
      <c r="M284">
        <f t="shared" si="65"/>
        <v>5.5617493183999995</v>
      </c>
      <c r="N284" s="9"/>
      <c r="O284" s="22">
        <v>1.2797499999999999</v>
      </c>
      <c r="P284" s="22">
        <v>99.105999999999995</v>
      </c>
      <c r="Q284" s="22">
        <v>-1.3439899999999999E-2</v>
      </c>
      <c r="R284" s="22">
        <v>274</v>
      </c>
      <c r="S284" s="22">
        <v>1.2783800000000001</v>
      </c>
      <c r="T284">
        <f t="shared" si="66"/>
        <v>13.4399</v>
      </c>
      <c r="U284">
        <f t="shared" si="67"/>
        <v>17.199712025</v>
      </c>
      <c r="X284" s="9"/>
      <c r="Y284" s="22">
        <v>0.35034199999999999</v>
      </c>
      <c r="Z284" s="22">
        <v>51.807600000000001</v>
      </c>
      <c r="AA284" s="22">
        <v>-1.5780599999999999E-2</v>
      </c>
      <c r="AB284" s="22">
        <v>274</v>
      </c>
      <c r="AC284" s="22">
        <v>0.34957899999999997</v>
      </c>
      <c r="AD284">
        <f t="shared" si="68"/>
        <v>15.780599999999998</v>
      </c>
      <c r="AE284">
        <f t="shared" si="69"/>
        <v>5.5286069651999989</v>
      </c>
      <c r="AF284" s="9"/>
      <c r="AG284" s="22">
        <v>1.2797499999999999</v>
      </c>
      <c r="AH284" s="22">
        <v>76.792599999999993</v>
      </c>
      <c r="AI284" s="22">
        <v>-1.33575E-2</v>
      </c>
      <c r="AJ284" s="22">
        <v>274</v>
      </c>
      <c r="AK284" s="22">
        <v>1.2786900000000001</v>
      </c>
      <c r="AL284">
        <f t="shared" si="70"/>
        <v>13.3575</v>
      </c>
      <c r="AM284">
        <f t="shared" si="71"/>
        <v>17.094260625</v>
      </c>
      <c r="AP284" s="9"/>
      <c r="AQ284" s="22">
        <v>0.35034199999999999</v>
      </c>
      <c r="AR284" s="22">
        <v>126.193</v>
      </c>
      <c r="AS284" s="22">
        <v>-1.57623E-2</v>
      </c>
      <c r="AT284" s="22">
        <v>274</v>
      </c>
      <c r="AU284" s="22">
        <v>0.34957899999999997</v>
      </c>
      <c r="AV284">
        <f t="shared" si="72"/>
        <v>15.7623</v>
      </c>
      <c r="AW284">
        <f t="shared" si="73"/>
        <v>5.5221957065999998</v>
      </c>
      <c r="AX284" s="9"/>
      <c r="AY284" s="22">
        <v>1.2797499999999999</v>
      </c>
      <c r="AZ284" s="22">
        <v>175.47900000000001</v>
      </c>
      <c r="BA284" s="22">
        <v>-1.3256799999999999E-2</v>
      </c>
      <c r="BB284" s="22">
        <v>274</v>
      </c>
      <c r="BC284" s="22">
        <v>1.2786900000000001</v>
      </c>
      <c r="BD284">
        <f t="shared" si="74"/>
        <v>13.256799999999998</v>
      </c>
      <c r="BE284">
        <f t="shared" si="75"/>
        <v>16.965389799999997</v>
      </c>
      <c r="BH284" s="9"/>
      <c r="BI284" s="22">
        <v>0.35034199999999999</v>
      </c>
      <c r="BJ284" s="22">
        <v>224.83</v>
      </c>
      <c r="BK284" s="22">
        <v>-1.57074E-2</v>
      </c>
      <c r="BL284" s="22">
        <v>274</v>
      </c>
      <c r="BM284" s="22">
        <v>0.34957899999999997</v>
      </c>
      <c r="BN284">
        <f t="shared" si="76"/>
        <v>15.7074</v>
      </c>
      <c r="BO284">
        <f t="shared" si="77"/>
        <v>5.5029619307999997</v>
      </c>
      <c r="BP284" s="9"/>
      <c r="BQ284" s="22">
        <v>1.2797499999999999</v>
      </c>
      <c r="BR284" s="22">
        <v>274.03500000000003</v>
      </c>
      <c r="BS284" s="22">
        <v>-1.32996E-2</v>
      </c>
      <c r="BT284" s="22">
        <v>274</v>
      </c>
      <c r="BU284" s="22">
        <v>1.2789900000000001</v>
      </c>
      <c r="BV284">
        <f t="shared" si="78"/>
        <v>13.2996</v>
      </c>
      <c r="BW284">
        <f t="shared" si="79"/>
        <v>17.020163099999998</v>
      </c>
    </row>
    <row r="285" spans="6:101">
      <c r="F285" s="9"/>
      <c r="G285" s="22">
        <v>0.345306</v>
      </c>
      <c r="H285" s="22">
        <v>49.733600000000003</v>
      </c>
      <c r="I285" s="22">
        <v>-1.5878300000000001E-2</v>
      </c>
      <c r="J285" s="22">
        <v>275</v>
      </c>
      <c r="K285" s="22">
        <v>0.34457399999999999</v>
      </c>
      <c r="L285">
        <f t="shared" si="64"/>
        <v>15.878300000000001</v>
      </c>
      <c r="M285">
        <f t="shared" si="65"/>
        <v>5.4828722598000006</v>
      </c>
      <c r="N285" s="9"/>
      <c r="O285" s="22">
        <v>1.2847900000000001</v>
      </c>
      <c r="P285" s="22">
        <v>99.116</v>
      </c>
      <c r="Q285" s="22">
        <v>-1.3384999999999999E-2</v>
      </c>
      <c r="R285" s="22">
        <v>275</v>
      </c>
      <c r="S285" s="22">
        <v>1.2841800000000001</v>
      </c>
      <c r="T285">
        <f t="shared" si="66"/>
        <v>13.385</v>
      </c>
      <c r="U285">
        <f t="shared" si="67"/>
        <v>17.196914150000001</v>
      </c>
      <c r="X285" s="9"/>
      <c r="Y285" s="22">
        <v>0.345306</v>
      </c>
      <c r="Z285" s="22">
        <v>51.817700000000002</v>
      </c>
      <c r="AA285" s="22">
        <v>-1.5786700000000001E-2</v>
      </c>
      <c r="AB285" s="22">
        <v>275</v>
      </c>
      <c r="AC285" s="22">
        <v>0.34460400000000002</v>
      </c>
      <c r="AD285">
        <f t="shared" si="68"/>
        <v>15.786700000000002</v>
      </c>
      <c r="AE285">
        <f t="shared" si="69"/>
        <v>5.451242230200001</v>
      </c>
      <c r="AF285" s="9"/>
      <c r="AG285" s="22">
        <v>1.2847900000000001</v>
      </c>
      <c r="AH285" s="22">
        <v>76.802599999999998</v>
      </c>
      <c r="AI285" s="22">
        <v>-1.3296499999999999E-2</v>
      </c>
      <c r="AJ285" s="22">
        <v>275</v>
      </c>
      <c r="AK285" s="22">
        <v>1.2841800000000001</v>
      </c>
      <c r="AL285">
        <f t="shared" si="70"/>
        <v>13.2965</v>
      </c>
      <c r="AM285">
        <f t="shared" si="71"/>
        <v>17.083210235000003</v>
      </c>
      <c r="AP285" s="9"/>
      <c r="AQ285" s="22">
        <v>0.345306</v>
      </c>
      <c r="AR285" s="22">
        <v>126.203</v>
      </c>
      <c r="AS285" s="22">
        <v>-1.5771500000000001E-2</v>
      </c>
      <c r="AT285" s="22">
        <v>275</v>
      </c>
      <c r="AU285" s="22">
        <v>0.34451300000000001</v>
      </c>
      <c r="AV285">
        <f t="shared" si="72"/>
        <v>15.771500000000001</v>
      </c>
      <c r="AW285">
        <f t="shared" si="73"/>
        <v>5.4459935790000005</v>
      </c>
      <c r="AX285" s="9"/>
      <c r="AY285" s="22">
        <v>1.2847900000000001</v>
      </c>
      <c r="AZ285" s="22">
        <v>175.49</v>
      </c>
      <c r="BA285" s="22">
        <v>-1.3205E-2</v>
      </c>
      <c r="BB285" s="22">
        <v>275</v>
      </c>
      <c r="BC285" s="22">
        <v>1.2838700000000001</v>
      </c>
      <c r="BD285">
        <f t="shared" si="74"/>
        <v>13.205</v>
      </c>
      <c r="BE285">
        <f t="shared" si="75"/>
        <v>16.965651950000002</v>
      </c>
      <c r="BH285" s="9"/>
      <c r="BI285" s="22">
        <v>0.345306</v>
      </c>
      <c r="BJ285" s="22">
        <v>224.84</v>
      </c>
      <c r="BK285" s="22">
        <v>-1.5698199999999999E-2</v>
      </c>
      <c r="BL285" s="22">
        <v>275</v>
      </c>
      <c r="BM285" s="22">
        <v>0.34451300000000001</v>
      </c>
      <c r="BN285">
        <f t="shared" si="76"/>
        <v>15.698199999999998</v>
      </c>
      <c r="BO285">
        <f t="shared" si="77"/>
        <v>5.4206826491999998</v>
      </c>
      <c r="BP285" s="9"/>
      <c r="BQ285" s="22">
        <v>1.2847900000000001</v>
      </c>
      <c r="BR285" s="22">
        <v>274.04500000000002</v>
      </c>
      <c r="BS285" s="22">
        <v>-1.32599E-2</v>
      </c>
      <c r="BT285" s="22">
        <v>275</v>
      </c>
      <c r="BU285" s="22">
        <v>1.2835700000000001</v>
      </c>
      <c r="BV285">
        <f t="shared" si="78"/>
        <v>13.2599</v>
      </c>
      <c r="BW285">
        <f t="shared" si="79"/>
        <v>17.036186921000002</v>
      </c>
    </row>
    <row r="286" spans="6:101">
      <c r="F286" s="9"/>
      <c r="G286" s="22">
        <v>0.34027099999999999</v>
      </c>
      <c r="H286" s="22">
        <v>49.743699999999997</v>
      </c>
      <c r="I286" s="22">
        <v>-1.5881300000000001E-2</v>
      </c>
      <c r="J286" s="22">
        <v>276</v>
      </c>
      <c r="K286" s="22">
        <v>0.33941700000000002</v>
      </c>
      <c r="L286">
        <f t="shared" si="64"/>
        <v>15.881300000000001</v>
      </c>
      <c r="M286">
        <f t="shared" si="65"/>
        <v>5.4039458323000007</v>
      </c>
      <c r="N286" s="9"/>
      <c r="O286" s="22">
        <v>1.28983</v>
      </c>
      <c r="P286" s="22">
        <v>99.126099999999994</v>
      </c>
      <c r="Q286" s="22">
        <v>-1.3317900000000001E-2</v>
      </c>
      <c r="R286" s="22">
        <v>276</v>
      </c>
      <c r="S286" s="22">
        <v>1.2884500000000001</v>
      </c>
      <c r="T286">
        <f t="shared" si="66"/>
        <v>13.3179</v>
      </c>
      <c r="U286">
        <f t="shared" si="67"/>
        <v>17.177826957000001</v>
      </c>
      <c r="X286" s="9"/>
      <c r="Y286" s="22">
        <v>0.34027099999999999</v>
      </c>
      <c r="Z286" s="22">
        <v>51.8277</v>
      </c>
      <c r="AA286" s="22">
        <v>-1.5792799999999999E-2</v>
      </c>
      <c r="AB286" s="22">
        <v>276</v>
      </c>
      <c r="AC286" s="22">
        <v>0.33956900000000001</v>
      </c>
      <c r="AD286">
        <f t="shared" si="68"/>
        <v>15.7928</v>
      </c>
      <c r="AE286">
        <f t="shared" si="69"/>
        <v>5.3738318488000001</v>
      </c>
      <c r="AF286" s="9"/>
      <c r="AG286" s="22">
        <v>1.28983</v>
      </c>
      <c r="AH286" s="22">
        <v>76.812700000000007</v>
      </c>
      <c r="AI286" s="22">
        <v>-1.32385E-2</v>
      </c>
      <c r="AJ286" s="22">
        <v>276</v>
      </c>
      <c r="AK286" s="22">
        <v>1.2881499999999999</v>
      </c>
      <c r="AL286">
        <f t="shared" si="70"/>
        <v>13.2385</v>
      </c>
      <c r="AM286">
        <f t="shared" si="71"/>
        <v>17.075414455000001</v>
      </c>
      <c r="AP286" s="9"/>
      <c r="AQ286" s="22">
        <v>0.34027099999999999</v>
      </c>
      <c r="AR286" s="22">
        <v>126.21299999999999</v>
      </c>
      <c r="AS286" s="22">
        <v>-1.5780599999999999E-2</v>
      </c>
      <c r="AT286" s="22">
        <v>276</v>
      </c>
      <c r="AU286" s="22">
        <v>0.33953899999999998</v>
      </c>
      <c r="AV286">
        <f t="shared" si="72"/>
        <v>15.780599999999998</v>
      </c>
      <c r="AW286">
        <f t="shared" si="73"/>
        <v>5.3696805425999994</v>
      </c>
      <c r="AX286" s="9"/>
      <c r="AY286" s="22">
        <v>1.28983</v>
      </c>
      <c r="AZ286" s="22">
        <v>175.5</v>
      </c>
      <c r="BA286" s="22">
        <v>-1.31439E-2</v>
      </c>
      <c r="BB286" s="22">
        <v>276</v>
      </c>
      <c r="BC286" s="22">
        <v>1.2893699999999999</v>
      </c>
      <c r="BD286">
        <f t="shared" si="74"/>
        <v>13.1439</v>
      </c>
      <c r="BE286">
        <f t="shared" si="75"/>
        <v>16.953396537</v>
      </c>
      <c r="BH286" s="9"/>
      <c r="BI286" s="22">
        <v>0.34027099999999999</v>
      </c>
      <c r="BJ286" s="22">
        <v>224.85</v>
      </c>
      <c r="BK286" s="22">
        <v>-1.5704300000000001E-2</v>
      </c>
      <c r="BL286" s="22">
        <v>276</v>
      </c>
      <c r="BM286" s="22">
        <v>0.339478</v>
      </c>
      <c r="BN286">
        <f t="shared" si="76"/>
        <v>15.704300000000002</v>
      </c>
      <c r="BO286">
        <f t="shared" si="77"/>
        <v>5.3437178653000004</v>
      </c>
      <c r="BP286" s="9"/>
      <c r="BQ286" s="22">
        <v>1.28983</v>
      </c>
      <c r="BR286" s="22">
        <v>274.05500000000001</v>
      </c>
      <c r="BS286" s="22">
        <v>-1.32263E-2</v>
      </c>
      <c r="BT286" s="22">
        <v>276</v>
      </c>
      <c r="BU286" s="22">
        <v>1.2890600000000001</v>
      </c>
      <c r="BV286">
        <f t="shared" si="78"/>
        <v>13.2263</v>
      </c>
      <c r="BW286">
        <f t="shared" si="79"/>
        <v>17.059678528999999</v>
      </c>
    </row>
    <row r="287" spans="6:101">
      <c r="F287" s="9"/>
      <c r="G287" s="22">
        <v>0.33523599999999998</v>
      </c>
      <c r="H287" s="22">
        <v>49.753799999999998</v>
      </c>
      <c r="I287" s="22">
        <v>-1.5887499999999999E-2</v>
      </c>
      <c r="J287" s="22">
        <v>277</v>
      </c>
      <c r="K287" s="22">
        <v>0.33450299999999999</v>
      </c>
      <c r="L287">
        <f t="shared" si="64"/>
        <v>15.887499999999999</v>
      </c>
      <c r="M287">
        <f t="shared" si="65"/>
        <v>5.3260619499999997</v>
      </c>
      <c r="N287" s="9"/>
      <c r="O287" s="22">
        <v>1.2948599999999999</v>
      </c>
      <c r="P287" s="22">
        <v>99.136200000000002</v>
      </c>
      <c r="Q287" s="22">
        <v>-1.3247699999999999E-2</v>
      </c>
      <c r="R287" s="22">
        <v>277</v>
      </c>
      <c r="S287" s="22">
        <v>1.2936399999999999</v>
      </c>
      <c r="T287">
        <f t="shared" si="66"/>
        <v>13.2477</v>
      </c>
      <c r="U287">
        <f t="shared" si="67"/>
        <v>17.153916821999999</v>
      </c>
      <c r="X287" s="9"/>
      <c r="Y287" s="22">
        <v>0.33523599999999998</v>
      </c>
      <c r="Z287" s="22">
        <v>51.837800000000001</v>
      </c>
      <c r="AA287" s="22">
        <v>-1.5792799999999999E-2</v>
      </c>
      <c r="AB287" s="22">
        <v>277</v>
      </c>
      <c r="AC287" s="22">
        <v>0.33447300000000002</v>
      </c>
      <c r="AD287">
        <f t="shared" si="68"/>
        <v>15.7928</v>
      </c>
      <c r="AE287">
        <f t="shared" si="69"/>
        <v>5.2943151007999996</v>
      </c>
      <c r="AF287" s="9"/>
      <c r="AG287" s="22">
        <v>1.2948599999999999</v>
      </c>
      <c r="AH287" s="22">
        <v>76.822800000000001</v>
      </c>
      <c r="AI287" s="22">
        <v>-1.3174399999999999E-2</v>
      </c>
      <c r="AJ287" s="22">
        <v>277</v>
      </c>
      <c r="AK287" s="22">
        <v>1.2939499999999999</v>
      </c>
      <c r="AL287">
        <f t="shared" si="70"/>
        <v>13.174399999999999</v>
      </c>
      <c r="AM287">
        <f t="shared" si="71"/>
        <v>17.059003583999996</v>
      </c>
      <c r="AP287" s="9"/>
      <c r="AQ287" s="22">
        <v>0.33523599999999998</v>
      </c>
      <c r="AR287" s="22">
        <v>126.223</v>
      </c>
      <c r="AS287" s="22">
        <v>-1.5786700000000001E-2</v>
      </c>
      <c r="AT287" s="22">
        <v>277</v>
      </c>
      <c r="AU287" s="22">
        <v>0.33450299999999999</v>
      </c>
      <c r="AV287">
        <f t="shared" si="72"/>
        <v>15.786700000000002</v>
      </c>
      <c r="AW287">
        <f t="shared" si="73"/>
        <v>5.2922701612000003</v>
      </c>
      <c r="AX287" s="9"/>
      <c r="AY287" s="22">
        <v>1.2948599999999999</v>
      </c>
      <c r="AZ287" s="22">
        <v>175.51</v>
      </c>
      <c r="BA287" s="22">
        <v>-1.3089E-2</v>
      </c>
      <c r="BB287" s="22">
        <v>277</v>
      </c>
      <c r="BC287" s="22">
        <v>1.2936399999999999</v>
      </c>
      <c r="BD287">
        <f t="shared" si="74"/>
        <v>13.089</v>
      </c>
      <c r="BE287">
        <f t="shared" si="75"/>
        <v>16.948422539999999</v>
      </c>
      <c r="BH287" s="9"/>
      <c r="BI287" s="22">
        <v>0.33523599999999998</v>
      </c>
      <c r="BJ287" s="22">
        <v>224.86</v>
      </c>
      <c r="BK287" s="22">
        <v>-1.5713499999999998E-2</v>
      </c>
      <c r="BL287" s="22">
        <v>277</v>
      </c>
      <c r="BM287" s="22">
        <v>0.33441199999999999</v>
      </c>
      <c r="BN287">
        <f t="shared" si="76"/>
        <v>15.713499999999998</v>
      </c>
      <c r="BO287">
        <f t="shared" si="77"/>
        <v>5.2677308859999989</v>
      </c>
      <c r="BP287" s="9"/>
      <c r="BQ287" s="22">
        <v>1.2948599999999999</v>
      </c>
      <c r="BR287" s="22">
        <v>274.06599999999997</v>
      </c>
      <c r="BS287" s="22">
        <v>-1.31836E-2</v>
      </c>
      <c r="BT287" s="22">
        <v>277</v>
      </c>
      <c r="BU287" s="22">
        <v>1.2939499999999999</v>
      </c>
      <c r="BV287">
        <f t="shared" si="78"/>
        <v>13.1836</v>
      </c>
      <c r="BW287">
        <f t="shared" si="79"/>
        <v>17.070916296</v>
      </c>
    </row>
    <row r="288" spans="6:101">
      <c r="F288" s="9"/>
      <c r="G288" s="22">
        <v>0.33019999999999999</v>
      </c>
      <c r="H288" s="22">
        <v>49.763800000000003</v>
      </c>
      <c r="I288" s="22">
        <v>-1.5893600000000001E-2</v>
      </c>
      <c r="J288" s="22">
        <v>278</v>
      </c>
      <c r="K288" s="22">
        <v>0.329376</v>
      </c>
      <c r="L288">
        <f t="shared" si="64"/>
        <v>15.893600000000001</v>
      </c>
      <c r="M288">
        <f t="shared" si="65"/>
        <v>5.2480667200000006</v>
      </c>
      <c r="N288" s="9"/>
      <c r="O288" s="22">
        <v>1.2999000000000001</v>
      </c>
      <c r="P288" s="22">
        <v>99.146299999999997</v>
      </c>
      <c r="Q288" s="22">
        <v>-1.31836E-2</v>
      </c>
      <c r="R288" s="22">
        <v>278</v>
      </c>
      <c r="S288" s="22">
        <v>1.2991299999999999</v>
      </c>
      <c r="T288">
        <f t="shared" si="66"/>
        <v>13.1836</v>
      </c>
      <c r="U288">
        <f t="shared" si="67"/>
        <v>17.137361640000002</v>
      </c>
      <c r="X288" s="9"/>
      <c r="Y288" s="22">
        <v>0.33019999999999999</v>
      </c>
      <c r="Z288" s="22">
        <v>51.847900000000003</v>
      </c>
      <c r="AA288" s="22">
        <v>-1.5795900000000002E-2</v>
      </c>
      <c r="AB288" s="22">
        <v>278</v>
      </c>
      <c r="AC288" s="22">
        <v>0.32946799999999998</v>
      </c>
      <c r="AD288">
        <f t="shared" si="68"/>
        <v>15.795900000000001</v>
      </c>
      <c r="AE288">
        <f t="shared" si="69"/>
        <v>5.2158061800000004</v>
      </c>
      <c r="AF288" s="9"/>
      <c r="AG288" s="22">
        <v>1.2999000000000001</v>
      </c>
      <c r="AH288" s="22">
        <v>76.832800000000006</v>
      </c>
      <c r="AI288" s="22">
        <v>-1.3107300000000001E-2</v>
      </c>
      <c r="AJ288" s="22">
        <v>278</v>
      </c>
      <c r="AK288" s="22">
        <v>1.2985199999999999</v>
      </c>
      <c r="AL288">
        <f t="shared" si="70"/>
        <v>13.1073</v>
      </c>
      <c r="AM288">
        <f t="shared" si="71"/>
        <v>17.038179270000001</v>
      </c>
      <c r="AP288" s="9"/>
      <c r="AQ288" s="22">
        <v>0.33019999999999999</v>
      </c>
      <c r="AR288" s="22">
        <v>126.233</v>
      </c>
      <c r="AS288" s="22">
        <v>-1.5792799999999999E-2</v>
      </c>
      <c r="AT288" s="22">
        <v>278</v>
      </c>
      <c r="AU288" s="22">
        <v>0.32940700000000001</v>
      </c>
      <c r="AV288">
        <f t="shared" si="72"/>
        <v>15.7928</v>
      </c>
      <c r="AW288">
        <f t="shared" si="73"/>
        <v>5.2147825599999997</v>
      </c>
      <c r="AX288" s="9"/>
      <c r="AY288" s="22">
        <v>1.2999000000000001</v>
      </c>
      <c r="AZ288" s="22">
        <v>175.52</v>
      </c>
      <c r="BA288" s="22">
        <v>-1.3028E-2</v>
      </c>
      <c r="BB288" s="22">
        <v>278</v>
      </c>
      <c r="BC288" s="22">
        <v>1.2988299999999999</v>
      </c>
      <c r="BD288">
        <f t="shared" si="74"/>
        <v>13.028</v>
      </c>
      <c r="BE288">
        <f t="shared" si="75"/>
        <v>16.935097200000001</v>
      </c>
      <c r="BH288" s="9"/>
      <c r="BI288" s="22">
        <v>0.33019999999999999</v>
      </c>
      <c r="BJ288" s="22">
        <v>224.87</v>
      </c>
      <c r="BK288" s="22">
        <v>-1.5716600000000001E-2</v>
      </c>
      <c r="BL288" s="22">
        <v>278</v>
      </c>
      <c r="BM288" s="22">
        <v>0.32943699999999998</v>
      </c>
      <c r="BN288">
        <f t="shared" si="76"/>
        <v>15.716600000000001</v>
      </c>
      <c r="BO288">
        <f t="shared" si="77"/>
        <v>5.1896213200000005</v>
      </c>
      <c r="BP288" s="9"/>
      <c r="BQ288" s="22">
        <v>1.2999000000000001</v>
      </c>
      <c r="BR288" s="22">
        <v>274.07600000000002</v>
      </c>
      <c r="BS288" s="22">
        <v>-1.3125599999999999E-2</v>
      </c>
      <c r="BT288" s="22">
        <v>278</v>
      </c>
      <c r="BU288" s="22">
        <v>1.2988299999999999</v>
      </c>
      <c r="BV288">
        <f t="shared" si="78"/>
        <v>13.125599999999999</v>
      </c>
      <c r="BW288">
        <f t="shared" si="79"/>
        <v>17.06196744</v>
      </c>
    </row>
    <row r="289" spans="6:75">
      <c r="F289" s="9"/>
      <c r="G289" s="22">
        <v>0.32516499999999998</v>
      </c>
      <c r="H289" s="22">
        <v>49.773899999999998</v>
      </c>
      <c r="I289" s="22">
        <v>-1.5905800000000001E-2</v>
      </c>
      <c r="J289" s="22">
        <v>279</v>
      </c>
      <c r="K289" s="22">
        <v>0.32440200000000002</v>
      </c>
      <c r="L289">
        <f t="shared" si="64"/>
        <v>15.905800000000001</v>
      </c>
      <c r="M289">
        <f t="shared" si="65"/>
        <v>5.1720094569999997</v>
      </c>
      <c r="N289" s="9"/>
      <c r="O289" s="22">
        <v>1.3049299999999999</v>
      </c>
      <c r="P289" s="22">
        <v>99.156300000000002</v>
      </c>
      <c r="Q289" s="22">
        <v>-1.3110399999999999E-2</v>
      </c>
      <c r="R289" s="22">
        <v>279</v>
      </c>
      <c r="S289" s="22">
        <v>1.3030999999999999</v>
      </c>
      <c r="T289">
        <f t="shared" si="66"/>
        <v>13.1104</v>
      </c>
      <c r="U289">
        <f t="shared" si="67"/>
        <v>17.108154272</v>
      </c>
      <c r="X289" s="9"/>
      <c r="Y289" s="22">
        <v>0.32516499999999998</v>
      </c>
      <c r="Z289" s="22">
        <v>51.857900000000001</v>
      </c>
      <c r="AA289" s="22">
        <v>-1.5802E-2</v>
      </c>
      <c r="AB289" s="22">
        <v>279</v>
      </c>
      <c r="AC289" s="22">
        <v>0.32452399999999998</v>
      </c>
      <c r="AD289">
        <f t="shared" si="68"/>
        <v>15.802</v>
      </c>
      <c r="AE289">
        <f t="shared" si="69"/>
        <v>5.1382573299999992</v>
      </c>
      <c r="AF289" s="9"/>
      <c r="AG289" s="22">
        <v>1.3049299999999999</v>
      </c>
      <c r="AH289" s="22">
        <v>76.8429</v>
      </c>
      <c r="AI289" s="22">
        <v>-1.30402E-2</v>
      </c>
      <c r="AJ289" s="22">
        <v>279</v>
      </c>
      <c r="AK289" s="22">
        <v>1.30341</v>
      </c>
      <c r="AL289">
        <f t="shared" si="70"/>
        <v>13.0402</v>
      </c>
      <c r="AM289">
        <f t="shared" si="71"/>
        <v>17.016548185999998</v>
      </c>
      <c r="AP289" s="9"/>
      <c r="AQ289" s="22">
        <v>0.32516499999999998</v>
      </c>
      <c r="AR289" s="22">
        <v>126.24299999999999</v>
      </c>
      <c r="AS289" s="22">
        <v>-1.5792799999999999E-2</v>
      </c>
      <c r="AT289" s="22">
        <v>279</v>
      </c>
      <c r="AU289" s="22">
        <v>0.324432</v>
      </c>
      <c r="AV289">
        <f t="shared" si="72"/>
        <v>15.7928</v>
      </c>
      <c r="AW289">
        <f t="shared" si="73"/>
        <v>5.1352658119999992</v>
      </c>
      <c r="AX289" s="9"/>
      <c r="AY289" s="22">
        <v>1.3049299999999999</v>
      </c>
      <c r="AZ289" s="22">
        <v>175.53</v>
      </c>
      <c r="BA289" s="22">
        <v>-1.2988299999999999E-2</v>
      </c>
      <c r="BB289" s="22">
        <v>279</v>
      </c>
      <c r="BC289" s="22">
        <v>1.30402</v>
      </c>
      <c r="BD289">
        <f t="shared" si="74"/>
        <v>12.988299999999999</v>
      </c>
      <c r="BE289">
        <f t="shared" si="75"/>
        <v>16.948822318999998</v>
      </c>
      <c r="BH289" s="9"/>
      <c r="BI289" s="22">
        <v>0.32516499999999998</v>
      </c>
      <c r="BJ289" s="22">
        <v>224.88</v>
      </c>
      <c r="BK289" s="22">
        <v>-1.5722699999999999E-2</v>
      </c>
      <c r="BL289" s="22">
        <v>279</v>
      </c>
      <c r="BM289" s="22">
        <v>0.32452399999999998</v>
      </c>
      <c r="BN289">
        <f t="shared" si="76"/>
        <v>15.7227</v>
      </c>
      <c r="BO289">
        <f t="shared" si="77"/>
        <v>5.1124717454999997</v>
      </c>
      <c r="BP289" s="9"/>
      <c r="BQ289" s="22">
        <v>1.3049299999999999</v>
      </c>
      <c r="BR289" s="22">
        <v>274.08600000000001</v>
      </c>
      <c r="BS289" s="22">
        <v>-1.3064600000000001E-2</v>
      </c>
      <c r="BT289" s="22">
        <v>279</v>
      </c>
      <c r="BU289" s="22">
        <v>1.30402</v>
      </c>
      <c r="BV289">
        <f t="shared" si="78"/>
        <v>13.0646</v>
      </c>
      <c r="BW289">
        <f t="shared" si="79"/>
        <v>17.048388478</v>
      </c>
    </row>
    <row r="290" spans="6:75">
      <c r="F290" s="9"/>
      <c r="G290" s="22">
        <v>0.320129</v>
      </c>
      <c r="H290" s="22">
        <v>49.783999999999999</v>
      </c>
      <c r="I290" s="22">
        <v>-1.5908800000000001E-2</v>
      </c>
      <c r="J290" s="22">
        <v>280</v>
      </c>
      <c r="K290" s="22">
        <v>0.31936599999999998</v>
      </c>
      <c r="L290">
        <f t="shared" si="64"/>
        <v>15.908800000000001</v>
      </c>
      <c r="M290">
        <f t="shared" si="65"/>
        <v>5.0928682352000001</v>
      </c>
      <c r="N290" s="9"/>
      <c r="O290" s="22">
        <v>1.3099700000000001</v>
      </c>
      <c r="P290" s="22">
        <v>99.166399999999996</v>
      </c>
      <c r="Q290" s="22">
        <v>-1.3037099999999999E-2</v>
      </c>
      <c r="R290" s="22">
        <v>280</v>
      </c>
      <c r="S290" s="22">
        <v>1.3089</v>
      </c>
      <c r="T290">
        <f t="shared" si="66"/>
        <v>13.037099999999999</v>
      </c>
      <c r="U290">
        <f t="shared" si="67"/>
        <v>17.078209887</v>
      </c>
      <c r="X290" s="9"/>
      <c r="Y290" s="22">
        <v>0.320129</v>
      </c>
      <c r="Z290" s="22">
        <v>51.868000000000002</v>
      </c>
      <c r="AA290" s="22">
        <v>-1.5802E-2</v>
      </c>
      <c r="AB290" s="22">
        <v>280</v>
      </c>
      <c r="AC290" s="22">
        <v>0.31927499999999998</v>
      </c>
      <c r="AD290">
        <f t="shared" si="68"/>
        <v>15.802</v>
      </c>
      <c r="AE290">
        <f t="shared" si="69"/>
        <v>5.0586784580000002</v>
      </c>
      <c r="AF290" s="9"/>
      <c r="AG290" s="22">
        <v>1.3099700000000001</v>
      </c>
      <c r="AH290" s="22">
        <v>76.852999999999994</v>
      </c>
      <c r="AI290" s="22">
        <v>-1.2982199999999999E-2</v>
      </c>
      <c r="AJ290" s="22">
        <v>280</v>
      </c>
      <c r="AK290" s="22">
        <v>1.30829</v>
      </c>
      <c r="AL290">
        <f t="shared" si="70"/>
        <v>12.982199999999999</v>
      </c>
      <c r="AM290">
        <f t="shared" si="71"/>
        <v>17.006292534</v>
      </c>
      <c r="AP290" s="9"/>
      <c r="AQ290" s="22">
        <v>0.320129</v>
      </c>
      <c r="AR290" s="22">
        <v>126.253</v>
      </c>
      <c r="AS290" s="22">
        <v>-1.5799000000000001E-2</v>
      </c>
      <c r="AT290" s="22">
        <v>280</v>
      </c>
      <c r="AU290" s="22">
        <v>0.31936599999999998</v>
      </c>
      <c r="AV290">
        <f t="shared" si="72"/>
        <v>15.799000000000001</v>
      </c>
      <c r="AW290">
        <f t="shared" si="73"/>
        <v>5.057718071</v>
      </c>
      <c r="AX290" s="9"/>
      <c r="AY290" s="22">
        <v>1.3099700000000001</v>
      </c>
      <c r="AZ290" s="22">
        <v>175.54</v>
      </c>
      <c r="BA290" s="22">
        <v>-1.29303E-2</v>
      </c>
      <c r="BB290" s="22">
        <v>280</v>
      </c>
      <c r="BC290" s="22">
        <v>1.3089</v>
      </c>
      <c r="BD290">
        <f t="shared" si="74"/>
        <v>12.930300000000001</v>
      </c>
      <c r="BE290">
        <f t="shared" si="75"/>
        <v>16.938305091000004</v>
      </c>
      <c r="BH290" s="9"/>
      <c r="BI290" s="22">
        <v>0.320129</v>
      </c>
      <c r="BJ290" s="22">
        <v>224.89</v>
      </c>
      <c r="BK290" s="22">
        <v>-1.57349E-2</v>
      </c>
      <c r="BL290" s="22">
        <v>280</v>
      </c>
      <c r="BM290" s="22">
        <v>0.31930500000000001</v>
      </c>
      <c r="BN290">
        <f t="shared" si="76"/>
        <v>15.7349</v>
      </c>
      <c r="BO290">
        <f t="shared" si="77"/>
        <v>5.0371978020999997</v>
      </c>
      <c r="BP290" s="9"/>
      <c r="BQ290" s="22">
        <v>1.3099700000000001</v>
      </c>
      <c r="BR290" s="22">
        <v>274.096</v>
      </c>
      <c r="BS290" s="22">
        <v>-1.30005E-2</v>
      </c>
      <c r="BT290" s="22">
        <v>280</v>
      </c>
      <c r="BU290" s="22">
        <v>1.3091999999999999</v>
      </c>
      <c r="BV290">
        <f t="shared" si="78"/>
        <v>13.000500000000001</v>
      </c>
      <c r="BW290">
        <f t="shared" si="79"/>
        <v>17.030264985000002</v>
      </c>
    </row>
    <row r="291" spans="6:75">
      <c r="F291" s="9"/>
      <c r="G291" s="22">
        <v>0.31509399999999999</v>
      </c>
      <c r="H291" s="22">
        <v>49.793999999999997</v>
      </c>
      <c r="I291" s="22">
        <v>-1.5921000000000001E-2</v>
      </c>
      <c r="J291" s="22">
        <v>281</v>
      </c>
      <c r="K291" s="22">
        <v>0.31445299999999998</v>
      </c>
      <c r="L291">
        <f t="shared" si="64"/>
        <v>15.921000000000001</v>
      </c>
      <c r="M291">
        <f t="shared" si="65"/>
        <v>5.0166115739999997</v>
      </c>
      <c r="N291" s="9"/>
      <c r="O291" s="22">
        <v>1.3149999999999999</v>
      </c>
      <c r="P291" s="22">
        <v>99.176500000000004</v>
      </c>
      <c r="Q291" s="22">
        <v>-1.29578E-2</v>
      </c>
      <c r="R291" s="22">
        <v>281</v>
      </c>
      <c r="S291" s="22">
        <v>1.31348</v>
      </c>
      <c r="T291">
        <f t="shared" si="66"/>
        <v>12.957800000000001</v>
      </c>
      <c r="U291">
        <f t="shared" si="67"/>
        <v>17.039507</v>
      </c>
      <c r="X291" s="9"/>
      <c r="Y291" s="22">
        <v>0.31509399999999999</v>
      </c>
      <c r="Z291" s="22">
        <v>51.878100000000003</v>
      </c>
      <c r="AA291" s="22">
        <v>-1.5799000000000001E-2</v>
      </c>
      <c r="AB291" s="22">
        <v>281</v>
      </c>
      <c r="AC291" s="22">
        <v>0.31436199999999997</v>
      </c>
      <c r="AD291">
        <f t="shared" si="68"/>
        <v>15.799000000000001</v>
      </c>
      <c r="AE291">
        <f t="shared" si="69"/>
        <v>4.9781701060000003</v>
      </c>
      <c r="AF291" s="9"/>
      <c r="AG291" s="22">
        <v>1.3149999999999999</v>
      </c>
      <c r="AH291" s="22">
        <v>76.863100000000003</v>
      </c>
      <c r="AI291" s="22">
        <v>-1.29272E-2</v>
      </c>
      <c r="AJ291" s="22">
        <v>281</v>
      </c>
      <c r="AK291" s="22">
        <v>1.31409</v>
      </c>
      <c r="AL291">
        <f t="shared" si="70"/>
        <v>12.927199999999999</v>
      </c>
      <c r="AM291">
        <f t="shared" si="71"/>
        <v>16.999267999999997</v>
      </c>
      <c r="AP291" s="9"/>
      <c r="AQ291" s="22">
        <v>0.31509399999999999</v>
      </c>
      <c r="AR291" s="22">
        <v>126.26300000000001</v>
      </c>
      <c r="AS291" s="22">
        <v>-1.5802E-2</v>
      </c>
      <c r="AT291" s="22">
        <v>281</v>
      </c>
      <c r="AU291" s="22">
        <v>0.314392</v>
      </c>
      <c r="AV291">
        <f t="shared" si="72"/>
        <v>15.802</v>
      </c>
      <c r="AW291">
        <f t="shared" si="73"/>
        <v>4.9791153879999994</v>
      </c>
      <c r="AX291" s="9"/>
      <c r="AY291" s="22">
        <v>1.3149999999999999</v>
      </c>
      <c r="AZ291" s="22">
        <v>175.55</v>
      </c>
      <c r="BA291" s="22">
        <v>-1.28784E-2</v>
      </c>
      <c r="BB291" s="22">
        <v>281</v>
      </c>
      <c r="BC291" s="22">
        <v>1.3137799999999999</v>
      </c>
      <c r="BD291">
        <f t="shared" si="74"/>
        <v>12.878399999999999</v>
      </c>
      <c r="BE291">
        <f t="shared" si="75"/>
        <v>16.935095999999998</v>
      </c>
      <c r="BH291" s="9"/>
      <c r="BI291" s="22">
        <v>0.31509399999999999</v>
      </c>
      <c r="BJ291" s="22">
        <v>224.9</v>
      </c>
      <c r="BK291" s="22">
        <v>-1.5731800000000001E-2</v>
      </c>
      <c r="BL291" s="22">
        <v>281</v>
      </c>
      <c r="BM291" s="22">
        <v>0.31436199999999997</v>
      </c>
      <c r="BN291">
        <f t="shared" si="76"/>
        <v>15.7318</v>
      </c>
      <c r="BO291">
        <f t="shared" si="77"/>
        <v>4.9569957891999996</v>
      </c>
      <c r="BP291" s="9"/>
      <c r="BQ291" s="22">
        <v>1.3149999999999999</v>
      </c>
      <c r="BR291" s="22">
        <v>274.10599999999999</v>
      </c>
      <c r="BS291" s="22">
        <v>-1.29456E-2</v>
      </c>
      <c r="BT291" s="22">
        <v>281</v>
      </c>
      <c r="BU291" s="22">
        <v>1.3137799999999999</v>
      </c>
      <c r="BV291">
        <f t="shared" si="78"/>
        <v>12.945600000000001</v>
      </c>
      <c r="BW291">
        <f t="shared" si="79"/>
        <v>17.023464000000001</v>
      </c>
    </row>
    <row r="292" spans="6:75">
      <c r="F292" s="9"/>
      <c r="G292" s="22">
        <v>0.31005899999999997</v>
      </c>
      <c r="H292" s="22">
        <v>49.804099999999998</v>
      </c>
      <c r="I292" s="22">
        <v>-1.59241E-2</v>
      </c>
      <c r="J292" s="22">
        <v>282</v>
      </c>
      <c r="K292" s="22">
        <v>0.30938700000000002</v>
      </c>
      <c r="L292">
        <f t="shared" si="64"/>
        <v>15.924099999999999</v>
      </c>
      <c r="M292">
        <f t="shared" si="65"/>
        <v>4.9374105218999995</v>
      </c>
      <c r="N292" s="9"/>
      <c r="O292" s="22">
        <v>1.3200400000000001</v>
      </c>
      <c r="P292" s="22">
        <v>99.186499999999995</v>
      </c>
      <c r="Q292" s="22">
        <v>-1.28754E-2</v>
      </c>
      <c r="R292" s="22">
        <v>282</v>
      </c>
      <c r="S292" s="22">
        <v>1.3192699999999999</v>
      </c>
      <c r="T292">
        <f t="shared" si="66"/>
        <v>12.875400000000001</v>
      </c>
      <c r="U292">
        <f t="shared" si="67"/>
        <v>16.996043016000002</v>
      </c>
      <c r="X292" s="9"/>
      <c r="Y292" s="22">
        <v>0.31005899999999997</v>
      </c>
      <c r="Z292" s="22">
        <v>51.888199999999998</v>
      </c>
      <c r="AA292" s="22">
        <v>-1.5805099999999999E-2</v>
      </c>
      <c r="AB292" s="22">
        <v>282</v>
      </c>
      <c r="AC292" s="22">
        <v>0.30932599999999999</v>
      </c>
      <c r="AD292">
        <f t="shared" si="68"/>
        <v>15.805099999999999</v>
      </c>
      <c r="AE292">
        <f t="shared" si="69"/>
        <v>4.9005135008999998</v>
      </c>
      <c r="AF292" s="9"/>
      <c r="AG292" s="22">
        <v>1.3200400000000001</v>
      </c>
      <c r="AH292" s="22">
        <v>76.873099999999994</v>
      </c>
      <c r="AI292" s="22">
        <v>-1.28693E-2</v>
      </c>
      <c r="AJ292" s="22">
        <v>282</v>
      </c>
      <c r="AK292" s="22">
        <v>1.3192699999999999</v>
      </c>
      <c r="AL292">
        <f t="shared" si="70"/>
        <v>12.869300000000001</v>
      </c>
      <c r="AM292">
        <f t="shared" si="71"/>
        <v>16.987990772000003</v>
      </c>
      <c r="AP292" s="9"/>
      <c r="AQ292" s="22">
        <v>0.31005899999999997</v>
      </c>
      <c r="AR292" s="22">
        <v>126.274</v>
      </c>
      <c r="AS292" s="22">
        <v>-1.5805099999999999E-2</v>
      </c>
      <c r="AT292" s="22">
        <v>282</v>
      </c>
      <c r="AU292" s="22">
        <v>0.30935699999999999</v>
      </c>
      <c r="AV292">
        <f t="shared" si="72"/>
        <v>15.805099999999999</v>
      </c>
      <c r="AW292">
        <f t="shared" si="73"/>
        <v>4.9005135008999998</v>
      </c>
      <c r="AX292" s="9"/>
      <c r="AY292" s="22">
        <v>1.3200400000000001</v>
      </c>
      <c r="AZ292" s="22">
        <v>175.56</v>
      </c>
      <c r="BA292" s="22">
        <v>-1.2820399999999999E-2</v>
      </c>
      <c r="BB292" s="22">
        <v>282</v>
      </c>
      <c r="BC292" s="22">
        <v>1.31836</v>
      </c>
      <c r="BD292">
        <f t="shared" si="74"/>
        <v>12.820399999999999</v>
      </c>
      <c r="BE292">
        <f t="shared" si="75"/>
        <v>16.923440815999999</v>
      </c>
      <c r="BH292" s="9"/>
      <c r="BI292" s="22">
        <v>0.31005899999999997</v>
      </c>
      <c r="BJ292" s="22">
        <v>224.91</v>
      </c>
      <c r="BK292" s="22">
        <v>-1.5731800000000001E-2</v>
      </c>
      <c r="BL292" s="22">
        <v>282</v>
      </c>
      <c r="BM292" s="22">
        <v>0.30929600000000002</v>
      </c>
      <c r="BN292">
        <f t="shared" si="76"/>
        <v>15.7318</v>
      </c>
      <c r="BO292">
        <f t="shared" si="77"/>
        <v>4.8777861761999999</v>
      </c>
      <c r="BP292" s="9"/>
      <c r="BQ292" s="22">
        <v>1.3200400000000001</v>
      </c>
      <c r="BR292" s="22">
        <v>274.11599999999999</v>
      </c>
      <c r="BS292" s="22">
        <v>-1.2887600000000001E-2</v>
      </c>
      <c r="BT292" s="22">
        <v>282</v>
      </c>
      <c r="BU292" s="22">
        <v>1.31897</v>
      </c>
      <c r="BV292">
        <f t="shared" si="78"/>
        <v>12.887600000000001</v>
      </c>
      <c r="BW292">
        <f t="shared" si="79"/>
        <v>17.012147504000001</v>
      </c>
    </row>
    <row r="293" spans="6:75">
      <c r="F293" s="9"/>
      <c r="G293" s="22">
        <v>0.30502299999999999</v>
      </c>
      <c r="H293" s="22">
        <v>49.8142</v>
      </c>
      <c r="I293" s="22">
        <v>-1.59271E-2</v>
      </c>
      <c r="J293" s="22">
        <v>283</v>
      </c>
      <c r="K293" s="22">
        <v>0.30429099999999998</v>
      </c>
      <c r="L293">
        <f t="shared" si="64"/>
        <v>15.927099999999999</v>
      </c>
      <c r="M293">
        <f t="shared" si="65"/>
        <v>4.8581318232999999</v>
      </c>
      <c r="N293" s="9"/>
      <c r="O293" s="22">
        <v>1.32507</v>
      </c>
      <c r="P293" s="22">
        <v>99.196600000000004</v>
      </c>
      <c r="Q293" s="22">
        <v>-1.27899E-2</v>
      </c>
      <c r="R293" s="22">
        <v>283</v>
      </c>
      <c r="S293" s="22">
        <v>1.32416</v>
      </c>
      <c r="T293">
        <f t="shared" si="66"/>
        <v>12.789899999999999</v>
      </c>
      <c r="U293">
        <f t="shared" si="67"/>
        <v>16.947512792999998</v>
      </c>
      <c r="X293" s="9"/>
      <c r="Y293" s="22">
        <v>0.30502299999999999</v>
      </c>
      <c r="Z293" s="22">
        <v>51.898200000000003</v>
      </c>
      <c r="AA293" s="22">
        <v>-1.5811200000000001E-2</v>
      </c>
      <c r="AB293" s="22">
        <v>283</v>
      </c>
      <c r="AC293" s="22">
        <v>0.30425999999999997</v>
      </c>
      <c r="AD293">
        <f t="shared" si="68"/>
        <v>15.811200000000001</v>
      </c>
      <c r="AE293">
        <f t="shared" si="69"/>
        <v>4.8227796575999999</v>
      </c>
      <c r="AF293" s="9"/>
      <c r="AG293" s="22">
        <v>1.32507</v>
      </c>
      <c r="AH293" s="22">
        <v>76.883200000000002</v>
      </c>
      <c r="AI293" s="22">
        <v>-1.2811299999999999E-2</v>
      </c>
      <c r="AJ293" s="22">
        <v>283</v>
      </c>
      <c r="AK293" s="22">
        <v>1.32355</v>
      </c>
      <c r="AL293">
        <f t="shared" si="70"/>
        <v>12.811299999999999</v>
      </c>
      <c r="AM293">
        <f t="shared" si="71"/>
        <v>16.975869290999999</v>
      </c>
      <c r="AP293" s="9"/>
      <c r="AQ293" s="22">
        <v>0.30502299999999999</v>
      </c>
      <c r="AR293" s="22">
        <v>126.28400000000001</v>
      </c>
      <c r="AS293" s="22">
        <v>-1.5799000000000001E-2</v>
      </c>
      <c r="AT293" s="22">
        <v>283</v>
      </c>
      <c r="AU293" s="22">
        <v>0.304199</v>
      </c>
      <c r="AV293">
        <f t="shared" si="72"/>
        <v>15.799000000000001</v>
      </c>
      <c r="AW293">
        <f t="shared" si="73"/>
        <v>4.8190583770000002</v>
      </c>
      <c r="AX293" s="9"/>
      <c r="AY293" s="22">
        <v>1.32507</v>
      </c>
      <c r="AZ293" s="22">
        <v>175.57</v>
      </c>
      <c r="BA293" s="22">
        <v>-1.27533E-2</v>
      </c>
      <c r="BB293" s="22">
        <v>283</v>
      </c>
      <c r="BC293" s="22">
        <v>1.32416</v>
      </c>
      <c r="BD293">
        <f t="shared" si="74"/>
        <v>12.753300000000001</v>
      </c>
      <c r="BE293">
        <f t="shared" si="75"/>
        <v>16.899015231</v>
      </c>
      <c r="BH293" s="9"/>
      <c r="BI293" s="22">
        <v>0.30502299999999999</v>
      </c>
      <c r="BJ293" s="22">
        <v>224.92</v>
      </c>
      <c r="BK293" s="22">
        <v>-1.5731800000000001E-2</v>
      </c>
      <c r="BL293" s="22">
        <v>283</v>
      </c>
      <c r="BM293" s="22">
        <v>0.30432100000000001</v>
      </c>
      <c r="BN293">
        <f t="shared" si="76"/>
        <v>15.7318</v>
      </c>
      <c r="BO293">
        <f t="shared" si="77"/>
        <v>4.7985608313999997</v>
      </c>
      <c r="BP293" s="9"/>
      <c r="BQ293" s="22">
        <v>1.32507</v>
      </c>
      <c r="BR293" s="22">
        <v>274.12599999999998</v>
      </c>
      <c r="BS293" s="22">
        <v>-1.28296E-2</v>
      </c>
      <c r="BT293" s="22">
        <v>283</v>
      </c>
      <c r="BU293" s="22">
        <v>1.32385</v>
      </c>
      <c r="BV293">
        <f t="shared" si="78"/>
        <v>12.829599999999999</v>
      </c>
      <c r="BW293">
        <f t="shared" si="79"/>
        <v>17.000118071999999</v>
      </c>
    </row>
    <row r="294" spans="6:75">
      <c r="F294" s="9"/>
      <c r="G294" s="22">
        <v>0.29998799999999998</v>
      </c>
      <c r="H294" s="22">
        <v>49.824300000000001</v>
      </c>
      <c r="I294" s="22">
        <v>-1.5930199999999999E-2</v>
      </c>
      <c r="J294" s="22">
        <v>284</v>
      </c>
      <c r="K294" s="22">
        <v>0.29922500000000002</v>
      </c>
      <c r="L294">
        <f t="shared" si="64"/>
        <v>15.930199999999999</v>
      </c>
      <c r="M294">
        <f t="shared" si="65"/>
        <v>4.7788688375999993</v>
      </c>
      <c r="N294" s="9"/>
      <c r="O294" s="22">
        <v>1.3301099999999999</v>
      </c>
      <c r="P294" s="22">
        <v>99.206699999999998</v>
      </c>
      <c r="Q294" s="22">
        <v>-1.27014E-2</v>
      </c>
      <c r="R294" s="22">
        <v>284</v>
      </c>
      <c r="S294" s="22">
        <v>1.32935</v>
      </c>
      <c r="T294">
        <f t="shared" si="66"/>
        <v>12.7014</v>
      </c>
      <c r="U294">
        <f t="shared" si="67"/>
        <v>16.894259153999997</v>
      </c>
      <c r="X294" s="9"/>
      <c r="Y294" s="22">
        <v>0.29998799999999998</v>
      </c>
      <c r="Z294" s="22">
        <v>51.908299999999997</v>
      </c>
      <c r="AA294" s="22">
        <v>-1.5811200000000001E-2</v>
      </c>
      <c r="AB294" s="22">
        <v>284</v>
      </c>
      <c r="AC294" s="22">
        <v>0.29925499999999999</v>
      </c>
      <c r="AD294">
        <f t="shared" si="68"/>
        <v>15.811200000000001</v>
      </c>
      <c r="AE294">
        <f t="shared" si="69"/>
        <v>4.7431702655999999</v>
      </c>
      <c r="AF294" s="9"/>
      <c r="AG294" s="22">
        <v>1.3301099999999999</v>
      </c>
      <c r="AH294" s="22">
        <v>76.893299999999996</v>
      </c>
      <c r="AI294" s="22">
        <v>-1.27411E-2</v>
      </c>
      <c r="AJ294" s="22">
        <v>284</v>
      </c>
      <c r="AK294" s="22">
        <v>1.32904</v>
      </c>
      <c r="AL294">
        <f t="shared" si="70"/>
        <v>12.741099999999999</v>
      </c>
      <c r="AM294">
        <f t="shared" si="71"/>
        <v>16.947064520999998</v>
      </c>
      <c r="AP294" s="9"/>
      <c r="AQ294" s="22">
        <v>0.29998799999999998</v>
      </c>
      <c r="AR294" s="22">
        <v>126.294</v>
      </c>
      <c r="AS294" s="22">
        <v>-1.5799000000000001E-2</v>
      </c>
      <c r="AT294" s="22">
        <v>284</v>
      </c>
      <c r="AU294" s="22">
        <v>0.29922500000000002</v>
      </c>
      <c r="AV294">
        <f t="shared" si="72"/>
        <v>15.799000000000001</v>
      </c>
      <c r="AW294">
        <f t="shared" si="73"/>
        <v>4.7395104120000004</v>
      </c>
      <c r="AX294" s="9"/>
      <c r="AY294" s="22">
        <v>1.3301099999999999</v>
      </c>
      <c r="AZ294" s="22">
        <v>175.58</v>
      </c>
      <c r="BA294" s="22">
        <v>-1.2689199999999999E-2</v>
      </c>
      <c r="BB294" s="22">
        <v>284</v>
      </c>
      <c r="BC294" s="22">
        <v>1.32965</v>
      </c>
      <c r="BD294">
        <f t="shared" si="74"/>
        <v>12.6892</v>
      </c>
      <c r="BE294">
        <f t="shared" si="75"/>
        <v>16.878031812</v>
      </c>
      <c r="BH294" s="9"/>
      <c r="BI294" s="22">
        <v>0.29998799999999998</v>
      </c>
      <c r="BJ294" s="22">
        <v>224.93100000000001</v>
      </c>
      <c r="BK294" s="22">
        <v>-1.5744000000000001E-2</v>
      </c>
      <c r="BL294" s="22">
        <v>284</v>
      </c>
      <c r="BM294" s="22">
        <v>0.29925499999999999</v>
      </c>
      <c r="BN294">
        <f t="shared" si="76"/>
        <v>15.744000000000002</v>
      </c>
      <c r="BO294">
        <f t="shared" si="77"/>
        <v>4.7230110720000003</v>
      </c>
      <c r="BP294" s="9"/>
      <c r="BQ294" s="22">
        <v>1.3301099999999999</v>
      </c>
      <c r="BR294" s="22">
        <v>274.13600000000002</v>
      </c>
      <c r="BS294" s="22">
        <v>-1.27686E-2</v>
      </c>
      <c r="BT294" s="22">
        <v>284</v>
      </c>
      <c r="BU294" s="22">
        <v>1.32935</v>
      </c>
      <c r="BV294">
        <f t="shared" si="78"/>
        <v>12.768599999999999</v>
      </c>
      <c r="BW294">
        <f t="shared" si="79"/>
        <v>16.983642545999999</v>
      </c>
    </row>
    <row r="295" spans="6:75">
      <c r="F295" s="9"/>
      <c r="G295" s="22">
        <v>0.29495199999999999</v>
      </c>
      <c r="H295" s="22">
        <v>49.834299999999999</v>
      </c>
      <c r="I295" s="22">
        <v>-1.59271E-2</v>
      </c>
      <c r="J295" s="22">
        <v>285</v>
      </c>
      <c r="K295" s="22">
        <v>0.29434199999999999</v>
      </c>
      <c r="L295">
        <f t="shared" si="64"/>
        <v>15.927099999999999</v>
      </c>
      <c r="M295">
        <f t="shared" si="65"/>
        <v>4.6977299991999999</v>
      </c>
      <c r="N295" s="9"/>
      <c r="O295" s="22">
        <v>1.33514</v>
      </c>
      <c r="P295" s="22">
        <v>99.216800000000006</v>
      </c>
      <c r="Q295" s="22">
        <v>-1.2619E-2</v>
      </c>
      <c r="R295" s="22">
        <v>285</v>
      </c>
      <c r="S295" s="22">
        <v>1.33423</v>
      </c>
      <c r="T295">
        <f t="shared" si="66"/>
        <v>12.619</v>
      </c>
      <c r="U295">
        <f t="shared" si="67"/>
        <v>16.84813166</v>
      </c>
      <c r="X295" s="9"/>
      <c r="Y295" s="22">
        <v>0.29495199999999999</v>
      </c>
      <c r="Z295" s="22">
        <v>51.918399999999998</v>
      </c>
      <c r="AA295" s="22">
        <v>-1.5820299999999999E-2</v>
      </c>
      <c r="AB295" s="22">
        <v>285</v>
      </c>
      <c r="AC295" s="22">
        <v>0.294128</v>
      </c>
      <c r="AD295">
        <f t="shared" si="68"/>
        <v>15.8203</v>
      </c>
      <c r="AE295">
        <f t="shared" si="69"/>
        <v>4.6662291256000001</v>
      </c>
      <c r="AF295" s="9"/>
      <c r="AG295" s="22">
        <v>1.33514</v>
      </c>
      <c r="AH295" s="22">
        <v>76.903300000000002</v>
      </c>
      <c r="AI295" s="22">
        <v>-1.2674E-2</v>
      </c>
      <c r="AJ295" s="22">
        <v>285</v>
      </c>
      <c r="AK295" s="22">
        <v>1.33392</v>
      </c>
      <c r="AL295">
        <f t="shared" si="70"/>
        <v>12.673999999999999</v>
      </c>
      <c r="AM295">
        <f t="shared" si="71"/>
        <v>16.921564359999998</v>
      </c>
      <c r="AP295" s="9"/>
      <c r="AQ295" s="22">
        <v>0.29495199999999999</v>
      </c>
      <c r="AR295" s="22">
        <v>126.304</v>
      </c>
      <c r="AS295" s="22">
        <v>-1.5802E-2</v>
      </c>
      <c r="AT295" s="22">
        <v>285</v>
      </c>
      <c r="AU295" s="22">
        <v>0.29431200000000002</v>
      </c>
      <c r="AV295">
        <f t="shared" si="72"/>
        <v>15.802</v>
      </c>
      <c r="AW295">
        <f t="shared" si="73"/>
        <v>4.6608315039999999</v>
      </c>
      <c r="AX295" s="9"/>
      <c r="AY295" s="22">
        <v>1.33514</v>
      </c>
      <c r="AZ295" s="22">
        <v>175.59</v>
      </c>
      <c r="BA295" s="22">
        <v>-1.26251E-2</v>
      </c>
      <c r="BB295" s="22">
        <v>285</v>
      </c>
      <c r="BC295" s="22">
        <v>1.33362</v>
      </c>
      <c r="BD295">
        <f t="shared" si="74"/>
        <v>12.6251</v>
      </c>
      <c r="BE295">
        <f t="shared" si="75"/>
        <v>16.856276013999999</v>
      </c>
      <c r="BH295" s="9"/>
      <c r="BI295" s="22">
        <v>0.29495199999999999</v>
      </c>
      <c r="BJ295" s="22">
        <v>224.941</v>
      </c>
      <c r="BK295" s="22">
        <v>-1.57623E-2</v>
      </c>
      <c r="BL295" s="22">
        <v>285</v>
      </c>
      <c r="BM295" s="22">
        <v>0.29434199999999999</v>
      </c>
      <c r="BN295">
        <f t="shared" si="76"/>
        <v>15.7623</v>
      </c>
      <c r="BO295">
        <f t="shared" si="77"/>
        <v>4.6491219095999998</v>
      </c>
      <c r="BP295" s="9"/>
      <c r="BQ295" s="22">
        <v>1.33514</v>
      </c>
      <c r="BR295" s="22">
        <v>274.14600000000002</v>
      </c>
      <c r="BS295" s="22">
        <v>-1.27014E-2</v>
      </c>
      <c r="BT295" s="22">
        <v>285</v>
      </c>
      <c r="BU295" s="22">
        <v>1.33423</v>
      </c>
      <c r="BV295">
        <f t="shared" si="78"/>
        <v>12.7014</v>
      </c>
      <c r="BW295">
        <f t="shared" si="79"/>
        <v>16.958147195999999</v>
      </c>
    </row>
    <row r="296" spans="6:75">
      <c r="F296" s="9"/>
      <c r="G296" s="22">
        <v>0.28991699999999998</v>
      </c>
      <c r="H296" s="22">
        <v>49.8444</v>
      </c>
      <c r="I296" s="22">
        <v>-1.59271E-2</v>
      </c>
      <c r="J296" s="22">
        <v>286</v>
      </c>
      <c r="K296" s="22">
        <v>0.28915400000000002</v>
      </c>
      <c r="L296">
        <f t="shared" si="64"/>
        <v>15.927099999999999</v>
      </c>
      <c r="M296">
        <f t="shared" si="65"/>
        <v>4.6175370506999993</v>
      </c>
      <c r="N296" s="9"/>
      <c r="O296" s="22">
        <v>1.3401799999999999</v>
      </c>
      <c r="P296" s="22">
        <v>99.226799999999997</v>
      </c>
      <c r="Q296" s="22">
        <v>-1.25427E-2</v>
      </c>
      <c r="R296" s="22">
        <v>286</v>
      </c>
      <c r="S296" s="22">
        <v>1.33911</v>
      </c>
      <c r="T296">
        <f t="shared" si="66"/>
        <v>12.5427</v>
      </c>
      <c r="U296">
        <f t="shared" si="67"/>
        <v>16.809475685999999</v>
      </c>
      <c r="X296" s="9"/>
      <c r="Y296" s="22">
        <v>0.28991699999999998</v>
      </c>
      <c r="Z296" s="22">
        <v>51.928400000000003</v>
      </c>
      <c r="AA296" s="22">
        <v>-1.5820299999999999E-2</v>
      </c>
      <c r="AB296" s="22">
        <v>286</v>
      </c>
      <c r="AC296" s="22">
        <v>0.28918500000000003</v>
      </c>
      <c r="AD296">
        <f t="shared" si="68"/>
        <v>15.8203</v>
      </c>
      <c r="AE296">
        <f t="shared" si="69"/>
        <v>4.5865739150999998</v>
      </c>
      <c r="AF296" s="9"/>
      <c r="AG296" s="22">
        <v>1.3401799999999999</v>
      </c>
      <c r="AH296" s="22">
        <v>76.913399999999996</v>
      </c>
      <c r="AI296" s="22">
        <v>-1.2600699999999999E-2</v>
      </c>
      <c r="AJ296" s="22">
        <v>286</v>
      </c>
      <c r="AK296" s="22">
        <v>1.3388100000000001</v>
      </c>
      <c r="AL296">
        <f t="shared" si="70"/>
        <v>12.6007</v>
      </c>
      <c r="AM296">
        <f t="shared" si="71"/>
        <v>16.887206125999999</v>
      </c>
      <c r="AP296" s="9"/>
      <c r="AQ296" s="22">
        <v>0.28991699999999998</v>
      </c>
      <c r="AR296" s="22">
        <v>126.31399999999999</v>
      </c>
      <c r="AS296" s="22">
        <v>-1.5795900000000002E-2</v>
      </c>
      <c r="AT296" s="22">
        <v>286</v>
      </c>
      <c r="AU296" s="22">
        <v>0.28906300000000001</v>
      </c>
      <c r="AV296">
        <f t="shared" si="72"/>
        <v>15.795900000000001</v>
      </c>
      <c r="AW296">
        <f t="shared" si="73"/>
        <v>4.5794999402999998</v>
      </c>
      <c r="AX296" s="9"/>
      <c r="AY296" s="22">
        <v>1.3401799999999999</v>
      </c>
      <c r="AZ296" s="22">
        <v>175.6</v>
      </c>
      <c r="BA296" s="22">
        <v>-1.2554900000000001E-2</v>
      </c>
      <c r="BB296" s="22">
        <v>286</v>
      </c>
      <c r="BC296" s="22">
        <v>1.3394200000000001</v>
      </c>
      <c r="BD296">
        <f t="shared" si="74"/>
        <v>12.5549</v>
      </c>
      <c r="BE296">
        <f t="shared" si="75"/>
        <v>16.825825882</v>
      </c>
      <c r="BH296" s="9"/>
      <c r="BI296" s="22">
        <v>0.28991699999999998</v>
      </c>
      <c r="BJ296" s="22">
        <v>224.95099999999999</v>
      </c>
      <c r="BK296" s="22">
        <v>-1.57745E-2</v>
      </c>
      <c r="BL296" s="22">
        <v>286</v>
      </c>
      <c r="BM296" s="22">
        <v>0.28915400000000002</v>
      </c>
      <c r="BN296">
        <f t="shared" si="76"/>
        <v>15.7745</v>
      </c>
      <c r="BO296">
        <f t="shared" si="77"/>
        <v>4.5732957164999997</v>
      </c>
      <c r="BP296" s="9"/>
      <c r="BQ296" s="22">
        <v>1.3401799999999999</v>
      </c>
      <c r="BR296" s="22">
        <v>274.15600000000001</v>
      </c>
      <c r="BS296" s="22">
        <v>-1.2634299999999999E-2</v>
      </c>
      <c r="BT296" s="22">
        <v>286</v>
      </c>
      <c r="BU296" s="22">
        <v>1.33911</v>
      </c>
      <c r="BV296">
        <f t="shared" si="78"/>
        <v>12.6343</v>
      </c>
      <c r="BW296">
        <f t="shared" si="79"/>
        <v>16.932236174</v>
      </c>
    </row>
    <row r="297" spans="6:75">
      <c r="F297" s="9"/>
      <c r="G297" s="22">
        <v>0.28488200000000002</v>
      </c>
      <c r="H297" s="22">
        <v>49.854500000000002</v>
      </c>
      <c r="I297" s="22">
        <v>-1.59241E-2</v>
      </c>
      <c r="J297" s="22">
        <v>287</v>
      </c>
      <c r="K297" s="22">
        <v>0.28421000000000002</v>
      </c>
      <c r="L297">
        <f t="shared" si="64"/>
        <v>15.924099999999999</v>
      </c>
      <c r="M297">
        <f t="shared" si="65"/>
        <v>4.5364894562</v>
      </c>
      <c r="N297" s="9"/>
      <c r="O297" s="22">
        <v>1.34521</v>
      </c>
      <c r="P297" s="22">
        <v>99.236900000000006</v>
      </c>
      <c r="Q297" s="22">
        <v>-1.2457299999999999E-2</v>
      </c>
      <c r="R297" s="22">
        <v>287</v>
      </c>
      <c r="S297" s="22">
        <v>1.3446</v>
      </c>
      <c r="T297">
        <f t="shared" si="66"/>
        <v>12.4573</v>
      </c>
      <c r="U297">
        <f t="shared" si="67"/>
        <v>16.757684532999999</v>
      </c>
      <c r="X297" s="9"/>
      <c r="Y297" s="22">
        <v>0.28488200000000002</v>
      </c>
      <c r="Z297" s="22">
        <v>51.938499999999998</v>
      </c>
      <c r="AA297" s="22">
        <v>-1.5817299999999999E-2</v>
      </c>
      <c r="AB297" s="22">
        <v>287</v>
      </c>
      <c r="AC297" s="22">
        <v>0.28411900000000001</v>
      </c>
      <c r="AD297">
        <f t="shared" si="68"/>
        <v>15.817299999999999</v>
      </c>
      <c r="AE297">
        <f t="shared" si="69"/>
        <v>4.5060640585999998</v>
      </c>
      <c r="AF297" s="9"/>
      <c r="AG297" s="22">
        <v>1.34521</v>
      </c>
      <c r="AH297" s="22">
        <v>76.923500000000004</v>
      </c>
      <c r="AI297" s="22">
        <v>-1.25305E-2</v>
      </c>
      <c r="AJ297" s="22">
        <v>287</v>
      </c>
      <c r="AK297" s="22">
        <v>1.3443000000000001</v>
      </c>
      <c r="AL297">
        <f t="shared" si="70"/>
        <v>12.5305</v>
      </c>
      <c r="AM297">
        <f t="shared" si="71"/>
        <v>16.856153904999999</v>
      </c>
      <c r="AP297" s="9"/>
      <c r="AQ297" s="22">
        <v>0.28488200000000002</v>
      </c>
      <c r="AR297" s="22">
        <v>126.324</v>
      </c>
      <c r="AS297" s="22">
        <v>-1.5792799999999999E-2</v>
      </c>
      <c r="AT297" s="22">
        <v>287</v>
      </c>
      <c r="AU297" s="22">
        <v>0.28408800000000001</v>
      </c>
      <c r="AV297">
        <f t="shared" si="72"/>
        <v>15.7928</v>
      </c>
      <c r="AW297">
        <f t="shared" si="73"/>
        <v>4.4990844496000006</v>
      </c>
      <c r="AX297" s="9"/>
      <c r="AY297" s="22">
        <v>1.34521</v>
      </c>
      <c r="AZ297" s="22">
        <v>175.61</v>
      </c>
      <c r="BA297" s="22">
        <v>-1.2478599999999999E-2</v>
      </c>
      <c r="BB297" s="22">
        <v>287</v>
      </c>
      <c r="BC297" s="22">
        <v>1.3443000000000001</v>
      </c>
      <c r="BD297">
        <f t="shared" si="74"/>
        <v>12.4786</v>
      </c>
      <c r="BE297">
        <f t="shared" si="75"/>
        <v>16.786337505999999</v>
      </c>
      <c r="BH297" s="9"/>
      <c r="BI297" s="22">
        <v>0.28488200000000002</v>
      </c>
      <c r="BJ297" s="22">
        <v>224.96100000000001</v>
      </c>
      <c r="BK297" s="22">
        <v>-1.5786700000000001E-2</v>
      </c>
      <c r="BL297" s="22">
        <v>287</v>
      </c>
      <c r="BM297" s="22">
        <v>0.28417999999999999</v>
      </c>
      <c r="BN297">
        <f t="shared" si="76"/>
        <v>15.786700000000002</v>
      </c>
      <c r="BO297">
        <f t="shared" si="77"/>
        <v>4.4973466694000006</v>
      </c>
      <c r="BP297" s="9"/>
      <c r="BQ297" s="22">
        <v>1.34521</v>
      </c>
      <c r="BR297" s="22">
        <v>274.166</v>
      </c>
      <c r="BS297" s="22">
        <v>-1.25641E-2</v>
      </c>
      <c r="BT297" s="22">
        <v>287</v>
      </c>
      <c r="BU297" s="22">
        <v>1.34399</v>
      </c>
      <c r="BV297">
        <f t="shared" si="78"/>
        <v>12.5641</v>
      </c>
      <c r="BW297">
        <f t="shared" si="79"/>
        <v>16.901352961000001</v>
      </c>
    </row>
    <row r="298" spans="6:75">
      <c r="F298" s="9"/>
      <c r="G298" s="22">
        <v>0.27984599999999998</v>
      </c>
      <c r="H298" s="22">
        <v>49.8645</v>
      </c>
      <c r="I298" s="22">
        <v>-1.5921000000000001E-2</v>
      </c>
      <c r="J298" s="22">
        <v>288</v>
      </c>
      <c r="K298" s="22">
        <v>0.27911399999999997</v>
      </c>
      <c r="L298">
        <f t="shared" si="64"/>
        <v>15.921000000000001</v>
      </c>
      <c r="M298">
        <f t="shared" si="65"/>
        <v>4.4554281659999999</v>
      </c>
      <c r="N298" s="9"/>
      <c r="O298" s="22">
        <v>1.35025</v>
      </c>
      <c r="P298" s="22">
        <v>99.247</v>
      </c>
      <c r="Q298" s="22">
        <v>-1.2374899999999999E-2</v>
      </c>
      <c r="R298" s="22">
        <v>288</v>
      </c>
      <c r="S298" s="22">
        <v>1.34918</v>
      </c>
      <c r="T298">
        <f t="shared" si="66"/>
        <v>12.3749</v>
      </c>
      <c r="U298">
        <f t="shared" si="67"/>
        <v>16.709208725</v>
      </c>
      <c r="X298" s="9"/>
      <c r="Y298" s="22">
        <v>0.27984599999999998</v>
      </c>
      <c r="Z298" s="22">
        <v>51.948599999999999</v>
      </c>
      <c r="AA298" s="22">
        <v>-1.5820299999999999E-2</v>
      </c>
      <c r="AB298" s="22">
        <v>288</v>
      </c>
      <c r="AC298" s="22">
        <v>0.27920499999999998</v>
      </c>
      <c r="AD298">
        <f t="shared" si="68"/>
        <v>15.8203</v>
      </c>
      <c r="AE298">
        <f t="shared" si="69"/>
        <v>4.4272476737999993</v>
      </c>
      <c r="AF298" s="9"/>
      <c r="AG298" s="22">
        <v>1.35025</v>
      </c>
      <c r="AH298" s="22">
        <v>76.933599999999998</v>
      </c>
      <c r="AI298" s="22">
        <v>-1.2451200000000001E-2</v>
      </c>
      <c r="AJ298" s="22">
        <v>288</v>
      </c>
      <c r="AK298" s="22">
        <v>1.34918</v>
      </c>
      <c r="AL298">
        <f t="shared" si="70"/>
        <v>12.4512</v>
      </c>
      <c r="AM298">
        <f t="shared" si="71"/>
        <v>16.8122328</v>
      </c>
      <c r="AP298" s="9"/>
      <c r="AQ298" s="22">
        <v>0.27984599999999998</v>
      </c>
      <c r="AR298" s="22">
        <v>126.334</v>
      </c>
      <c r="AS298" s="22">
        <v>-1.5802E-2</v>
      </c>
      <c r="AT298" s="22">
        <v>288</v>
      </c>
      <c r="AU298" s="22">
        <v>0.27911399999999997</v>
      </c>
      <c r="AV298">
        <f t="shared" si="72"/>
        <v>15.802</v>
      </c>
      <c r="AW298">
        <f t="shared" si="73"/>
        <v>4.4221264919999994</v>
      </c>
      <c r="AX298" s="9"/>
      <c r="AY298" s="22">
        <v>1.35025</v>
      </c>
      <c r="AZ298" s="22">
        <v>175.62</v>
      </c>
      <c r="BA298" s="22">
        <v>-1.24084E-2</v>
      </c>
      <c r="BB298" s="22">
        <v>288</v>
      </c>
      <c r="BC298" s="22">
        <v>1.3488800000000001</v>
      </c>
      <c r="BD298">
        <f t="shared" si="74"/>
        <v>12.4084</v>
      </c>
      <c r="BE298">
        <f t="shared" si="75"/>
        <v>16.754442099999999</v>
      </c>
      <c r="BH298" s="9"/>
      <c r="BI298" s="22">
        <v>0.27984599999999998</v>
      </c>
      <c r="BJ298" s="22">
        <v>224.971</v>
      </c>
      <c r="BK298" s="22">
        <v>-1.57898E-2</v>
      </c>
      <c r="BL298" s="22">
        <v>288</v>
      </c>
      <c r="BM298" s="22">
        <v>0.27899200000000002</v>
      </c>
      <c r="BN298">
        <f t="shared" si="76"/>
        <v>15.7898</v>
      </c>
      <c r="BO298">
        <f t="shared" si="77"/>
        <v>4.4187123707999998</v>
      </c>
      <c r="BP298" s="9"/>
      <c r="BQ298" s="22">
        <v>1.35025</v>
      </c>
      <c r="BR298" s="22">
        <v>274.17599999999999</v>
      </c>
      <c r="BS298" s="22">
        <v>-1.24939E-2</v>
      </c>
      <c r="BT298" s="22">
        <v>288</v>
      </c>
      <c r="BU298" s="22">
        <v>1.34918</v>
      </c>
      <c r="BV298">
        <f t="shared" si="78"/>
        <v>12.4939</v>
      </c>
      <c r="BW298">
        <f t="shared" si="79"/>
        <v>16.869888475</v>
      </c>
    </row>
    <row r="299" spans="6:75">
      <c r="F299" s="9"/>
      <c r="G299" s="22">
        <v>0.27481100000000003</v>
      </c>
      <c r="H299" s="22">
        <v>49.874600000000001</v>
      </c>
      <c r="I299" s="22">
        <v>-1.5914899999999999E-2</v>
      </c>
      <c r="J299" s="22">
        <v>289</v>
      </c>
      <c r="K299" s="22">
        <v>0.27417000000000002</v>
      </c>
      <c r="L299">
        <f t="shared" si="64"/>
        <v>15.914899999999999</v>
      </c>
      <c r="M299">
        <f t="shared" si="65"/>
        <v>4.3735895839000003</v>
      </c>
      <c r="N299" s="9"/>
      <c r="O299" s="22">
        <v>1.3552900000000001</v>
      </c>
      <c r="P299" s="22">
        <v>99.257000000000005</v>
      </c>
      <c r="Q299" s="22">
        <v>-1.22925E-2</v>
      </c>
      <c r="R299" s="22">
        <v>289</v>
      </c>
      <c r="S299" s="22">
        <v>1.3543700000000001</v>
      </c>
      <c r="T299">
        <f t="shared" si="66"/>
        <v>12.2925</v>
      </c>
      <c r="U299">
        <f t="shared" si="67"/>
        <v>16.659902325000001</v>
      </c>
      <c r="X299" s="9"/>
      <c r="Y299" s="22">
        <v>0.27481100000000003</v>
      </c>
      <c r="Z299" s="22">
        <v>51.9587</v>
      </c>
      <c r="AA299" s="22">
        <v>-1.58295E-2</v>
      </c>
      <c r="AB299" s="22">
        <v>289</v>
      </c>
      <c r="AC299" s="22">
        <v>0.27407799999999999</v>
      </c>
      <c r="AD299">
        <f t="shared" si="68"/>
        <v>15.829499999999999</v>
      </c>
      <c r="AE299">
        <f t="shared" si="69"/>
        <v>4.3501207245</v>
      </c>
      <c r="AF299" s="9"/>
      <c r="AG299" s="22">
        <v>1.3552900000000001</v>
      </c>
      <c r="AH299" s="22">
        <v>76.943600000000004</v>
      </c>
      <c r="AI299" s="22">
        <v>-1.23657E-2</v>
      </c>
      <c r="AJ299" s="22">
        <v>289</v>
      </c>
      <c r="AK299" s="22">
        <v>1.3546800000000001</v>
      </c>
      <c r="AL299">
        <f t="shared" si="70"/>
        <v>12.3657</v>
      </c>
      <c r="AM299">
        <f t="shared" si="71"/>
        <v>16.759109553000002</v>
      </c>
      <c r="AP299" s="9"/>
      <c r="AQ299" s="22">
        <v>0.27481100000000003</v>
      </c>
      <c r="AR299" s="22">
        <v>126.34399999999999</v>
      </c>
      <c r="AS299" s="22">
        <v>-1.5808099999999999E-2</v>
      </c>
      <c r="AT299" s="22">
        <v>289</v>
      </c>
      <c r="AU299" s="22">
        <v>0.27410899999999999</v>
      </c>
      <c r="AV299">
        <f t="shared" si="72"/>
        <v>15.808099999999998</v>
      </c>
      <c r="AW299">
        <f t="shared" si="73"/>
        <v>4.3442397690999996</v>
      </c>
      <c r="AX299" s="9"/>
      <c r="AY299" s="22">
        <v>1.3552900000000001</v>
      </c>
      <c r="AZ299" s="22">
        <v>175.631</v>
      </c>
      <c r="BA299" s="22">
        <v>-1.23322E-2</v>
      </c>
      <c r="BB299" s="22">
        <v>289</v>
      </c>
      <c r="BC299" s="22">
        <v>1.3546800000000001</v>
      </c>
      <c r="BD299">
        <f t="shared" si="74"/>
        <v>12.3322</v>
      </c>
      <c r="BE299">
        <f t="shared" si="75"/>
        <v>16.713707338000003</v>
      </c>
      <c r="BH299" s="9"/>
      <c r="BI299" s="22">
        <v>0.27481100000000003</v>
      </c>
      <c r="BJ299" s="22">
        <v>224.98099999999999</v>
      </c>
      <c r="BK299" s="22">
        <v>-1.5795900000000002E-2</v>
      </c>
      <c r="BL299" s="22">
        <v>289</v>
      </c>
      <c r="BM299" s="22">
        <v>0.27407799999999999</v>
      </c>
      <c r="BN299">
        <f t="shared" si="76"/>
        <v>15.795900000000001</v>
      </c>
      <c r="BO299">
        <f t="shared" si="77"/>
        <v>4.3408870749000013</v>
      </c>
      <c r="BP299" s="9"/>
      <c r="BQ299" s="22">
        <v>1.3552900000000001</v>
      </c>
      <c r="BR299" s="22">
        <v>274.18599999999998</v>
      </c>
      <c r="BS299" s="22">
        <v>-1.24146E-2</v>
      </c>
      <c r="BT299" s="22">
        <v>289</v>
      </c>
      <c r="BU299" s="22">
        <v>1.35406</v>
      </c>
      <c r="BV299">
        <f t="shared" si="78"/>
        <v>12.4146</v>
      </c>
      <c r="BW299">
        <f t="shared" si="79"/>
        <v>16.825383234</v>
      </c>
    </row>
    <row r="300" spans="6:75">
      <c r="F300" s="9"/>
      <c r="G300" s="22">
        <v>0.26977499999999999</v>
      </c>
      <c r="H300" s="22">
        <v>49.884700000000002</v>
      </c>
      <c r="I300" s="22">
        <v>-1.5914899999999999E-2</v>
      </c>
      <c r="J300" s="22">
        <v>290</v>
      </c>
      <c r="K300" s="22">
        <v>0.26901199999999997</v>
      </c>
      <c r="L300">
        <f t="shared" si="64"/>
        <v>15.914899999999999</v>
      </c>
      <c r="M300">
        <f t="shared" si="65"/>
        <v>4.2934421474999995</v>
      </c>
      <c r="N300" s="9"/>
      <c r="O300" s="22">
        <v>1.36032</v>
      </c>
      <c r="P300" s="22">
        <v>99.267099999999999</v>
      </c>
      <c r="Q300" s="22">
        <v>-1.2200900000000001E-2</v>
      </c>
      <c r="R300" s="22">
        <v>290</v>
      </c>
      <c r="S300" s="22">
        <v>1.3589500000000001</v>
      </c>
      <c r="T300">
        <f t="shared" si="66"/>
        <v>12.200900000000001</v>
      </c>
      <c r="U300">
        <f t="shared" si="67"/>
        <v>16.597128288</v>
      </c>
      <c r="X300" s="9"/>
      <c r="Y300" s="22">
        <v>0.26977499999999999</v>
      </c>
      <c r="Z300" s="22">
        <v>51.968699999999998</v>
      </c>
      <c r="AA300" s="22">
        <v>-1.5838600000000001E-2</v>
      </c>
      <c r="AB300" s="22">
        <v>290</v>
      </c>
      <c r="AC300" s="22">
        <v>0.26904299999999998</v>
      </c>
      <c r="AD300">
        <f t="shared" si="68"/>
        <v>15.838600000000001</v>
      </c>
      <c r="AE300">
        <f t="shared" si="69"/>
        <v>4.2728583150000006</v>
      </c>
      <c r="AF300" s="9"/>
      <c r="AG300" s="22">
        <v>1.36032</v>
      </c>
      <c r="AH300" s="22">
        <v>76.953699999999998</v>
      </c>
      <c r="AI300" s="22">
        <v>-1.22833E-2</v>
      </c>
      <c r="AJ300" s="22">
        <v>290</v>
      </c>
      <c r="AK300" s="22">
        <v>1.3592500000000001</v>
      </c>
      <c r="AL300">
        <f t="shared" si="70"/>
        <v>12.283300000000001</v>
      </c>
      <c r="AM300">
        <f t="shared" si="71"/>
        <v>16.709218656000001</v>
      </c>
      <c r="AP300" s="9"/>
      <c r="AQ300" s="22">
        <v>0.26977499999999999</v>
      </c>
      <c r="AR300" s="22">
        <v>126.354</v>
      </c>
      <c r="AS300" s="22">
        <v>-1.5823400000000001E-2</v>
      </c>
      <c r="AT300" s="22">
        <v>290</v>
      </c>
      <c r="AU300" s="22">
        <v>0.26892100000000002</v>
      </c>
      <c r="AV300">
        <f t="shared" si="72"/>
        <v>15.823400000000001</v>
      </c>
      <c r="AW300">
        <f t="shared" si="73"/>
        <v>4.2687577350000003</v>
      </c>
      <c r="AX300" s="9"/>
      <c r="AY300" s="22">
        <v>1.36032</v>
      </c>
      <c r="AZ300" s="22">
        <v>175.64099999999999</v>
      </c>
      <c r="BA300" s="22">
        <v>-1.22437E-2</v>
      </c>
      <c r="BB300" s="22">
        <v>290</v>
      </c>
      <c r="BC300" s="22">
        <v>1.3592500000000001</v>
      </c>
      <c r="BD300">
        <f t="shared" si="74"/>
        <v>12.2437</v>
      </c>
      <c r="BE300">
        <f t="shared" si="75"/>
        <v>16.655349984000001</v>
      </c>
      <c r="BH300" s="9"/>
      <c r="BI300" s="22">
        <v>0.26977499999999999</v>
      </c>
      <c r="BJ300" s="22">
        <v>224.99100000000001</v>
      </c>
      <c r="BK300" s="22">
        <v>-1.5799000000000001E-2</v>
      </c>
      <c r="BL300" s="22">
        <v>290</v>
      </c>
      <c r="BM300" s="22">
        <v>0.26910400000000001</v>
      </c>
      <c r="BN300">
        <f t="shared" si="76"/>
        <v>15.799000000000001</v>
      </c>
      <c r="BO300">
        <f t="shared" si="77"/>
        <v>4.262175225</v>
      </c>
      <c r="BP300" s="9"/>
      <c r="BQ300" s="22">
        <v>1.36032</v>
      </c>
      <c r="BR300" s="22">
        <v>274.19600000000003</v>
      </c>
      <c r="BS300" s="22">
        <v>-1.2335199999999999E-2</v>
      </c>
      <c r="BT300" s="22">
        <v>290</v>
      </c>
      <c r="BU300" s="22">
        <v>1.3595600000000001</v>
      </c>
      <c r="BV300">
        <f t="shared" si="78"/>
        <v>12.335199999999999</v>
      </c>
      <c r="BW300">
        <f t="shared" si="79"/>
        <v>16.779819263999997</v>
      </c>
    </row>
    <row r="301" spans="6:75">
      <c r="F301" s="9"/>
      <c r="G301" s="22">
        <v>0.26473999999999998</v>
      </c>
      <c r="H301" s="22">
        <v>49.894799999999996</v>
      </c>
      <c r="I301" s="22">
        <v>-1.5914899999999999E-2</v>
      </c>
      <c r="J301" s="22">
        <v>291</v>
      </c>
      <c r="K301" s="22">
        <v>0.26391599999999998</v>
      </c>
      <c r="L301">
        <f t="shared" si="64"/>
        <v>15.914899999999999</v>
      </c>
      <c r="M301">
        <f t="shared" si="65"/>
        <v>4.2133106259999993</v>
      </c>
      <c r="N301" s="9"/>
      <c r="O301" s="22">
        <v>1.3653599999999999</v>
      </c>
      <c r="P301" s="22">
        <v>99.277199999999993</v>
      </c>
      <c r="Q301" s="22">
        <v>-1.2109399999999999E-2</v>
      </c>
      <c r="R301" s="22">
        <v>291</v>
      </c>
      <c r="S301" s="22">
        <v>1.3641399999999999</v>
      </c>
      <c r="T301">
        <f t="shared" si="66"/>
        <v>12.109399999999999</v>
      </c>
      <c r="U301">
        <f t="shared" si="67"/>
        <v>16.533690383999996</v>
      </c>
      <c r="X301" s="9"/>
      <c r="Y301" s="22">
        <v>0.26473999999999998</v>
      </c>
      <c r="Z301" s="22">
        <v>51.9788</v>
      </c>
      <c r="AA301" s="22">
        <v>-1.5847799999999999E-2</v>
      </c>
      <c r="AB301" s="22">
        <v>291</v>
      </c>
      <c r="AC301" s="22">
        <v>0.26403799999999999</v>
      </c>
      <c r="AD301">
        <f t="shared" si="68"/>
        <v>15.847799999999999</v>
      </c>
      <c r="AE301">
        <f t="shared" si="69"/>
        <v>4.1955465719999996</v>
      </c>
      <c r="AF301" s="9"/>
      <c r="AG301" s="22">
        <v>1.3653599999999999</v>
      </c>
      <c r="AH301" s="22">
        <v>76.963800000000006</v>
      </c>
      <c r="AI301" s="22">
        <v>-1.21948E-2</v>
      </c>
      <c r="AJ301" s="22">
        <v>291</v>
      </c>
      <c r="AK301" s="22">
        <v>1.3641399999999999</v>
      </c>
      <c r="AL301">
        <f t="shared" si="70"/>
        <v>12.194800000000001</v>
      </c>
      <c r="AM301">
        <f t="shared" si="71"/>
        <v>16.650292128</v>
      </c>
      <c r="AP301" s="9"/>
      <c r="AQ301" s="22">
        <v>0.26473999999999998</v>
      </c>
      <c r="AR301" s="22">
        <v>126.364</v>
      </c>
      <c r="AS301" s="22">
        <v>-1.58295E-2</v>
      </c>
      <c r="AT301" s="22">
        <v>291</v>
      </c>
      <c r="AU301" s="22">
        <v>0.26397700000000002</v>
      </c>
      <c r="AV301">
        <f t="shared" si="72"/>
        <v>15.829499999999999</v>
      </c>
      <c r="AW301">
        <f t="shared" si="73"/>
        <v>4.1907018299999992</v>
      </c>
      <c r="AX301" s="9"/>
      <c r="AY301" s="22">
        <v>1.3653599999999999</v>
      </c>
      <c r="AZ301" s="22">
        <v>175.65100000000001</v>
      </c>
      <c r="BA301" s="22">
        <v>-1.21613E-2</v>
      </c>
      <c r="BB301" s="22">
        <v>291</v>
      </c>
      <c r="BC301" s="22">
        <v>1.3644400000000001</v>
      </c>
      <c r="BD301">
        <f t="shared" si="74"/>
        <v>12.161300000000001</v>
      </c>
      <c r="BE301">
        <f t="shared" si="75"/>
        <v>16.604552567999999</v>
      </c>
      <c r="BH301" s="9"/>
      <c r="BI301" s="22">
        <v>0.26473999999999998</v>
      </c>
      <c r="BJ301" s="22">
        <v>225.001</v>
      </c>
      <c r="BK301" s="22">
        <v>-1.5802E-2</v>
      </c>
      <c r="BL301" s="22">
        <v>291</v>
      </c>
      <c r="BM301" s="22">
        <v>0.26400800000000002</v>
      </c>
      <c r="BN301">
        <f t="shared" si="76"/>
        <v>15.802</v>
      </c>
      <c r="BO301">
        <f t="shared" si="77"/>
        <v>4.1834214799999998</v>
      </c>
      <c r="BP301" s="9"/>
      <c r="BQ301" s="22">
        <v>1.3653599999999999</v>
      </c>
      <c r="BR301" s="22">
        <v>274.20600000000002</v>
      </c>
      <c r="BS301" s="22">
        <v>-1.2252799999999999E-2</v>
      </c>
      <c r="BT301" s="22">
        <v>291</v>
      </c>
      <c r="BU301" s="22">
        <v>1.3641399999999999</v>
      </c>
      <c r="BV301">
        <f t="shared" si="78"/>
        <v>12.252799999999999</v>
      </c>
      <c r="BW301">
        <f t="shared" si="79"/>
        <v>16.729483007999999</v>
      </c>
    </row>
    <row r="302" spans="6:75">
      <c r="F302" s="9"/>
      <c r="G302" s="22">
        <v>0.25970500000000002</v>
      </c>
      <c r="H302" s="22">
        <v>49.904800000000002</v>
      </c>
      <c r="I302" s="22">
        <v>-1.59119E-2</v>
      </c>
      <c r="J302" s="22">
        <v>292</v>
      </c>
      <c r="K302" s="22">
        <v>0.25903300000000001</v>
      </c>
      <c r="L302">
        <f t="shared" si="64"/>
        <v>15.911899999999999</v>
      </c>
      <c r="M302">
        <f t="shared" si="65"/>
        <v>4.1323999895000005</v>
      </c>
      <c r="N302" s="9"/>
      <c r="O302" s="22">
        <v>1.37039</v>
      </c>
      <c r="P302" s="22">
        <v>99.287300000000002</v>
      </c>
      <c r="Q302" s="22">
        <v>-1.2014800000000001E-2</v>
      </c>
      <c r="R302" s="22">
        <v>292</v>
      </c>
      <c r="S302" s="22">
        <v>1.3687100000000001</v>
      </c>
      <c r="T302">
        <f t="shared" si="66"/>
        <v>12.014800000000001</v>
      </c>
      <c r="U302">
        <f t="shared" si="67"/>
        <v>16.464961772000002</v>
      </c>
      <c r="X302" s="9"/>
      <c r="Y302" s="22">
        <v>0.25970500000000002</v>
      </c>
      <c r="Z302" s="22">
        <v>51.988900000000001</v>
      </c>
      <c r="AA302" s="22">
        <v>-1.5853900000000001E-2</v>
      </c>
      <c r="AB302" s="22">
        <v>292</v>
      </c>
      <c r="AC302" s="22">
        <v>0.25888100000000003</v>
      </c>
      <c r="AD302">
        <f t="shared" si="68"/>
        <v>15.853900000000001</v>
      </c>
      <c r="AE302">
        <f t="shared" si="69"/>
        <v>4.1173370995000003</v>
      </c>
      <c r="AF302" s="9"/>
      <c r="AG302" s="22">
        <v>1.37039</v>
      </c>
      <c r="AH302" s="22">
        <v>76.973799999999997</v>
      </c>
      <c r="AI302" s="22">
        <v>-1.2112400000000001E-2</v>
      </c>
      <c r="AJ302" s="22">
        <v>292</v>
      </c>
      <c r="AK302" s="22">
        <v>1.3696299999999999</v>
      </c>
      <c r="AL302">
        <f t="shared" si="70"/>
        <v>12.112400000000001</v>
      </c>
      <c r="AM302">
        <f t="shared" si="71"/>
        <v>16.598711836</v>
      </c>
      <c r="AP302" s="9"/>
      <c r="AQ302" s="22">
        <v>0.25970500000000002</v>
      </c>
      <c r="AR302" s="22">
        <v>126.374</v>
      </c>
      <c r="AS302" s="22">
        <v>-1.5832499999999999E-2</v>
      </c>
      <c r="AT302" s="22">
        <v>292</v>
      </c>
      <c r="AU302" s="22">
        <v>0.258911</v>
      </c>
      <c r="AV302">
        <f t="shared" si="72"/>
        <v>15.8325</v>
      </c>
      <c r="AW302">
        <f t="shared" si="73"/>
        <v>4.1117794124999998</v>
      </c>
      <c r="AX302" s="9"/>
      <c r="AY302" s="22">
        <v>1.37039</v>
      </c>
      <c r="AZ302" s="22">
        <v>175.661</v>
      </c>
      <c r="BA302" s="22">
        <v>-1.20728E-2</v>
      </c>
      <c r="BB302" s="22">
        <v>292</v>
      </c>
      <c r="BC302" s="22">
        <v>1.3696299999999999</v>
      </c>
      <c r="BD302">
        <f t="shared" si="74"/>
        <v>12.072799999999999</v>
      </c>
      <c r="BE302">
        <f t="shared" si="75"/>
        <v>16.544444391999999</v>
      </c>
      <c r="BH302" s="9"/>
      <c r="BI302" s="22">
        <v>0.25970500000000002</v>
      </c>
      <c r="BJ302" s="22">
        <v>225.011</v>
      </c>
      <c r="BK302" s="22">
        <v>-1.5805099999999999E-2</v>
      </c>
      <c r="BL302" s="22">
        <v>292</v>
      </c>
      <c r="BM302" s="22">
        <v>0.25894200000000001</v>
      </c>
      <c r="BN302">
        <f t="shared" si="76"/>
        <v>15.805099999999999</v>
      </c>
      <c r="BO302">
        <f t="shared" si="77"/>
        <v>4.1046634955000005</v>
      </c>
      <c r="BP302" s="9"/>
      <c r="BQ302" s="22">
        <v>1.37039</v>
      </c>
      <c r="BR302" s="22">
        <v>274.21699999999998</v>
      </c>
      <c r="BS302" s="22">
        <v>-1.2158199999999999E-2</v>
      </c>
      <c r="BT302" s="22">
        <v>292</v>
      </c>
      <c r="BU302" s="22">
        <v>1.3696299999999999</v>
      </c>
      <c r="BV302">
        <f t="shared" si="78"/>
        <v>12.158199999999999</v>
      </c>
      <c r="BW302">
        <f t="shared" si="79"/>
        <v>16.661475698</v>
      </c>
    </row>
    <row r="303" spans="6:75">
      <c r="F303" s="9"/>
      <c r="G303" s="22">
        <v>0.25466899999999998</v>
      </c>
      <c r="H303" s="22">
        <v>49.914900000000003</v>
      </c>
      <c r="I303" s="22">
        <v>-1.5914899999999999E-2</v>
      </c>
      <c r="J303" s="22">
        <v>293</v>
      </c>
      <c r="K303" s="22">
        <v>0.253998</v>
      </c>
      <c r="L303">
        <f t="shared" si="64"/>
        <v>15.914899999999999</v>
      </c>
      <c r="M303">
        <f t="shared" si="65"/>
        <v>4.0530316680999992</v>
      </c>
      <c r="N303" s="9"/>
      <c r="O303" s="22">
        <v>1.3754299999999999</v>
      </c>
      <c r="P303" s="22">
        <v>99.297300000000007</v>
      </c>
      <c r="Q303" s="22">
        <v>-1.19141E-2</v>
      </c>
      <c r="R303" s="22">
        <v>293</v>
      </c>
      <c r="S303" s="22">
        <v>1.3742099999999999</v>
      </c>
      <c r="T303">
        <f t="shared" si="66"/>
        <v>11.914100000000001</v>
      </c>
      <c r="U303">
        <f t="shared" si="67"/>
        <v>16.387010563</v>
      </c>
      <c r="X303" s="9"/>
      <c r="Y303" s="22">
        <v>0.25466899999999998</v>
      </c>
      <c r="Z303" s="22">
        <v>51.998899999999999</v>
      </c>
      <c r="AA303" s="22">
        <v>-1.58569E-2</v>
      </c>
      <c r="AB303" s="22">
        <v>293</v>
      </c>
      <c r="AC303" s="22">
        <v>0.25405899999999998</v>
      </c>
      <c r="AD303">
        <f t="shared" si="68"/>
        <v>15.8569</v>
      </c>
      <c r="AE303">
        <f t="shared" si="69"/>
        <v>4.0382608660999999</v>
      </c>
      <c r="AF303" s="9"/>
      <c r="AG303" s="22">
        <v>1.3754299999999999</v>
      </c>
      <c r="AH303" s="22">
        <v>76.983900000000006</v>
      </c>
      <c r="AI303" s="22">
        <v>-1.20331E-2</v>
      </c>
      <c r="AJ303" s="22">
        <v>293</v>
      </c>
      <c r="AK303" s="22">
        <v>1.3745099999999999</v>
      </c>
      <c r="AL303">
        <f t="shared" si="70"/>
        <v>12.033099999999999</v>
      </c>
      <c r="AM303">
        <f t="shared" si="71"/>
        <v>16.550686732999999</v>
      </c>
      <c r="AP303" s="9"/>
      <c r="AQ303" s="22">
        <v>0.25466899999999998</v>
      </c>
      <c r="AR303" s="22">
        <v>126.384</v>
      </c>
      <c r="AS303" s="22">
        <v>-1.5838600000000001E-2</v>
      </c>
      <c r="AT303" s="22">
        <v>293</v>
      </c>
      <c r="AU303" s="22">
        <v>0.253967</v>
      </c>
      <c r="AV303">
        <f t="shared" si="72"/>
        <v>15.838600000000001</v>
      </c>
      <c r="AW303">
        <f t="shared" si="73"/>
        <v>4.0336004234000002</v>
      </c>
      <c r="AX303" s="9"/>
      <c r="AY303" s="22">
        <v>1.3754299999999999</v>
      </c>
      <c r="AZ303" s="22">
        <v>175.67099999999999</v>
      </c>
      <c r="BA303" s="22">
        <v>-1.19965E-2</v>
      </c>
      <c r="BB303" s="22">
        <v>293</v>
      </c>
      <c r="BC303" s="22">
        <v>1.3748199999999999</v>
      </c>
      <c r="BD303">
        <f t="shared" si="74"/>
        <v>11.996500000000001</v>
      </c>
      <c r="BE303">
        <f t="shared" si="75"/>
        <v>16.500345995</v>
      </c>
      <c r="BH303" s="9"/>
      <c r="BI303" s="22">
        <v>0.25466899999999998</v>
      </c>
      <c r="BJ303" s="22">
        <v>225.02099999999999</v>
      </c>
      <c r="BK303" s="22">
        <v>-1.5808099999999999E-2</v>
      </c>
      <c r="BL303" s="22">
        <v>293</v>
      </c>
      <c r="BM303" s="22">
        <v>0.25393700000000002</v>
      </c>
      <c r="BN303">
        <f t="shared" si="76"/>
        <v>15.808099999999998</v>
      </c>
      <c r="BO303">
        <f t="shared" si="77"/>
        <v>4.0258330188999993</v>
      </c>
      <c r="BP303" s="9"/>
      <c r="BQ303" s="22">
        <v>1.3754299999999999</v>
      </c>
      <c r="BR303" s="22">
        <v>274.22699999999998</v>
      </c>
      <c r="BS303" s="22">
        <v>-1.2069699999999999E-2</v>
      </c>
      <c r="BT303" s="22">
        <v>293</v>
      </c>
      <c r="BU303" s="22">
        <v>1.3742099999999999</v>
      </c>
      <c r="BV303">
        <f t="shared" si="78"/>
        <v>12.069699999999999</v>
      </c>
      <c r="BW303">
        <f t="shared" si="79"/>
        <v>16.601027470999998</v>
      </c>
    </row>
    <row r="304" spans="6:75">
      <c r="F304" s="9"/>
      <c r="G304" s="22">
        <v>0.24963399999999999</v>
      </c>
      <c r="H304" s="22">
        <v>49.924999999999997</v>
      </c>
      <c r="I304" s="22">
        <v>-1.5914899999999999E-2</v>
      </c>
      <c r="J304" s="22">
        <v>294</v>
      </c>
      <c r="K304" s="22">
        <v>0.24881</v>
      </c>
      <c r="L304">
        <f t="shared" si="64"/>
        <v>15.914899999999999</v>
      </c>
      <c r="M304">
        <f t="shared" si="65"/>
        <v>3.9729001465999998</v>
      </c>
      <c r="N304" s="9"/>
      <c r="O304" s="22">
        <v>1.38046</v>
      </c>
      <c r="P304" s="22">
        <v>99.307400000000001</v>
      </c>
      <c r="Q304" s="22">
        <v>-1.1816399999999999E-2</v>
      </c>
      <c r="R304" s="22">
        <v>294</v>
      </c>
      <c r="S304" s="22">
        <v>1.38</v>
      </c>
      <c r="T304">
        <f t="shared" si="66"/>
        <v>11.8164</v>
      </c>
      <c r="U304">
        <f t="shared" si="67"/>
        <v>16.312067544000001</v>
      </c>
      <c r="X304" s="9"/>
      <c r="Y304" s="22">
        <v>0.24963399999999999</v>
      </c>
      <c r="Z304" s="22">
        <v>52.009</v>
      </c>
      <c r="AA304" s="22">
        <v>-1.5853900000000001E-2</v>
      </c>
      <c r="AB304" s="22">
        <v>294</v>
      </c>
      <c r="AC304" s="22">
        <v>0.24884000000000001</v>
      </c>
      <c r="AD304">
        <f t="shared" si="68"/>
        <v>15.853900000000001</v>
      </c>
      <c r="AE304">
        <f t="shared" si="69"/>
        <v>3.9576724726000001</v>
      </c>
      <c r="AF304" s="9"/>
      <c r="AG304" s="22">
        <v>1.38046</v>
      </c>
      <c r="AH304" s="22">
        <v>76.994</v>
      </c>
      <c r="AI304" s="22">
        <v>-1.19446E-2</v>
      </c>
      <c r="AJ304" s="22">
        <v>294</v>
      </c>
      <c r="AK304" s="22">
        <v>1.3796999999999999</v>
      </c>
      <c r="AL304">
        <f t="shared" si="70"/>
        <v>11.944599999999999</v>
      </c>
      <c r="AM304">
        <f t="shared" si="71"/>
        <v>16.489042515999998</v>
      </c>
      <c r="AP304" s="9"/>
      <c r="AQ304" s="22">
        <v>0.24963399999999999</v>
      </c>
      <c r="AR304" s="22">
        <v>126.39400000000001</v>
      </c>
      <c r="AS304" s="22">
        <v>-1.58417E-2</v>
      </c>
      <c r="AT304" s="22">
        <v>294</v>
      </c>
      <c r="AU304" s="22">
        <v>0.24893199999999999</v>
      </c>
      <c r="AV304">
        <f t="shared" si="72"/>
        <v>15.841699999999999</v>
      </c>
      <c r="AW304">
        <f t="shared" si="73"/>
        <v>3.9546269377999996</v>
      </c>
      <c r="AX304" s="9"/>
      <c r="AY304" s="22">
        <v>1.38046</v>
      </c>
      <c r="AZ304" s="22">
        <v>175.68100000000001</v>
      </c>
      <c r="BA304" s="22">
        <v>-1.19171E-2</v>
      </c>
      <c r="BB304" s="22">
        <v>294</v>
      </c>
      <c r="BC304" s="22">
        <v>1.3796999999999999</v>
      </c>
      <c r="BD304">
        <f t="shared" si="74"/>
        <v>11.9171</v>
      </c>
      <c r="BE304">
        <f t="shared" si="75"/>
        <v>16.451079866000001</v>
      </c>
      <c r="BH304" s="9"/>
      <c r="BI304" s="22">
        <v>0.24963399999999999</v>
      </c>
      <c r="BJ304" s="22">
        <v>225.03100000000001</v>
      </c>
      <c r="BK304" s="22">
        <v>-1.5808099999999999E-2</v>
      </c>
      <c r="BL304" s="22">
        <v>294</v>
      </c>
      <c r="BM304" s="22">
        <v>0.24890100000000001</v>
      </c>
      <c r="BN304">
        <f t="shared" si="76"/>
        <v>15.808099999999998</v>
      </c>
      <c r="BO304">
        <f t="shared" si="77"/>
        <v>3.9462392353999993</v>
      </c>
      <c r="BP304" s="9"/>
      <c r="BQ304" s="22">
        <v>1.38046</v>
      </c>
      <c r="BR304" s="22">
        <v>274.23700000000002</v>
      </c>
      <c r="BS304" s="22">
        <v>-1.1975100000000001E-2</v>
      </c>
      <c r="BT304" s="22">
        <v>294</v>
      </c>
      <c r="BU304" s="22">
        <v>1.3796999999999999</v>
      </c>
      <c r="BV304">
        <f t="shared" si="78"/>
        <v>11.975100000000001</v>
      </c>
      <c r="BW304">
        <f t="shared" si="79"/>
        <v>16.531146546000002</v>
      </c>
    </row>
    <row r="305" spans="6:75">
      <c r="F305" s="9"/>
      <c r="G305" s="22">
        <v>0.24459800000000001</v>
      </c>
      <c r="H305" s="22">
        <v>49.935000000000002</v>
      </c>
      <c r="I305" s="22">
        <v>-1.5921000000000001E-2</v>
      </c>
      <c r="J305" s="22">
        <v>295</v>
      </c>
      <c r="K305" s="22">
        <v>0.243835</v>
      </c>
      <c r="L305">
        <f t="shared" si="64"/>
        <v>15.921000000000001</v>
      </c>
      <c r="M305">
        <f t="shared" si="65"/>
        <v>3.8942447580000006</v>
      </c>
      <c r="N305" s="9"/>
      <c r="O305" s="22">
        <v>1.3855</v>
      </c>
      <c r="P305" s="22">
        <v>99.317499999999995</v>
      </c>
      <c r="Q305" s="22">
        <v>-1.17035E-2</v>
      </c>
      <c r="R305" s="22">
        <v>295</v>
      </c>
      <c r="S305" s="22">
        <v>1.3845799999999999</v>
      </c>
      <c r="T305">
        <f t="shared" si="66"/>
        <v>11.7035</v>
      </c>
      <c r="U305">
        <f t="shared" si="67"/>
        <v>16.215199249999998</v>
      </c>
      <c r="X305" s="9"/>
      <c r="Y305" s="22">
        <v>0.24459800000000001</v>
      </c>
      <c r="Z305" s="22">
        <v>52.019100000000002</v>
      </c>
      <c r="AA305" s="22">
        <v>-1.5859999999999999E-2</v>
      </c>
      <c r="AB305" s="22">
        <v>295</v>
      </c>
      <c r="AC305" s="22">
        <v>0.243896</v>
      </c>
      <c r="AD305">
        <f t="shared" si="68"/>
        <v>15.86</v>
      </c>
      <c r="AE305">
        <f t="shared" si="69"/>
        <v>3.8793242800000001</v>
      </c>
      <c r="AF305" s="9"/>
      <c r="AG305" s="22">
        <v>1.3855</v>
      </c>
      <c r="AH305" s="22">
        <v>77.004099999999994</v>
      </c>
      <c r="AI305" s="22">
        <v>-1.18561E-2</v>
      </c>
      <c r="AJ305" s="22">
        <v>295</v>
      </c>
      <c r="AK305" s="22">
        <v>1.3845799999999999</v>
      </c>
      <c r="AL305">
        <f t="shared" si="70"/>
        <v>11.8561</v>
      </c>
      <c r="AM305">
        <f t="shared" si="71"/>
        <v>16.426626549999998</v>
      </c>
      <c r="AP305" s="9"/>
      <c r="AQ305" s="22">
        <v>0.24459800000000001</v>
      </c>
      <c r="AR305" s="22">
        <v>126.404</v>
      </c>
      <c r="AS305" s="22">
        <v>-1.58417E-2</v>
      </c>
      <c r="AT305" s="22">
        <v>295</v>
      </c>
      <c r="AU305" s="22">
        <v>0.24380499999999999</v>
      </c>
      <c r="AV305">
        <f t="shared" si="72"/>
        <v>15.841699999999999</v>
      </c>
      <c r="AW305">
        <f t="shared" si="73"/>
        <v>3.8748481365999998</v>
      </c>
      <c r="AX305" s="9"/>
      <c r="AY305" s="22">
        <v>1.3855</v>
      </c>
      <c r="AZ305" s="22">
        <v>175.691</v>
      </c>
      <c r="BA305" s="22">
        <v>-1.18408E-2</v>
      </c>
      <c r="BB305" s="22">
        <v>295</v>
      </c>
      <c r="BC305" s="22">
        <v>1.3845799999999999</v>
      </c>
      <c r="BD305">
        <f t="shared" si="74"/>
        <v>11.8408</v>
      </c>
      <c r="BE305">
        <f t="shared" si="75"/>
        <v>16.405428399999998</v>
      </c>
      <c r="BH305" s="9"/>
      <c r="BI305" s="22">
        <v>0.24459800000000001</v>
      </c>
      <c r="BJ305" s="22">
        <v>225.041</v>
      </c>
      <c r="BK305" s="22">
        <v>-1.5811200000000001E-2</v>
      </c>
      <c r="BL305" s="22">
        <v>295</v>
      </c>
      <c r="BM305" s="22">
        <v>0.243927</v>
      </c>
      <c r="BN305">
        <f t="shared" si="76"/>
        <v>15.811200000000001</v>
      </c>
      <c r="BO305">
        <f t="shared" si="77"/>
        <v>3.8673878976000005</v>
      </c>
      <c r="BP305" s="9"/>
      <c r="BQ305" s="22">
        <v>1.3855</v>
      </c>
      <c r="BR305" s="22">
        <v>274.24700000000001</v>
      </c>
      <c r="BS305" s="22">
        <v>-1.1892700000000001E-2</v>
      </c>
      <c r="BT305" s="22">
        <v>295</v>
      </c>
      <c r="BU305" s="22">
        <v>1.3845799999999999</v>
      </c>
      <c r="BV305">
        <f t="shared" si="78"/>
        <v>11.892700000000001</v>
      </c>
      <c r="BW305">
        <f t="shared" si="79"/>
        <v>16.477335850000003</v>
      </c>
    </row>
    <row r="306" spans="6:75">
      <c r="F306" s="9"/>
      <c r="G306" s="22">
        <v>0.239563</v>
      </c>
      <c r="H306" s="22">
        <v>49.945099999999996</v>
      </c>
      <c r="I306" s="22">
        <v>-1.5930199999999999E-2</v>
      </c>
      <c r="J306" s="22">
        <v>296</v>
      </c>
      <c r="K306" s="22">
        <v>0.238922</v>
      </c>
      <c r="L306">
        <f t="shared" si="64"/>
        <v>15.930199999999999</v>
      </c>
      <c r="M306">
        <f t="shared" si="65"/>
        <v>3.8162865025999997</v>
      </c>
      <c r="N306" s="9"/>
      <c r="O306" s="22">
        <v>1.39053</v>
      </c>
      <c r="P306" s="22">
        <v>99.327500000000001</v>
      </c>
      <c r="Q306" s="22">
        <v>-1.15906E-2</v>
      </c>
      <c r="R306" s="22">
        <v>296</v>
      </c>
      <c r="S306" s="22">
        <v>1.3888499999999999</v>
      </c>
      <c r="T306">
        <f t="shared" si="66"/>
        <v>11.5906</v>
      </c>
      <c r="U306">
        <f t="shared" si="67"/>
        <v>16.117077018</v>
      </c>
      <c r="X306" s="9"/>
      <c r="Y306" s="22">
        <v>0.239563</v>
      </c>
      <c r="Z306" s="22">
        <v>52.029200000000003</v>
      </c>
      <c r="AA306" s="22">
        <v>-1.5859999999999999E-2</v>
      </c>
      <c r="AB306" s="22">
        <v>296</v>
      </c>
      <c r="AC306" s="22">
        <v>0.23883099999999999</v>
      </c>
      <c r="AD306">
        <f t="shared" si="68"/>
        <v>15.86</v>
      </c>
      <c r="AE306">
        <f t="shared" si="69"/>
        <v>3.79946918</v>
      </c>
      <c r="AF306" s="9"/>
      <c r="AG306" s="22">
        <v>1.39053</v>
      </c>
      <c r="AH306" s="22">
        <v>77.014099999999999</v>
      </c>
      <c r="AI306" s="22">
        <v>-1.1761499999999999E-2</v>
      </c>
      <c r="AJ306" s="22">
        <v>296</v>
      </c>
      <c r="AK306" s="22">
        <v>1.38947</v>
      </c>
      <c r="AL306">
        <f t="shared" si="70"/>
        <v>11.7615</v>
      </c>
      <c r="AM306">
        <f t="shared" si="71"/>
        <v>16.354718595000001</v>
      </c>
      <c r="AP306" s="9"/>
      <c r="AQ306" s="22">
        <v>0.239563</v>
      </c>
      <c r="AR306" s="22">
        <v>126.41500000000001</v>
      </c>
      <c r="AS306" s="22">
        <v>-1.58417E-2</v>
      </c>
      <c r="AT306" s="22">
        <v>296</v>
      </c>
      <c r="AU306" s="22">
        <v>0.23886099999999999</v>
      </c>
      <c r="AV306">
        <f t="shared" si="72"/>
        <v>15.841699999999999</v>
      </c>
      <c r="AW306">
        <f t="shared" si="73"/>
        <v>3.7950851770999998</v>
      </c>
      <c r="AX306" s="9"/>
      <c r="AY306" s="22">
        <v>1.39053</v>
      </c>
      <c r="AZ306" s="22">
        <v>175.70099999999999</v>
      </c>
      <c r="BA306" s="22">
        <v>-1.1749300000000001E-2</v>
      </c>
      <c r="BB306" s="22">
        <v>296</v>
      </c>
      <c r="BC306" s="22">
        <v>1.38947</v>
      </c>
      <c r="BD306">
        <f t="shared" si="74"/>
        <v>11.7493</v>
      </c>
      <c r="BE306">
        <f t="shared" si="75"/>
        <v>16.337754129</v>
      </c>
      <c r="BH306" s="9"/>
      <c r="BI306" s="22">
        <v>0.239563</v>
      </c>
      <c r="BJ306" s="22">
        <v>225.05099999999999</v>
      </c>
      <c r="BK306" s="22">
        <v>-1.5817299999999999E-2</v>
      </c>
      <c r="BL306" s="22">
        <v>296</v>
      </c>
      <c r="BM306" s="22">
        <v>0.23873900000000001</v>
      </c>
      <c r="BN306">
        <f t="shared" si="76"/>
        <v>15.817299999999999</v>
      </c>
      <c r="BO306">
        <f t="shared" si="77"/>
        <v>3.7892398399</v>
      </c>
      <c r="BP306" s="9"/>
      <c r="BQ306" s="22">
        <v>1.39053</v>
      </c>
      <c r="BR306" s="22">
        <v>274.25700000000001</v>
      </c>
      <c r="BS306" s="22">
        <v>-1.1795E-2</v>
      </c>
      <c r="BT306" s="22">
        <v>296</v>
      </c>
      <c r="BU306" s="22">
        <v>1.3897699999999999</v>
      </c>
      <c r="BV306">
        <f t="shared" si="78"/>
        <v>11.795</v>
      </c>
      <c r="BW306">
        <f t="shared" si="79"/>
        <v>16.401301350000001</v>
      </c>
    </row>
    <row r="307" spans="6:75">
      <c r="F307" s="9"/>
      <c r="G307" s="22">
        <v>0.23452799999999999</v>
      </c>
      <c r="H307" s="22">
        <v>49.955199999999998</v>
      </c>
      <c r="I307" s="22">
        <v>-1.59363E-2</v>
      </c>
      <c r="J307" s="22">
        <v>297</v>
      </c>
      <c r="K307" s="22">
        <v>0.23382600000000001</v>
      </c>
      <c r="L307">
        <f t="shared" si="64"/>
        <v>15.936300000000001</v>
      </c>
      <c r="M307">
        <f t="shared" si="65"/>
        <v>3.7375085663999998</v>
      </c>
      <c r="N307" s="9"/>
      <c r="O307" s="22">
        <v>1.39557</v>
      </c>
      <c r="P307" s="22">
        <v>99.337599999999995</v>
      </c>
      <c r="Q307" s="22">
        <v>-1.14777E-2</v>
      </c>
      <c r="R307" s="22">
        <v>297</v>
      </c>
      <c r="S307" s="22">
        <v>1.39435</v>
      </c>
      <c r="T307">
        <f t="shared" si="66"/>
        <v>11.4777</v>
      </c>
      <c r="U307">
        <f t="shared" si="67"/>
        <v>16.017933789000001</v>
      </c>
      <c r="X307" s="9"/>
      <c r="Y307" s="22">
        <v>0.23452799999999999</v>
      </c>
      <c r="Z307" s="22">
        <v>52.039200000000001</v>
      </c>
      <c r="AA307" s="22">
        <v>-1.5859999999999999E-2</v>
      </c>
      <c r="AB307" s="22">
        <v>297</v>
      </c>
      <c r="AC307" s="22">
        <v>0.23382600000000001</v>
      </c>
      <c r="AD307">
        <f t="shared" si="68"/>
        <v>15.86</v>
      </c>
      <c r="AE307">
        <f t="shared" si="69"/>
        <v>3.7196140799999995</v>
      </c>
      <c r="AF307" s="9"/>
      <c r="AG307" s="22">
        <v>1.39557</v>
      </c>
      <c r="AH307" s="22">
        <v>77.024199999999993</v>
      </c>
      <c r="AI307" s="22">
        <v>-1.16638E-2</v>
      </c>
      <c r="AJ307" s="22">
        <v>297</v>
      </c>
      <c r="AK307" s="22">
        <v>1.39435</v>
      </c>
      <c r="AL307">
        <f t="shared" si="70"/>
        <v>11.6638</v>
      </c>
      <c r="AM307">
        <f t="shared" si="71"/>
        <v>16.277649365999999</v>
      </c>
      <c r="AP307" s="9"/>
      <c r="AQ307" s="22">
        <v>0.23452799999999999</v>
      </c>
      <c r="AR307" s="22">
        <v>126.425</v>
      </c>
      <c r="AS307" s="22">
        <v>-1.58447E-2</v>
      </c>
      <c r="AT307" s="22">
        <v>297</v>
      </c>
      <c r="AU307" s="22">
        <v>0.233765</v>
      </c>
      <c r="AV307">
        <f t="shared" si="72"/>
        <v>15.8447</v>
      </c>
      <c r="AW307">
        <f t="shared" si="73"/>
        <v>3.7160258015999998</v>
      </c>
      <c r="AX307" s="9"/>
      <c r="AY307" s="22">
        <v>1.39557</v>
      </c>
      <c r="AZ307" s="22">
        <v>175.71100000000001</v>
      </c>
      <c r="BA307" s="22">
        <v>-1.16547E-2</v>
      </c>
      <c r="BB307" s="22">
        <v>297</v>
      </c>
      <c r="BC307" s="22">
        <v>1.3946499999999999</v>
      </c>
      <c r="BD307">
        <f t="shared" si="74"/>
        <v>11.6547</v>
      </c>
      <c r="BE307">
        <f t="shared" si="75"/>
        <v>16.264949679000001</v>
      </c>
      <c r="BH307" s="9"/>
      <c r="BI307" s="22">
        <v>0.23452799999999999</v>
      </c>
      <c r="BJ307" s="22">
        <v>225.06100000000001</v>
      </c>
      <c r="BK307" s="22">
        <v>-1.5817299999999999E-2</v>
      </c>
      <c r="BL307" s="22">
        <v>297</v>
      </c>
      <c r="BM307" s="22">
        <v>0.233795</v>
      </c>
      <c r="BN307">
        <f t="shared" si="76"/>
        <v>15.817299999999999</v>
      </c>
      <c r="BO307">
        <f t="shared" si="77"/>
        <v>3.7095997343999998</v>
      </c>
      <c r="BP307" s="9"/>
      <c r="BQ307" s="22">
        <v>1.39557</v>
      </c>
      <c r="BR307" s="22">
        <v>274.267</v>
      </c>
      <c r="BS307" s="22">
        <v>-1.17065E-2</v>
      </c>
      <c r="BT307" s="22">
        <v>297</v>
      </c>
      <c r="BU307" s="22">
        <v>1.39496</v>
      </c>
      <c r="BV307">
        <f t="shared" si="78"/>
        <v>11.7065</v>
      </c>
      <c r="BW307">
        <f t="shared" si="79"/>
        <v>16.337240205000001</v>
      </c>
    </row>
    <row r="308" spans="6:75">
      <c r="F308" s="9"/>
      <c r="G308" s="22">
        <v>0.229492</v>
      </c>
      <c r="H308" s="22">
        <v>49.965299999999999</v>
      </c>
      <c r="I308" s="22">
        <v>-1.59393E-2</v>
      </c>
      <c r="J308" s="22">
        <v>298</v>
      </c>
      <c r="K308" s="22">
        <v>0.22875999999999999</v>
      </c>
      <c r="L308">
        <f t="shared" si="64"/>
        <v>15.939299999999999</v>
      </c>
      <c r="M308">
        <f t="shared" si="65"/>
        <v>3.6579418356</v>
      </c>
      <c r="N308" s="9"/>
      <c r="O308" s="22">
        <v>1.4006000000000001</v>
      </c>
      <c r="P308" s="22">
        <v>99.347700000000003</v>
      </c>
      <c r="Q308" s="22">
        <v>-1.13556E-2</v>
      </c>
      <c r="R308" s="22">
        <v>298</v>
      </c>
      <c r="S308" s="22">
        <v>1.39954</v>
      </c>
      <c r="T308">
        <f t="shared" si="66"/>
        <v>11.355600000000001</v>
      </c>
      <c r="U308">
        <f t="shared" si="67"/>
        <v>15.904653360000001</v>
      </c>
      <c r="X308" s="9"/>
      <c r="Y308" s="22">
        <v>0.229492</v>
      </c>
      <c r="Z308" s="22">
        <v>52.049300000000002</v>
      </c>
      <c r="AA308" s="22">
        <v>-1.5862999999999999E-2</v>
      </c>
      <c r="AB308" s="22">
        <v>298</v>
      </c>
      <c r="AC308" s="22">
        <v>0.22875999999999999</v>
      </c>
      <c r="AD308">
        <f t="shared" si="68"/>
        <v>15.862999999999998</v>
      </c>
      <c r="AE308">
        <f t="shared" si="69"/>
        <v>3.6404315959999995</v>
      </c>
      <c r="AF308" s="9"/>
      <c r="AG308" s="22">
        <v>1.4006000000000001</v>
      </c>
      <c r="AH308" s="22">
        <v>77.034300000000002</v>
      </c>
      <c r="AI308" s="22">
        <v>-1.15631E-2</v>
      </c>
      <c r="AJ308" s="22">
        <v>298</v>
      </c>
      <c r="AK308" s="22">
        <v>1.39984</v>
      </c>
      <c r="AL308">
        <f t="shared" si="70"/>
        <v>11.5631</v>
      </c>
      <c r="AM308">
        <f t="shared" si="71"/>
        <v>16.195277860000001</v>
      </c>
      <c r="AP308" s="9"/>
      <c r="AQ308" s="22">
        <v>0.229492</v>
      </c>
      <c r="AR308" s="22">
        <v>126.435</v>
      </c>
      <c r="AS308" s="22">
        <v>-1.5847799999999999E-2</v>
      </c>
      <c r="AT308" s="22">
        <v>298</v>
      </c>
      <c r="AU308" s="22">
        <v>0.22866800000000001</v>
      </c>
      <c r="AV308">
        <f t="shared" si="72"/>
        <v>15.847799999999999</v>
      </c>
      <c r="AW308">
        <f t="shared" si="73"/>
        <v>3.6369433176000001</v>
      </c>
      <c r="AX308" s="9"/>
      <c r="AY308" s="22">
        <v>1.4006000000000001</v>
      </c>
      <c r="AZ308" s="22">
        <v>175.721</v>
      </c>
      <c r="BA308" s="22">
        <v>-1.1554E-2</v>
      </c>
      <c r="BB308" s="22">
        <v>298</v>
      </c>
      <c r="BC308" s="22">
        <v>1.39923</v>
      </c>
      <c r="BD308">
        <f t="shared" si="74"/>
        <v>11.554</v>
      </c>
      <c r="BE308">
        <f t="shared" si="75"/>
        <v>16.182532399999999</v>
      </c>
      <c r="BH308" s="9"/>
      <c r="BI308" s="22">
        <v>0.229492</v>
      </c>
      <c r="BJ308" s="22">
        <v>225.072</v>
      </c>
      <c r="BK308" s="22">
        <v>-1.5820299999999999E-2</v>
      </c>
      <c r="BL308" s="22">
        <v>298</v>
      </c>
      <c r="BM308" s="22">
        <v>0.228882</v>
      </c>
      <c r="BN308">
        <f t="shared" si="76"/>
        <v>15.8203</v>
      </c>
      <c r="BO308">
        <f t="shared" si="77"/>
        <v>3.6306322876000001</v>
      </c>
      <c r="BP308" s="9"/>
      <c r="BQ308" s="22">
        <v>1.4006000000000001</v>
      </c>
      <c r="BR308" s="22">
        <v>274.27699999999999</v>
      </c>
      <c r="BS308" s="22">
        <v>-1.16119E-2</v>
      </c>
      <c r="BT308" s="22">
        <v>298</v>
      </c>
      <c r="BU308" s="22">
        <v>1.39954</v>
      </c>
      <c r="BV308">
        <f t="shared" si="78"/>
        <v>11.6119</v>
      </c>
      <c r="BW308">
        <f t="shared" si="79"/>
        <v>16.263627140000001</v>
      </c>
    </row>
    <row r="309" spans="6:75">
      <c r="F309" s="9"/>
      <c r="G309" s="22">
        <v>0.22445699999999999</v>
      </c>
      <c r="H309" s="22">
        <v>49.975299999999997</v>
      </c>
      <c r="I309" s="22">
        <v>-1.5945399999999998E-2</v>
      </c>
      <c r="J309" s="22">
        <v>299</v>
      </c>
      <c r="K309" s="22">
        <v>0.22378500000000001</v>
      </c>
      <c r="L309">
        <f t="shared" si="64"/>
        <v>15.945399999999999</v>
      </c>
      <c r="M309">
        <f t="shared" si="65"/>
        <v>3.5790566477999999</v>
      </c>
      <c r="N309" s="9"/>
      <c r="O309" s="22">
        <v>1.40564</v>
      </c>
      <c r="P309" s="22">
        <v>99.357799999999997</v>
      </c>
      <c r="Q309" s="22">
        <v>-1.1236599999999999E-2</v>
      </c>
      <c r="R309" s="22">
        <v>299</v>
      </c>
      <c r="S309" s="22">
        <v>1.40503</v>
      </c>
      <c r="T309">
        <f t="shared" si="66"/>
        <v>11.236599999999999</v>
      </c>
      <c r="U309">
        <f t="shared" si="67"/>
        <v>15.794614423999999</v>
      </c>
      <c r="X309" s="9"/>
      <c r="Y309" s="22">
        <v>0.22445699999999999</v>
      </c>
      <c r="Z309" s="22">
        <v>52.059399999999997</v>
      </c>
      <c r="AA309" s="22">
        <v>-1.5869100000000001E-2</v>
      </c>
      <c r="AB309" s="22">
        <v>299</v>
      </c>
      <c r="AC309" s="22">
        <v>0.22372400000000001</v>
      </c>
      <c r="AD309">
        <f t="shared" si="68"/>
        <v>15.869100000000001</v>
      </c>
      <c r="AE309">
        <f t="shared" si="69"/>
        <v>3.5619305787000002</v>
      </c>
      <c r="AF309" s="9"/>
      <c r="AG309" s="22">
        <v>1.40564</v>
      </c>
      <c r="AH309" s="22">
        <v>77.044300000000007</v>
      </c>
      <c r="AI309" s="22">
        <v>-1.1456300000000001E-2</v>
      </c>
      <c r="AJ309" s="22">
        <v>299</v>
      </c>
      <c r="AK309" s="22">
        <v>1.40472</v>
      </c>
      <c r="AL309">
        <f t="shared" si="70"/>
        <v>11.456300000000001</v>
      </c>
      <c r="AM309">
        <f t="shared" si="71"/>
        <v>16.103433532</v>
      </c>
      <c r="AP309" s="9"/>
      <c r="AQ309" s="22">
        <v>0.22445699999999999</v>
      </c>
      <c r="AR309" s="22">
        <v>126.44499999999999</v>
      </c>
      <c r="AS309" s="22">
        <v>-1.5850800000000002E-2</v>
      </c>
      <c r="AT309" s="22">
        <v>299</v>
      </c>
      <c r="AU309" s="22">
        <v>0.22372400000000001</v>
      </c>
      <c r="AV309">
        <f t="shared" si="72"/>
        <v>15.850800000000001</v>
      </c>
      <c r="AW309">
        <f t="shared" si="73"/>
        <v>3.5578230156000004</v>
      </c>
      <c r="AX309" s="9"/>
      <c r="AY309" s="22">
        <v>1.40564</v>
      </c>
      <c r="AZ309" s="22">
        <v>175.73099999999999</v>
      </c>
      <c r="BA309" s="22">
        <v>-1.14471E-2</v>
      </c>
      <c r="BB309" s="22">
        <v>299</v>
      </c>
      <c r="BC309" s="22">
        <v>1.40472</v>
      </c>
      <c r="BD309">
        <f t="shared" si="74"/>
        <v>11.447100000000001</v>
      </c>
      <c r="BE309">
        <f t="shared" si="75"/>
        <v>16.090501644</v>
      </c>
      <c r="BH309" s="9"/>
      <c r="BI309" s="22">
        <v>0.22445699999999999</v>
      </c>
      <c r="BJ309" s="22">
        <v>225.08199999999999</v>
      </c>
      <c r="BK309" s="22">
        <v>-1.5823400000000001E-2</v>
      </c>
      <c r="BL309" s="22">
        <v>299</v>
      </c>
      <c r="BM309" s="22">
        <v>0.223663</v>
      </c>
      <c r="BN309">
        <f t="shared" si="76"/>
        <v>15.823400000000001</v>
      </c>
      <c r="BO309">
        <f t="shared" si="77"/>
        <v>3.5516728938000002</v>
      </c>
      <c r="BP309" s="9"/>
      <c r="BQ309" s="22">
        <v>1.40564</v>
      </c>
      <c r="BR309" s="22">
        <v>274.28699999999998</v>
      </c>
      <c r="BS309" s="22">
        <v>-1.15143E-2</v>
      </c>
      <c r="BT309" s="22">
        <v>299</v>
      </c>
      <c r="BU309" s="22">
        <v>1.40503</v>
      </c>
      <c r="BV309">
        <f t="shared" si="78"/>
        <v>11.5143</v>
      </c>
      <c r="BW309">
        <f t="shared" si="79"/>
        <v>16.184960652000001</v>
      </c>
    </row>
    <row r="310" spans="6:75">
      <c r="F310" s="9"/>
      <c r="G310" s="22">
        <v>0.219421</v>
      </c>
      <c r="H310" s="22">
        <v>49.985399999999998</v>
      </c>
      <c r="I310" s="22">
        <v>-1.5960700000000001E-2</v>
      </c>
      <c r="J310" s="22">
        <v>300</v>
      </c>
      <c r="K310" s="22">
        <v>0.218719</v>
      </c>
      <c r="L310">
        <f t="shared" si="64"/>
        <v>15.960700000000001</v>
      </c>
      <c r="M310">
        <f t="shared" si="65"/>
        <v>3.5021127547000002</v>
      </c>
      <c r="N310" s="9"/>
      <c r="O310" s="22">
        <v>1.4106799999999999</v>
      </c>
      <c r="P310" s="22">
        <v>99.367800000000003</v>
      </c>
      <c r="Q310" s="22">
        <v>-1.11115E-2</v>
      </c>
      <c r="R310" s="22">
        <v>300</v>
      </c>
      <c r="S310" s="22">
        <v>1.41022</v>
      </c>
      <c r="T310">
        <f t="shared" si="66"/>
        <v>11.111499999999999</v>
      </c>
      <c r="U310">
        <f t="shared" si="67"/>
        <v>15.674770819999999</v>
      </c>
      <c r="X310" s="9"/>
      <c r="Y310" s="22">
        <v>0.219421</v>
      </c>
      <c r="Z310" s="22">
        <v>52.069400000000002</v>
      </c>
      <c r="AA310" s="22">
        <v>-1.5869100000000001E-2</v>
      </c>
      <c r="AB310" s="22">
        <v>300</v>
      </c>
      <c r="AC310" s="22">
        <v>0.218781</v>
      </c>
      <c r="AD310">
        <f t="shared" si="68"/>
        <v>15.869100000000001</v>
      </c>
      <c r="AE310">
        <f t="shared" si="69"/>
        <v>3.4820137911000004</v>
      </c>
      <c r="AF310" s="9"/>
      <c r="AG310" s="22">
        <v>1.4106799999999999</v>
      </c>
      <c r="AH310" s="22">
        <v>77.054400000000001</v>
      </c>
      <c r="AI310" s="22">
        <v>-1.13586E-2</v>
      </c>
      <c r="AJ310" s="22">
        <v>300</v>
      </c>
      <c r="AK310" s="22">
        <v>1.40991</v>
      </c>
      <c r="AL310">
        <f t="shared" si="70"/>
        <v>11.358599999999999</v>
      </c>
      <c r="AM310">
        <f t="shared" si="71"/>
        <v>16.023349847999999</v>
      </c>
      <c r="AP310" s="9"/>
      <c r="AQ310" s="22">
        <v>0.219421</v>
      </c>
      <c r="AR310" s="22">
        <v>126.455</v>
      </c>
      <c r="AS310" s="22">
        <v>-1.5847799999999999E-2</v>
      </c>
      <c r="AT310" s="22">
        <v>300</v>
      </c>
      <c r="AU310" s="22">
        <v>0.21865799999999999</v>
      </c>
      <c r="AV310">
        <f t="shared" si="72"/>
        <v>15.847799999999999</v>
      </c>
      <c r="AW310">
        <f t="shared" si="73"/>
        <v>3.4773401237999999</v>
      </c>
      <c r="AX310" s="9"/>
      <c r="AY310" s="22">
        <v>1.4106799999999999</v>
      </c>
      <c r="AZ310" s="22">
        <v>175.74100000000001</v>
      </c>
      <c r="BA310" s="22">
        <v>-1.13373E-2</v>
      </c>
      <c r="BB310" s="22">
        <v>300</v>
      </c>
      <c r="BC310" s="22">
        <v>1.41022</v>
      </c>
      <c r="BD310">
        <f t="shared" si="74"/>
        <v>11.337299999999999</v>
      </c>
      <c r="BE310">
        <f t="shared" si="75"/>
        <v>15.993302363999998</v>
      </c>
      <c r="BH310" s="9"/>
      <c r="BI310" s="22">
        <v>0.219421</v>
      </c>
      <c r="BJ310" s="22">
        <v>225.09200000000001</v>
      </c>
      <c r="BK310" s="22">
        <v>-1.5826400000000001E-2</v>
      </c>
      <c r="BL310" s="22">
        <v>300</v>
      </c>
      <c r="BM310" s="22">
        <v>0.21875</v>
      </c>
      <c r="BN310">
        <f t="shared" si="76"/>
        <v>15.826400000000001</v>
      </c>
      <c r="BO310">
        <f t="shared" si="77"/>
        <v>3.4726445144000002</v>
      </c>
      <c r="BP310" s="9"/>
      <c r="BQ310" s="22">
        <v>1.4106799999999999</v>
      </c>
      <c r="BR310" s="22">
        <v>274.29700000000003</v>
      </c>
      <c r="BS310" s="22">
        <v>-1.1416600000000001E-2</v>
      </c>
      <c r="BT310" s="22">
        <v>300</v>
      </c>
      <c r="BU310" s="22">
        <v>1.4093</v>
      </c>
      <c r="BV310">
        <f t="shared" si="78"/>
        <v>11.416600000000001</v>
      </c>
      <c r="BW310">
        <f t="shared" si="79"/>
        <v>16.105169287999999</v>
      </c>
    </row>
    <row r="311" spans="6:75">
      <c r="F311" s="9"/>
      <c r="G311" s="22">
        <v>0.21438599999999999</v>
      </c>
      <c r="H311" s="22">
        <v>49.9955</v>
      </c>
      <c r="I311" s="22">
        <v>-1.5960700000000001E-2</v>
      </c>
      <c r="J311" s="22">
        <v>301</v>
      </c>
      <c r="K311" s="22">
        <v>0.21371499999999999</v>
      </c>
      <c r="L311">
        <f t="shared" si="64"/>
        <v>15.960700000000001</v>
      </c>
      <c r="M311">
        <f t="shared" si="65"/>
        <v>3.4217506302</v>
      </c>
      <c r="N311" s="9"/>
      <c r="O311" s="22">
        <v>1.41571</v>
      </c>
      <c r="P311" s="22">
        <v>99.377899999999997</v>
      </c>
      <c r="Q311" s="22">
        <v>-1.0980200000000001E-2</v>
      </c>
      <c r="R311" s="22">
        <v>301</v>
      </c>
      <c r="S311" s="22">
        <v>1.41449</v>
      </c>
      <c r="T311">
        <f t="shared" si="66"/>
        <v>10.9802</v>
      </c>
      <c r="U311">
        <f t="shared" si="67"/>
        <v>15.544778942000001</v>
      </c>
      <c r="X311" s="9"/>
      <c r="Y311" s="22">
        <v>0.21438599999999999</v>
      </c>
      <c r="Z311" s="22">
        <v>52.079500000000003</v>
      </c>
      <c r="AA311" s="22">
        <v>-1.58722E-2</v>
      </c>
      <c r="AB311" s="22">
        <v>301</v>
      </c>
      <c r="AC311" s="22">
        <v>0.21368400000000001</v>
      </c>
      <c r="AD311">
        <f t="shared" si="68"/>
        <v>15.872199999999999</v>
      </c>
      <c r="AE311">
        <f t="shared" si="69"/>
        <v>3.4027774691999997</v>
      </c>
      <c r="AF311" s="9"/>
      <c r="AG311" s="22">
        <v>1.41571</v>
      </c>
      <c r="AH311" s="22">
        <v>77.064499999999995</v>
      </c>
      <c r="AI311" s="22">
        <v>-1.1251799999999999E-2</v>
      </c>
      <c r="AJ311" s="22">
        <v>301</v>
      </c>
      <c r="AK311" s="22">
        <v>1.41479</v>
      </c>
      <c r="AL311">
        <f t="shared" si="70"/>
        <v>11.251799999999999</v>
      </c>
      <c r="AM311">
        <f t="shared" si="71"/>
        <v>15.929285777999999</v>
      </c>
      <c r="AP311" s="9"/>
      <c r="AQ311" s="22">
        <v>0.21438599999999999</v>
      </c>
      <c r="AR311" s="22">
        <v>126.465</v>
      </c>
      <c r="AS311" s="22">
        <v>-1.5847799999999999E-2</v>
      </c>
      <c r="AT311" s="22">
        <v>301</v>
      </c>
      <c r="AU311" s="22">
        <v>0.21365400000000001</v>
      </c>
      <c r="AV311">
        <f t="shared" si="72"/>
        <v>15.847799999999999</v>
      </c>
      <c r="AW311">
        <f t="shared" si="73"/>
        <v>3.3975464507999997</v>
      </c>
      <c r="AX311" s="9"/>
      <c r="AY311" s="22">
        <v>1.41571</v>
      </c>
      <c r="AZ311" s="22">
        <v>175.751</v>
      </c>
      <c r="BA311" s="22">
        <v>-1.12335E-2</v>
      </c>
      <c r="BB311" s="22">
        <v>301</v>
      </c>
      <c r="BC311" s="22">
        <v>1.41449</v>
      </c>
      <c r="BD311">
        <f t="shared" si="74"/>
        <v>11.233500000000001</v>
      </c>
      <c r="BE311">
        <f t="shared" si="75"/>
        <v>15.903378285000002</v>
      </c>
      <c r="BH311" s="9"/>
      <c r="BI311" s="22">
        <v>0.21438599999999999</v>
      </c>
      <c r="BJ311" s="22">
        <v>225.102</v>
      </c>
      <c r="BK311" s="22">
        <v>-1.58295E-2</v>
      </c>
      <c r="BL311" s="22">
        <v>301</v>
      </c>
      <c r="BM311" s="22">
        <v>0.21359300000000001</v>
      </c>
      <c r="BN311">
        <f t="shared" si="76"/>
        <v>15.829499999999999</v>
      </c>
      <c r="BO311">
        <f t="shared" si="77"/>
        <v>3.3936231869999998</v>
      </c>
      <c r="BP311" s="9"/>
      <c r="BQ311" s="22">
        <v>1.41571</v>
      </c>
      <c r="BR311" s="22">
        <v>274.30700000000002</v>
      </c>
      <c r="BS311" s="22">
        <v>-1.1306800000000001E-2</v>
      </c>
      <c r="BT311" s="22">
        <v>301</v>
      </c>
      <c r="BU311" s="22">
        <v>1.41449</v>
      </c>
      <c r="BV311">
        <f t="shared" si="78"/>
        <v>11.306800000000001</v>
      </c>
      <c r="BW311">
        <f t="shared" si="79"/>
        <v>16.007149828000003</v>
      </c>
    </row>
    <row r="312" spans="6:75">
      <c r="F312" s="9"/>
      <c r="G312" s="22">
        <v>0.20935100000000001</v>
      </c>
      <c r="H312" s="22">
        <v>50.005499999999998</v>
      </c>
      <c r="I312" s="22">
        <v>-1.5957599999999999E-2</v>
      </c>
      <c r="J312" s="22">
        <v>302</v>
      </c>
      <c r="K312" s="22">
        <v>0.208679</v>
      </c>
      <c r="L312">
        <f t="shared" si="64"/>
        <v>15.957599999999999</v>
      </c>
      <c r="M312">
        <f t="shared" si="65"/>
        <v>3.3407395175999999</v>
      </c>
      <c r="N312" s="9"/>
      <c r="O312" s="22">
        <v>1.42075</v>
      </c>
      <c r="P312" s="22">
        <v>99.388000000000005</v>
      </c>
      <c r="Q312" s="22">
        <v>-1.0855099999999999E-2</v>
      </c>
      <c r="R312" s="22">
        <v>302</v>
      </c>
      <c r="S312" s="22">
        <v>1.41998</v>
      </c>
      <c r="T312">
        <f t="shared" si="66"/>
        <v>10.8551</v>
      </c>
      <c r="U312">
        <f t="shared" si="67"/>
        <v>15.422383325</v>
      </c>
      <c r="X312" s="9"/>
      <c r="Y312" s="22">
        <v>0.20935100000000001</v>
      </c>
      <c r="Z312" s="22">
        <v>52.089599999999997</v>
      </c>
      <c r="AA312" s="22">
        <v>-1.5878300000000001E-2</v>
      </c>
      <c r="AB312" s="22">
        <v>302</v>
      </c>
      <c r="AC312" s="22">
        <v>0.208679</v>
      </c>
      <c r="AD312">
        <f t="shared" si="68"/>
        <v>15.878300000000001</v>
      </c>
      <c r="AE312">
        <f t="shared" si="69"/>
        <v>3.3241379833000004</v>
      </c>
      <c r="AF312" s="9"/>
      <c r="AG312" s="22">
        <v>1.42075</v>
      </c>
      <c r="AH312" s="22">
        <v>77.074600000000004</v>
      </c>
      <c r="AI312" s="22">
        <v>-1.1135900000000001E-2</v>
      </c>
      <c r="AJ312" s="22">
        <v>302</v>
      </c>
      <c r="AK312" s="22">
        <v>1.42059</v>
      </c>
      <c r="AL312">
        <f t="shared" si="70"/>
        <v>11.135900000000001</v>
      </c>
      <c r="AM312">
        <f t="shared" si="71"/>
        <v>15.821329925000001</v>
      </c>
      <c r="AP312" s="9"/>
      <c r="AQ312" s="22">
        <v>0.20935100000000001</v>
      </c>
      <c r="AR312" s="22">
        <v>126.47499999999999</v>
      </c>
      <c r="AS312" s="22">
        <v>-1.5853900000000001E-2</v>
      </c>
      <c r="AT312" s="22">
        <v>302</v>
      </c>
      <c r="AU312" s="22">
        <v>0.20874000000000001</v>
      </c>
      <c r="AV312">
        <f t="shared" si="72"/>
        <v>15.853900000000001</v>
      </c>
      <c r="AW312">
        <f t="shared" si="73"/>
        <v>3.3190298189000003</v>
      </c>
      <c r="AX312" s="9"/>
      <c r="AY312" s="22">
        <v>1.42075</v>
      </c>
      <c r="AZ312" s="22">
        <v>175.761</v>
      </c>
      <c r="BA312" s="22">
        <v>-1.11267E-2</v>
      </c>
      <c r="BB312" s="22">
        <v>302</v>
      </c>
      <c r="BC312" s="22">
        <v>1.4196800000000001</v>
      </c>
      <c r="BD312">
        <f t="shared" si="74"/>
        <v>11.1267</v>
      </c>
      <c r="BE312">
        <f t="shared" si="75"/>
        <v>15.808259024999998</v>
      </c>
      <c r="BH312" s="9"/>
      <c r="BI312" s="22">
        <v>0.20935100000000001</v>
      </c>
      <c r="BJ312" s="22">
        <v>225.11199999999999</v>
      </c>
      <c r="BK312" s="22">
        <v>-1.5835599999999998E-2</v>
      </c>
      <c r="BL312" s="22">
        <v>302</v>
      </c>
      <c r="BM312" s="22">
        <v>0.208679</v>
      </c>
      <c r="BN312">
        <f t="shared" si="76"/>
        <v>15.835599999999998</v>
      </c>
      <c r="BO312">
        <f t="shared" si="77"/>
        <v>3.3151986955999995</v>
      </c>
      <c r="BP312" s="9"/>
      <c r="BQ312" s="22">
        <v>1.42075</v>
      </c>
      <c r="BR312" s="22">
        <v>274.31700000000001</v>
      </c>
      <c r="BS312" s="22">
        <v>-1.1184700000000001E-2</v>
      </c>
      <c r="BT312" s="22">
        <v>302</v>
      </c>
      <c r="BU312" s="22">
        <v>1.41937</v>
      </c>
      <c r="BV312">
        <f t="shared" si="78"/>
        <v>11.184700000000001</v>
      </c>
      <c r="BW312">
        <f t="shared" si="79"/>
        <v>15.890662525000002</v>
      </c>
    </row>
    <row r="313" spans="6:75">
      <c r="F313" s="9"/>
      <c r="G313" s="22">
        <v>0.204315</v>
      </c>
      <c r="H313" s="22">
        <v>50.015599999999999</v>
      </c>
      <c r="I313" s="22">
        <v>-1.5957599999999999E-2</v>
      </c>
      <c r="J313" s="22">
        <v>303</v>
      </c>
      <c r="K313" s="22">
        <v>0.20364399999999999</v>
      </c>
      <c r="L313">
        <f t="shared" si="64"/>
        <v>15.957599999999999</v>
      </c>
      <c r="M313">
        <f t="shared" si="65"/>
        <v>3.2603770439999997</v>
      </c>
      <c r="N313" s="9"/>
      <c r="O313" s="22">
        <v>1.42578</v>
      </c>
      <c r="P313" s="22">
        <v>99.397999999999996</v>
      </c>
      <c r="Q313" s="22">
        <v>-1.07178E-2</v>
      </c>
      <c r="R313" s="22">
        <v>303</v>
      </c>
      <c r="S313" s="22">
        <v>1.4248700000000001</v>
      </c>
      <c r="T313">
        <f t="shared" si="66"/>
        <v>10.7178</v>
      </c>
      <c r="U313">
        <f t="shared" si="67"/>
        <v>15.281224884000002</v>
      </c>
      <c r="X313" s="9"/>
      <c r="Y313" s="22">
        <v>0.204315</v>
      </c>
      <c r="Z313" s="22">
        <v>52.099600000000002</v>
      </c>
      <c r="AA313" s="22">
        <v>-1.5878300000000001E-2</v>
      </c>
      <c r="AB313" s="22">
        <v>303</v>
      </c>
      <c r="AC313" s="22">
        <v>0.20364399999999999</v>
      </c>
      <c r="AD313">
        <f t="shared" si="68"/>
        <v>15.878300000000001</v>
      </c>
      <c r="AE313">
        <f t="shared" si="69"/>
        <v>3.2441748645000001</v>
      </c>
      <c r="AF313" s="9"/>
      <c r="AG313" s="22">
        <v>1.42578</v>
      </c>
      <c r="AH313" s="22">
        <v>77.084599999999995</v>
      </c>
      <c r="AI313" s="22">
        <v>-1.10229E-2</v>
      </c>
      <c r="AJ313" s="22">
        <v>303</v>
      </c>
      <c r="AK313" s="22">
        <v>1.4248700000000001</v>
      </c>
      <c r="AL313">
        <f t="shared" si="70"/>
        <v>11.0229</v>
      </c>
      <c r="AM313">
        <f t="shared" si="71"/>
        <v>15.716230362000001</v>
      </c>
      <c r="AP313" s="9"/>
      <c r="AQ313" s="22">
        <v>0.204315</v>
      </c>
      <c r="AR313" s="22">
        <v>126.485</v>
      </c>
      <c r="AS313" s="22">
        <v>-1.58569E-2</v>
      </c>
      <c r="AT313" s="22">
        <v>303</v>
      </c>
      <c r="AU313" s="22">
        <v>0.20361299999999999</v>
      </c>
      <c r="AV313">
        <f t="shared" si="72"/>
        <v>15.8569</v>
      </c>
      <c r="AW313">
        <f t="shared" si="73"/>
        <v>3.2398025234999999</v>
      </c>
      <c r="AX313" s="9"/>
      <c r="AY313" s="22">
        <v>1.42578</v>
      </c>
      <c r="AZ313" s="22">
        <v>175.77199999999999</v>
      </c>
      <c r="BA313" s="22">
        <v>-1.10229E-2</v>
      </c>
      <c r="BB313" s="22">
        <v>303</v>
      </c>
      <c r="BC313" s="22">
        <v>1.4248700000000001</v>
      </c>
      <c r="BD313">
        <f t="shared" si="74"/>
        <v>11.0229</v>
      </c>
      <c r="BE313">
        <f t="shared" si="75"/>
        <v>15.716230362000001</v>
      </c>
      <c r="BH313" s="9"/>
      <c r="BI313" s="22">
        <v>0.204315</v>
      </c>
      <c r="BJ313" s="22">
        <v>225.12200000000001</v>
      </c>
      <c r="BK313" s="22">
        <v>-1.58447E-2</v>
      </c>
      <c r="BL313" s="22">
        <v>303</v>
      </c>
      <c r="BM313" s="22">
        <v>0.20367399999999999</v>
      </c>
      <c r="BN313">
        <f t="shared" si="76"/>
        <v>15.8447</v>
      </c>
      <c r="BO313">
        <f t="shared" si="77"/>
        <v>3.2373098804999998</v>
      </c>
      <c r="BP313" s="9"/>
      <c r="BQ313" s="22">
        <v>1.42578</v>
      </c>
      <c r="BR313" s="22">
        <v>274.327</v>
      </c>
      <c r="BS313" s="22">
        <v>-1.10718E-2</v>
      </c>
      <c r="BT313" s="22">
        <v>303</v>
      </c>
      <c r="BU313" s="22">
        <v>1.4248700000000001</v>
      </c>
      <c r="BV313">
        <f t="shared" si="78"/>
        <v>11.0718</v>
      </c>
      <c r="BW313">
        <f t="shared" si="79"/>
        <v>15.785951003999999</v>
      </c>
    </row>
    <row r="314" spans="6:75">
      <c r="F314" s="9"/>
      <c r="G314" s="22">
        <v>0.19928000000000001</v>
      </c>
      <c r="H314" s="22">
        <v>50.025700000000001</v>
      </c>
      <c r="I314" s="22">
        <v>-1.5957599999999999E-2</v>
      </c>
      <c r="J314" s="22">
        <v>304</v>
      </c>
      <c r="K314" s="22">
        <v>0.19860800000000001</v>
      </c>
      <c r="L314">
        <f t="shared" si="64"/>
        <v>15.957599999999999</v>
      </c>
      <c r="M314">
        <f t="shared" si="65"/>
        <v>3.1800305280000001</v>
      </c>
      <c r="N314" s="9"/>
      <c r="O314" s="22">
        <v>1.43082</v>
      </c>
      <c r="P314" s="22">
        <v>99.408100000000005</v>
      </c>
      <c r="Q314" s="22">
        <v>-1.05927E-2</v>
      </c>
      <c r="R314" s="22">
        <v>304</v>
      </c>
      <c r="S314" s="22">
        <v>1.42944</v>
      </c>
      <c r="T314">
        <f t="shared" si="66"/>
        <v>10.592700000000001</v>
      </c>
      <c r="U314">
        <f t="shared" si="67"/>
        <v>15.156247014000002</v>
      </c>
      <c r="X314" s="9"/>
      <c r="Y314" s="22">
        <v>0.19928000000000001</v>
      </c>
      <c r="Z314" s="22">
        <v>52.109699999999997</v>
      </c>
      <c r="AA314" s="22">
        <v>-1.5881300000000001E-2</v>
      </c>
      <c r="AB314" s="22">
        <v>304</v>
      </c>
      <c r="AC314" s="22">
        <v>0.198517</v>
      </c>
      <c r="AD314">
        <f t="shared" si="68"/>
        <v>15.881300000000001</v>
      </c>
      <c r="AE314">
        <f t="shared" si="69"/>
        <v>3.1648254640000006</v>
      </c>
      <c r="AF314" s="9"/>
      <c r="AG314" s="22">
        <v>1.43082</v>
      </c>
      <c r="AH314" s="22">
        <v>77.094700000000003</v>
      </c>
      <c r="AI314" s="22">
        <v>-1.08948E-2</v>
      </c>
      <c r="AJ314" s="22">
        <v>304</v>
      </c>
      <c r="AK314" s="22">
        <v>1.4297500000000001</v>
      </c>
      <c r="AL314">
        <f t="shared" si="70"/>
        <v>10.8948</v>
      </c>
      <c r="AM314">
        <f t="shared" si="71"/>
        <v>15.588497735999999</v>
      </c>
      <c r="AP314" s="9"/>
      <c r="AQ314" s="22">
        <v>0.19928000000000001</v>
      </c>
      <c r="AR314" s="22">
        <v>126.495</v>
      </c>
      <c r="AS314" s="22">
        <v>-1.5862999999999999E-2</v>
      </c>
      <c r="AT314" s="22">
        <v>304</v>
      </c>
      <c r="AU314" s="22">
        <v>0.19866900000000001</v>
      </c>
      <c r="AV314">
        <f t="shared" si="72"/>
        <v>15.862999999999998</v>
      </c>
      <c r="AW314">
        <f t="shared" si="73"/>
        <v>3.1611786399999997</v>
      </c>
      <c r="AX314" s="9"/>
      <c r="AY314" s="22">
        <v>1.43082</v>
      </c>
      <c r="AZ314" s="22">
        <v>175.78200000000001</v>
      </c>
      <c r="BA314" s="22">
        <v>-1.0897799999999999E-2</v>
      </c>
      <c r="BB314" s="22">
        <v>304</v>
      </c>
      <c r="BC314" s="22">
        <v>1.4297500000000001</v>
      </c>
      <c r="BD314">
        <f t="shared" si="74"/>
        <v>10.897799999999998</v>
      </c>
      <c r="BE314">
        <f t="shared" si="75"/>
        <v>15.592790195999997</v>
      </c>
      <c r="BH314" s="9"/>
      <c r="BI314" s="22">
        <v>0.19928000000000001</v>
      </c>
      <c r="BJ314" s="22">
        <v>225.13200000000001</v>
      </c>
      <c r="BK314" s="22">
        <v>-1.58447E-2</v>
      </c>
      <c r="BL314" s="22">
        <v>304</v>
      </c>
      <c r="BM314" s="22">
        <v>0.198547</v>
      </c>
      <c r="BN314">
        <f t="shared" si="76"/>
        <v>15.8447</v>
      </c>
      <c r="BO314">
        <f t="shared" si="77"/>
        <v>3.1575318160000001</v>
      </c>
      <c r="BP314" s="9"/>
      <c r="BQ314" s="22">
        <v>1.43082</v>
      </c>
      <c r="BR314" s="22">
        <v>274.33699999999999</v>
      </c>
      <c r="BS314" s="22">
        <v>-1.09528E-2</v>
      </c>
      <c r="BT314" s="22">
        <v>304</v>
      </c>
      <c r="BU314" s="22">
        <v>1.42944</v>
      </c>
      <c r="BV314">
        <f t="shared" si="78"/>
        <v>10.9528</v>
      </c>
      <c r="BW314">
        <f t="shared" si="79"/>
        <v>15.671485296</v>
      </c>
    </row>
    <row r="315" spans="6:75">
      <c r="F315" s="9"/>
      <c r="G315" s="22">
        <v>0.194244</v>
      </c>
      <c r="H315" s="22">
        <v>50.035699999999999</v>
      </c>
      <c r="I315" s="22">
        <v>-1.5963700000000001E-2</v>
      </c>
      <c r="J315" s="22">
        <v>305</v>
      </c>
      <c r="K315" s="22">
        <v>0.19354199999999999</v>
      </c>
      <c r="L315">
        <f t="shared" si="64"/>
        <v>15.963700000000001</v>
      </c>
      <c r="M315">
        <f t="shared" si="65"/>
        <v>3.1008529428</v>
      </c>
      <c r="N315" s="9"/>
      <c r="O315" s="22">
        <v>1.4358500000000001</v>
      </c>
      <c r="P315" s="22">
        <v>99.418199999999999</v>
      </c>
      <c r="Q315" s="22">
        <v>-1.04584E-2</v>
      </c>
      <c r="R315" s="22">
        <v>305</v>
      </c>
      <c r="S315" s="22">
        <v>1.4352400000000001</v>
      </c>
      <c r="T315">
        <f t="shared" si="66"/>
        <v>10.458399999999999</v>
      </c>
      <c r="U315">
        <f t="shared" si="67"/>
        <v>15.01669364</v>
      </c>
      <c r="X315" s="9"/>
      <c r="Y315" s="22">
        <v>0.194244</v>
      </c>
      <c r="Z315" s="22">
        <v>52.119799999999998</v>
      </c>
      <c r="AA315" s="22">
        <v>-1.5887499999999999E-2</v>
      </c>
      <c r="AB315" s="22">
        <v>305</v>
      </c>
      <c r="AC315" s="22">
        <v>0.193573</v>
      </c>
      <c r="AD315">
        <f t="shared" si="68"/>
        <v>15.887499999999999</v>
      </c>
      <c r="AE315">
        <f t="shared" si="69"/>
        <v>3.0860515499999996</v>
      </c>
      <c r="AF315" s="9"/>
      <c r="AG315" s="22">
        <v>1.4358500000000001</v>
      </c>
      <c r="AH315" s="22">
        <v>77.104799999999997</v>
      </c>
      <c r="AI315" s="22">
        <v>-1.07635E-2</v>
      </c>
      <c r="AJ315" s="22">
        <v>305</v>
      </c>
      <c r="AK315" s="22">
        <v>1.4349400000000001</v>
      </c>
      <c r="AL315">
        <f t="shared" si="70"/>
        <v>10.763500000000001</v>
      </c>
      <c r="AM315">
        <f t="shared" si="71"/>
        <v>15.454771475000001</v>
      </c>
      <c r="AP315" s="9"/>
      <c r="AQ315" s="22">
        <v>0.194244</v>
      </c>
      <c r="AR315" s="22">
        <v>126.505</v>
      </c>
      <c r="AS315" s="22">
        <v>-1.5862999999999999E-2</v>
      </c>
      <c r="AT315" s="22">
        <v>305</v>
      </c>
      <c r="AU315" s="22">
        <v>0.193604</v>
      </c>
      <c r="AV315">
        <f t="shared" si="72"/>
        <v>15.862999999999998</v>
      </c>
      <c r="AW315">
        <f t="shared" si="73"/>
        <v>3.0812925719999997</v>
      </c>
      <c r="AX315" s="9"/>
      <c r="AY315" s="22">
        <v>1.4358500000000001</v>
      </c>
      <c r="AZ315" s="22">
        <v>175.792</v>
      </c>
      <c r="BA315" s="22">
        <v>-1.0781900000000001E-2</v>
      </c>
      <c r="BB315" s="22">
        <v>305</v>
      </c>
      <c r="BC315" s="22">
        <v>1.4352400000000001</v>
      </c>
      <c r="BD315">
        <f t="shared" si="74"/>
        <v>10.7819</v>
      </c>
      <c r="BE315">
        <f t="shared" si="75"/>
        <v>15.481191115000001</v>
      </c>
      <c r="BH315" s="9"/>
      <c r="BI315" s="22">
        <v>0.194244</v>
      </c>
      <c r="BJ315" s="22">
        <v>225.142</v>
      </c>
      <c r="BK315" s="22">
        <v>-1.58417E-2</v>
      </c>
      <c r="BL315" s="22">
        <v>305</v>
      </c>
      <c r="BM315" s="22">
        <v>0.19369500000000001</v>
      </c>
      <c r="BN315">
        <f t="shared" si="76"/>
        <v>15.841699999999999</v>
      </c>
      <c r="BO315">
        <f t="shared" si="77"/>
        <v>3.0771551748000001</v>
      </c>
      <c r="BP315" s="9"/>
      <c r="BQ315" s="22">
        <v>1.4358500000000001</v>
      </c>
      <c r="BR315" s="22">
        <v>274.34699999999998</v>
      </c>
      <c r="BS315" s="22">
        <v>-1.0836800000000001E-2</v>
      </c>
      <c r="BT315" s="22">
        <v>305</v>
      </c>
      <c r="BU315" s="22">
        <v>1.4346300000000001</v>
      </c>
      <c r="BV315">
        <f t="shared" si="78"/>
        <v>10.8368</v>
      </c>
      <c r="BW315">
        <f t="shared" si="79"/>
        <v>15.560019280000001</v>
      </c>
    </row>
    <row r="316" spans="6:75">
      <c r="F316" s="9"/>
      <c r="G316" s="22">
        <v>0.18920899999999999</v>
      </c>
      <c r="H316" s="22">
        <v>50.0458</v>
      </c>
      <c r="I316" s="22">
        <v>-1.59668E-2</v>
      </c>
      <c r="J316" s="22">
        <v>306</v>
      </c>
      <c r="K316" s="22">
        <v>0.18859899999999999</v>
      </c>
      <c r="L316">
        <f t="shared" si="64"/>
        <v>15.966799999999999</v>
      </c>
      <c r="M316">
        <f t="shared" si="65"/>
        <v>3.0210622611999995</v>
      </c>
      <c r="N316" s="9"/>
      <c r="O316" s="22">
        <v>1.44089</v>
      </c>
      <c r="P316" s="22">
        <v>99.428200000000004</v>
      </c>
      <c r="Q316" s="22">
        <v>-1.0318000000000001E-2</v>
      </c>
      <c r="R316" s="22">
        <v>306</v>
      </c>
      <c r="S316" s="22">
        <v>1.4401200000000001</v>
      </c>
      <c r="T316">
        <f t="shared" si="66"/>
        <v>10.318000000000001</v>
      </c>
      <c r="U316">
        <f t="shared" si="67"/>
        <v>14.867103020000002</v>
      </c>
      <c r="X316" s="9"/>
      <c r="Y316" s="22">
        <v>0.18920899999999999</v>
      </c>
      <c r="Z316" s="22">
        <v>52.129899999999999</v>
      </c>
      <c r="AA316" s="22">
        <v>-1.58966E-2</v>
      </c>
      <c r="AB316" s="22">
        <v>306</v>
      </c>
      <c r="AC316" s="22">
        <v>0.18847700000000001</v>
      </c>
      <c r="AD316">
        <f t="shared" si="68"/>
        <v>15.896600000000001</v>
      </c>
      <c r="AE316">
        <f t="shared" si="69"/>
        <v>3.0077797894000002</v>
      </c>
      <c r="AF316" s="9"/>
      <c r="AG316" s="22">
        <v>1.44089</v>
      </c>
      <c r="AH316" s="22">
        <v>77.114800000000002</v>
      </c>
      <c r="AI316" s="22">
        <v>-1.0632300000000001E-2</v>
      </c>
      <c r="AJ316" s="22">
        <v>306</v>
      </c>
      <c r="AK316" s="22">
        <v>1.4398200000000001</v>
      </c>
      <c r="AL316">
        <f t="shared" si="70"/>
        <v>10.632300000000001</v>
      </c>
      <c r="AM316">
        <f t="shared" si="71"/>
        <v>15.319974747000002</v>
      </c>
      <c r="AP316" s="9"/>
      <c r="AQ316" s="22">
        <v>0.18920899999999999</v>
      </c>
      <c r="AR316" s="22">
        <v>126.515</v>
      </c>
      <c r="AS316" s="22">
        <v>-1.5866100000000001E-2</v>
      </c>
      <c r="AT316" s="22">
        <v>306</v>
      </c>
      <c r="AU316" s="22">
        <v>0.18859899999999999</v>
      </c>
      <c r="AV316">
        <f t="shared" si="72"/>
        <v>15.866100000000001</v>
      </c>
      <c r="AW316">
        <f t="shared" si="73"/>
        <v>3.0020089149000002</v>
      </c>
      <c r="AX316" s="9"/>
      <c r="AY316" s="22">
        <v>1.44089</v>
      </c>
      <c r="AZ316" s="22">
        <v>175.80199999999999</v>
      </c>
      <c r="BA316" s="22">
        <v>-1.06537E-2</v>
      </c>
      <c r="BB316" s="22">
        <v>306</v>
      </c>
      <c r="BC316" s="22">
        <v>1.4398200000000001</v>
      </c>
      <c r="BD316">
        <f t="shared" si="74"/>
        <v>10.653700000000001</v>
      </c>
      <c r="BE316">
        <f t="shared" si="75"/>
        <v>15.350809793000002</v>
      </c>
      <c r="BH316" s="9"/>
      <c r="BI316" s="22">
        <v>0.18920899999999999</v>
      </c>
      <c r="BJ316" s="22">
        <v>225.15199999999999</v>
      </c>
      <c r="BK316" s="22">
        <v>-1.58447E-2</v>
      </c>
      <c r="BL316" s="22">
        <v>306</v>
      </c>
      <c r="BM316" s="22">
        <v>0.18847700000000001</v>
      </c>
      <c r="BN316">
        <f t="shared" si="76"/>
        <v>15.8447</v>
      </c>
      <c r="BO316">
        <f t="shared" si="77"/>
        <v>2.9979598422999998</v>
      </c>
      <c r="BP316" s="9"/>
      <c r="BQ316" s="22">
        <v>1.44089</v>
      </c>
      <c r="BR316" s="22">
        <v>274.358</v>
      </c>
      <c r="BS316" s="22">
        <v>-1.0714700000000001E-2</v>
      </c>
      <c r="BT316" s="22">
        <v>306</v>
      </c>
      <c r="BU316" s="22">
        <v>1.4404300000000001</v>
      </c>
      <c r="BV316">
        <f t="shared" si="78"/>
        <v>10.714700000000001</v>
      </c>
      <c r="BW316">
        <f t="shared" si="79"/>
        <v>15.438704083000001</v>
      </c>
    </row>
    <row r="317" spans="6:75">
      <c r="F317" s="9"/>
      <c r="G317" s="22">
        <v>0.184174</v>
      </c>
      <c r="H317" s="22">
        <v>50.055900000000001</v>
      </c>
      <c r="I317" s="22">
        <v>-1.5972900000000002E-2</v>
      </c>
      <c r="J317" s="22">
        <v>307</v>
      </c>
      <c r="K317" s="22">
        <v>0.183472</v>
      </c>
      <c r="L317">
        <f t="shared" si="64"/>
        <v>15.972900000000001</v>
      </c>
      <c r="M317">
        <f t="shared" si="65"/>
        <v>2.9417928846000003</v>
      </c>
      <c r="N317" s="9"/>
      <c r="O317" s="22">
        <v>1.4459200000000001</v>
      </c>
      <c r="P317" s="22">
        <v>99.438299999999998</v>
      </c>
      <c r="Q317" s="22">
        <v>-1.01715E-2</v>
      </c>
      <c r="R317" s="22">
        <v>307</v>
      </c>
      <c r="S317" s="22">
        <v>1.4450099999999999</v>
      </c>
      <c r="T317">
        <f t="shared" si="66"/>
        <v>10.1715</v>
      </c>
      <c r="U317">
        <f t="shared" si="67"/>
        <v>14.707175280000001</v>
      </c>
      <c r="X317" s="9"/>
      <c r="Y317" s="22">
        <v>0.184174</v>
      </c>
      <c r="Z317" s="22">
        <v>52.139899999999997</v>
      </c>
      <c r="AA317" s="22">
        <v>-1.5905800000000001E-2</v>
      </c>
      <c r="AB317" s="22">
        <v>307</v>
      </c>
      <c r="AC317" s="22">
        <v>0.183563</v>
      </c>
      <c r="AD317">
        <f t="shared" si="68"/>
        <v>15.905800000000001</v>
      </c>
      <c r="AE317">
        <f t="shared" si="69"/>
        <v>2.9294348092000004</v>
      </c>
      <c r="AF317" s="9"/>
      <c r="AG317" s="22">
        <v>1.4459200000000001</v>
      </c>
      <c r="AH317" s="22">
        <v>77.124899999999997</v>
      </c>
      <c r="AI317" s="22">
        <v>-1.05042E-2</v>
      </c>
      <c r="AJ317" s="22">
        <v>307</v>
      </c>
      <c r="AK317" s="22">
        <v>1.4450099999999999</v>
      </c>
      <c r="AL317">
        <f t="shared" si="70"/>
        <v>10.504200000000001</v>
      </c>
      <c r="AM317">
        <f t="shared" si="71"/>
        <v>15.188232864000001</v>
      </c>
      <c r="AP317" s="9"/>
      <c r="AQ317" s="22">
        <v>0.184174</v>
      </c>
      <c r="AR317" s="22">
        <v>126.52500000000001</v>
      </c>
      <c r="AS317" s="22">
        <v>-1.58722E-2</v>
      </c>
      <c r="AT317" s="22">
        <v>307</v>
      </c>
      <c r="AU317" s="22">
        <v>0.183502</v>
      </c>
      <c r="AV317">
        <f t="shared" si="72"/>
        <v>15.872199999999999</v>
      </c>
      <c r="AW317">
        <f t="shared" si="73"/>
        <v>2.9232465628000002</v>
      </c>
      <c r="AX317" s="9"/>
      <c r="AY317" s="22">
        <v>1.4459200000000001</v>
      </c>
      <c r="AZ317" s="22">
        <v>175.81200000000001</v>
      </c>
      <c r="BA317" s="22">
        <v>-1.05255E-2</v>
      </c>
      <c r="BB317" s="22">
        <v>307</v>
      </c>
      <c r="BC317" s="22">
        <v>1.4443999999999999</v>
      </c>
      <c r="BD317">
        <f t="shared" si="74"/>
        <v>10.525500000000001</v>
      </c>
      <c r="BE317">
        <f t="shared" si="75"/>
        <v>15.219030960000003</v>
      </c>
      <c r="BH317" s="9"/>
      <c r="BI317" s="22">
        <v>0.184174</v>
      </c>
      <c r="BJ317" s="22">
        <v>225.16200000000001</v>
      </c>
      <c r="BK317" s="22">
        <v>-1.5847799999999999E-2</v>
      </c>
      <c r="BL317" s="22">
        <v>307</v>
      </c>
      <c r="BM317" s="22">
        <v>0.18344099999999999</v>
      </c>
      <c r="BN317">
        <f t="shared" si="76"/>
        <v>15.847799999999999</v>
      </c>
      <c r="BO317">
        <f t="shared" si="77"/>
        <v>2.9187527171999998</v>
      </c>
      <c r="BP317" s="9"/>
      <c r="BQ317" s="22">
        <v>1.4459200000000001</v>
      </c>
      <c r="BR317" s="22">
        <v>274.36799999999999</v>
      </c>
      <c r="BS317" s="22">
        <v>-1.0589599999999999E-2</v>
      </c>
      <c r="BT317" s="22">
        <v>307</v>
      </c>
      <c r="BU317" s="22">
        <v>1.4450099999999999</v>
      </c>
      <c r="BV317">
        <f t="shared" si="78"/>
        <v>10.589599999999999</v>
      </c>
      <c r="BW317">
        <f t="shared" si="79"/>
        <v>15.311714431999999</v>
      </c>
    </row>
    <row r="318" spans="6:75">
      <c r="F318" s="9"/>
      <c r="G318" s="22">
        <v>0.17913799999999999</v>
      </c>
      <c r="H318" s="22">
        <v>50.066000000000003</v>
      </c>
      <c r="I318" s="22">
        <v>-1.5969799999999999E-2</v>
      </c>
      <c r="J318" s="22">
        <v>308</v>
      </c>
      <c r="K318" s="22">
        <v>0.17840600000000001</v>
      </c>
      <c r="L318">
        <f t="shared" si="64"/>
        <v>15.969799999999999</v>
      </c>
      <c r="M318">
        <f t="shared" si="65"/>
        <v>2.8607980324</v>
      </c>
      <c r="N318" s="9"/>
      <c r="O318" s="22">
        <v>1.45096</v>
      </c>
      <c r="P318" s="22">
        <v>99.448400000000007</v>
      </c>
      <c r="Q318" s="22">
        <v>-1.0024999999999999E-2</v>
      </c>
      <c r="R318" s="22">
        <v>308</v>
      </c>
      <c r="S318" s="22">
        <v>1.4501999999999999</v>
      </c>
      <c r="T318">
        <f t="shared" si="66"/>
        <v>10.024999999999999</v>
      </c>
      <c r="U318">
        <f t="shared" si="67"/>
        <v>14.545873999999998</v>
      </c>
      <c r="X318" s="9"/>
      <c r="Y318" s="22">
        <v>0.17913799999999999</v>
      </c>
      <c r="Z318" s="22">
        <v>52.15</v>
      </c>
      <c r="AA318" s="22">
        <v>-1.5908800000000001E-2</v>
      </c>
      <c r="AB318" s="22">
        <v>308</v>
      </c>
      <c r="AC318" s="22">
        <v>0.17843600000000001</v>
      </c>
      <c r="AD318">
        <f t="shared" si="68"/>
        <v>15.908800000000001</v>
      </c>
      <c r="AE318">
        <f t="shared" si="69"/>
        <v>2.8498706143999999</v>
      </c>
      <c r="AF318" s="9"/>
      <c r="AG318" s="22">
        <v>1.45096</v>
      </c>
      <c r="AH318" s="22">
        <v>77.135000000000005</v>
      </c>
      <c r="AI318" s="22">
        <v>-1.0366800000000001E-2</v>
      </c>
      <c r="AJ318" s="22">
        <v>308</v>
      </c>
      <c r="AK318" s="22">
        <v>1.4501999999999999</v>
      </c>
      <c r="AL318">
        <f t="shared" si="70"/>
        <v>10.366800000000001</v>
      </c>
      <c r="AM318">
        <f t="shared" si="71"/>
        <v>15.041812128000002</v>
      </c>
      <c r="AP318" s="9"/>
      <c r="AQ318" s="22">
        <v>0.17913799999999999</v>
      </c>
      <c r="AR318" s="22">
        <v>126.535</v>
      </c>
      <c r="AS318" s="22">
        <v>-1.58722E-2</v>
      </c>
      <c r="AT318" s="22">
        <v>308</v>
      </c>
      <c r="AU318" s="22">
        <v>0.178314</v>
      </c>
      <c r="AV318">
        <f t="shared" si="72"/>
        <v>15.872199999999999</v>
      </c>
      <c r="AW318">
        <f t="shared" si="73"/>
        <v>2.8433141635999997</v>
      </c>
      <c r="AX318" s="9"/>
      <c r="AY318" s="22">
        <v>1.45096</v>
      </c>
      <c r="AZ318" s="22">
        <v>175.822</v>
      </c>
      <c r="BA318" s="22">
        <v>-1.03973E-2</v>
      </c>
      <c r="BB318" s="22">
        <v>308</v>
      </c>
      <c r="BC318" s="22">
        <v>1.4498899999999999</v>
      </c>
      <c r="BD318">
        <f t="shared" si="74"/>
        <v>10.3973</v>
      </c>
      <c r="BE318">
        <f t="shared" si="75"/>
        <v>15.086066407999999</v>
      </c>
      <c r="BH318" s="9"/>
      <c r="BI318" s="22">
        <v>0.17913799999999999</v>
      </c>
      <c r="BJ318" s="22">
        <v>225.172</v>
      </c>
      <c r="BK318" s="22">
        <v>-1.5853900000000001E-2</v>
      </c>
      <c r="BL318" s="22">
        <v>308</v>
      </c>
      <c r="BM318" s="22">
        <v>0.17846699999999999</v>
      </c>
      <c r="BN318">
        <f t="shared" si="76"/>
        <v>15.853900000000001</v>
      </c>
      <c r="BO318">
        <f t="shared" si="77"/>
        <v>2.8400359382000002</v>
      </c>
      <c r="BP318" s="9"/>
      <c r="BQ318" s="22">
        <v>1.45096</v>
      </c>
      <c r="BR318" s="22">
        <v>274.37799999999999</v>
      </c>
      <c r="BS318" s="22">
        <v>-1.04584E-2</v>
      </c>
      <c r="BT318" s="22">
        <v>308</v>
      </c>
      <c r="BU318" s="22">
        <v>1.4501999999999999</v>
      </c>
      <c r="BV318">
        <f t="shared" si="78"/>
        <v>10.458399999999999</v>
      </c>
      <c r="BW318">
        <f t="shared" si="79"/>
        <v>15.174720063999999</v>
      </c>
    </row>
    <row r="319" spans="6:75">
      <c r="F319" s="9"/>
      <c r="G319" s="22">
        <v>0.17410300000000001</v>
      </c>
      <c r="H319" s="22">
        <v>50.076000000000001</v>
      </c>
      <c r="I319" s="22">
        <v>-1.59668E-2</v>
      </c>
      <c r="J319" s="22">
        <v>309</v>
      </c>
      <c r="K319" s="22">
        <v>0.173401</v>
      </c>
      <c r="L319">
        <f t="shared" si="64"/>
        <v>15.966799999999999</v>
      </c>
      <c r="M319">
        <f t="shared" si="65"/>
        <v>2.7798677804</v>
      </c>
      <c r="N319" s="9"/>
      <c r="O319" s="22">
        <v>1.4559899999999999</v>
      </c>
      <c r="P319" s="22">
        <v>99.458500000000001</v>
      </c>
      <c r="Q319" s="22">
        <v>-9.8724399999999997E-3</v>
      </c>
      <c r="R319" s="22">
        <v>309</v>
      </c>
      <c r="S319" s="22">
        <v>1.4550799999999999</v>
      </c>
      <c r="T319">
        <f t="shared" si="66"/>
        <v>9.8724399999999992</v>
      </c>
      <c r="U319">
        <f t="shared" si="67"/>
        <v>14.374173915599998</v>
      </c>
      <c r="X319" s="9"/>
      <c r="Y319" s="22">
        <v>0.17410300000000001</v>
      </c>
      <c r="Z319" s="22">
        <v>52.1601</v>
      </c>
      <c r="AA319" s="22">
        <v>-1.5914899999999999E-2</v>
      </c>
      <c r="AB319" s="22">
        <v>309</v>
      </c>
      <c r="AC319" s="22">
        <v>0.17346200000000001</v>
      </c>
      <c r="AD319">
        <f t="shared" si="68"/>
        <v>15.914899999999999</v>
      </c>
      <c r="AE319">
        <f t="shared" si="69"/>
        <v>2.7708318347000001</v>
      </c>
      <c r="AF319" s="9"/>
      <c r="AG319" s="22">
        <v>1.4559899999999999</v>
      </c>
      <c r="AH319" s="22">
        <v>77.144999999999996</v>
      </c>
      <c r="AI319" s="22">
        <v>-1.02386E-2</v>
      </c>
      <c r="AJ319" s="22">
        <v>309</v>
      </c>
      <c r="AK319" s="22">
        <v>1.4550799999999999</v>
      </c>
      <c r="AL319">
        <f t="shared" si="70"/>
        <v>10.2386</v>
      </c>
      <c r="AM319">
        <f t="shared" si="71"/>
        <v>14.907299213999998</v>
      </c>
      <c r="AP319" s="9"/>
      <c r="AQ319" s="22">
        <v>0.17410300000000001</v>
      </c>
      <c r="AR319" s="22">
        <v>126.545</v>
      </c>
      <c r="AS319" s="22">
        <v>-1.58722E-2</v>
      </c>
      <c r="AT319" s="22">
        <v>309</v>
      </c>
      <c r="AU319" s="22">
        <v>0.173431</v>
      </c>
      <c r="AV319">
        <f t="shared" si="72"/>
        <v>15.872199999999999</v>
      </c>
      <c r="AW319">
        <f t="shared" si="73"/>
        <v>2.7633976366000002</v>
      </c>
      <c r="AX319" s="9"/>
      <c r="AY319" s="22">
        <v>1.4559899999999999</v>
      </c>
      <c r="AZ319" s="22">
        <v>175.83199999999999</v>
      </c>
      <c r="BA319" s="22">
        <v>-1.0263100000000001E-2</v>
      </c>
      <c r="BB319" s="22">
        <v>309</v>
      </c>
      <c r="BC319" s="22">
        <v>1.4550799999999999</v>
      </c>
      <c r="BD319">
        <f t="shared" si="74"/>
        <v>10.263100000000001</v>
      </c>
      <c r="BE319">
        <f t="shared" si="75"/>
        <v>14.942970969000001</v>
      </c>
      <c r="BH319" s="9"/>
      <c r="BI319" s="22">
        <v>0.17410300000000001</v>
      </c>
      <c r="BJ319" s="22">
        <v>225.18199999999999</v>
      </c>
      <c r="BK319" s="22">
        <v>-1.5853900000000001E-2</v>
      </c>
      <c r="BL319" s="22">
        <v>309</v>
      </c>
      <c r="BM319" s="22">
        <v>0.17337</v>
      </c>
      <c r="BN319">
        <f t="shared" si="76"/>
        <v>15.853900000000001</v>
      </c>
      <c r="BO319">
        <f t="shared" si="77"/>
        <v>2.7602115517000003</v>
      </c>
      <c r="BP319" s="9"/>
      <c r="BQ319" s="22">
        <v>1.4559899999999999</v>
      </c>
      <c r="BR319" s="22">
        <v>274.38799999999998</v>
      </c>
      <c r="BS319" s="22">
        <v>-1.0327100000000001E-2</v>
      </c>
      <c r="BT319" s="22">
        <v>309</v>
      </c>
      <c r="BU319" s="22">
        <v>1.4547699999999999</v>
      </c>
      <c r="BV319">
        <f t="shared" si="78"/>
        <v>10.3271</v>
      </c>
      <c r="BW319">
        <f t="shared" si="79"/>
        <v>15.036154328999999</v>
      </c>
    </row>
    <row r="320" spans="6:75">
      <c r="F320" s="9"/>
      <c r="G320" s="22">
        <v>0.169067</v>
      </c>
      <c r="H320" s="22">
        <v>50.086100000000002</v>
      </c>
      <c r="I320" s="22">
        <v>-1.5963700000000001E-2</v>
      </c>
      <c r="J320" s="22">
        <v>310</v>
      </c>
      <c r="K320" s="22">
        <v>0.168457</v>
      </c>
      <c r="L320">
        <f t="shared" si="64"/>
        <v>15.963700000000001</v>
      </c>
      <c r="M320">
        <f t="shared" si="65"/>
        <v>2.6989348679000003</v>
      </c>
      <c r="N320" s="9"/>
      <c r="O320" s="22">
        <v>1.4610300000000001</v>
      </c>
      <c r="P320" s="22">
        <v>99.468500000000006</v>
      </c>
      <c r="Q320" s="22">
        <v>-9.7137500000000002E-3</v>
      </c>
      <c r="R320" s="22">
        <v>310</v>
      </c>
      <c r="S320" s="22">
        <v>1.46088</v>
      </c>
      <c r="T320">
        <f t="shared" si="66"/>
        <v>9.713750000000001</v>
      </c>
      <c r="U320">
        <f t="shared" si="67"/>
        <v>14.192080162500002</v>
      </c>
      <c r="X320" s="9"/>
      <c r="Y320" s="22">
        <v>0.169067</v>
      </c>
      <c r="Z320" s="22">
        <v>52.170099999999998</v>
      </c>
      <c r="AA320" s="22">
        <v>-1.5914899999999999E-2</v>
      </c>
      <c r="AB320" s="22">
        <v>310</v>
      </c>
      <c r="AC320" s="22">
        <v>0.16839599999999999</v>
      </c>
      <c r="AD320">
        <f t="shared" si="68"/>
        <v>15.914899999999999</v>
      </c>
      <c r="AE320">
        <f t="shared" si="69"/>
        <v>2.6906843982999997</v>
      </c>
      <c r="AF320" s="9"/>
      <c r="AG320" s="22">
        <v>1.4610300000000001</v>
      </c>
      <c r="AH320" s="22">
        <v>77.155100000000004</v>
      </c>
      <c r="AI320" s="22">
        <v>-1.0092200000000001E-2</v>
      </c>
      <c r="AJ320" s="22">
        <v>310</v>
      </c>
      <c r="AK320" s="22">
        <v>1.46027</v>
      </c>
      <c r="AL320">
        <f t="shared" si="70"/>
        <v>10.0922</v>
      </c>
      <c r="AM320">
        <f t="shared" si="71"/>
        <v>14.745006966</v>
      </c>
      <c r="AP320" s="9"/>
      <c r="AQ320" s="22">
        <v>0.169067</v>
      </c>
      <c r="AR320" s="22">
        <v>126.556</v>
      </c>
      <c r="AS320" s="22">
        <v>-1.58722E-2</v>
      </c>
      <c r="AT320" s="22">
        <v>310</v>
      </c>
      <c r="AU320" s="22">
        <v>0.16839599999999999</v>
      </c>
      <c r="AV320">
        <f t="shared" si="72"/>
        <v>15.872199999999999</v>
      </c>
      <c r="AW320">
        <f t="shared" si="73"/>
        <v>2.6834652373999996</v>
      </c>
      <c r="AX320" s="9"/>
      <c r="AY320" s="22">
        <v>1.4610300000000001</v>
      </c>
      <c r="AZ320" s="22">
        <v>175.84200000000001</v>
      </c>
      <c r="BA320" s="22">
        <v>-1.0119599999999999E-2</v>
      </c>
      <c r="BB320" s="22">
        <v>310</v>
      </c>
      <c r="BC320" s="22">
        <v>1.46027</v>
      </c>
      <c r="BD320">
        <f t="shared" si="74"/>
        <v>10.1196</v>
      </c>
      <c r="BE320">
        <f t="shared" si="75"/>
        <v>14.785039188000001</v>
      </c>
      <c r="BH320" s="9"/>
      <c r="BI320" s="22">
        <v>0.169067</v>
      </c>
      <c r="BJ320" s="22">
        <v>225.19200000000001</v>
      </c>
      <c r="BK320" s="22">
        <v>-1.5862999999999999E-2</v>
      </c>
      <c r="BL320" s="22">
        <v>310</v>
      </c>
      <c r="BM320" s="22">
        <v>0.168457</v>
      </c>
      <c r="BN320">
        <f t="shared" si="76"/>
        <v>15.862999999999998</v>
      </c>
      <c r="BO320">
        <f t="shared" si="77"/>
        <v>2.6819098209999996</v>
      </c>
      <c r="BP320" s="9"/>
      <c r="BQ320" s="22">
        <v>1.4610300000000001</v>
      </c>
      <c r="BR320" s="22">
        <v>274.39800000000002</v>
      </c>
      <c r="BS320" s="22">
        <v>-1.0189800000000001E-2</v>
      </c>
      <c r="BT320" s="22">
        <v>310</v>
      </c>
      <c r="BU320" s="22">
        <v>1.46027</v>
      </c>
      <c r="BV320">
        <f t="shared" si="78"/>
        <v>10.1898</v>
      </c>
      <c r="BW320">
        <f t="shared" si="79"/>
        <v>14.887603494</v>
      </c>
    </row>
    <row r="321" spans="6:75">
      <c r="F321" s="9"/>
      <c r="G321" s="22">
        <v>0.16403200000000001</v>
      </c>
      <c r="H321" s="22">
        <v>50.096200000000003</v>
      </c>
      <c r="I321" s="22">
        <v>-1.5957599999999999E-2</v>
      </c>
      <c r="J321" s="22">
        <v>311</v>
      </c>
      <c r="K321" s="22">
        <v>0.163239</v>
      </c>
      <c r="L321">
        <f t="shared" si="64"/>
        <v>15.957599999999999</v>
      </c>
      <c r="M321">
        <f t="shared" si="65"/>
        <v>2.6175570432000002</v>
      </c>
      <c r="N321" s="9"/>
      <c r="O321" s="22">
        <v>1.4660599999999999</v>
      </c>
      <c r="P321" s="22">
        <v>99.4786</v>
      </c>
      <c r="Q321" s="22">
        <v>-9.5519999999999997E-3</v>
      </c>
      <c r="R321" s="22">
        <v>311</v>
      </c>
      <c r="S321" s="22">
        <v>1.46515</v>
      </c>
      <c r="T321">
        <f t="shared" si="66"/>
        <v>9.5519999999999996</v>
      </c>
      <c r="U321">
        <f t="shared" si="67"/>
        <v>14.003805119999999</v>
      </c>
      <c r="X321" s="9"/>
      <c r="Y321" s="22">
        <v>0.16403200000000001</v>
      </c>
      <c r="Z321" s="22">
        <v>52.180199999999999</v>
      </c>
      <c r="AA321" s="22">
        <v>-1.5918000000000002E-2</v>
      </c>
      <c r="AB321" s="22">
        <v>311</v>
      </c>
      <c r="AC321" s="22">
        <v>0.16333</v>
      </c>
      <c r="AD321">
        <f t="shared" si="68"/>
        <v>15.918000000000001</v>
      </c>
      <c r="AE321">
        <f t="shared" si="69"/>
        <v>2.6110613760000003</v>
      </c>
      <c r="AF321" s="9"/>
      <c r="AG321" s="22">
        <v>1.4660599999999999</v>
      </c>
      <c r="AH321" s="22">
        <v>77.165199999999999</v>
      </c>
      <c r="AI321" s="22">
        <v>-9.9487299999999994E-3</v>
      </c>
      <c r="AJ321" s="22">
        <v>311</v>
      </c>
      <c r="AK321" s="22">
        <v>1.4654499999999999</v>
      </c>
      <c r="AL321">
        <f t="shared" si="70"/>
        <v>9.9487299999999994</v>
      </c>
      <c r="AM321">
        <f t="shared" si="71"/>
        <v>14.585435103799998</v>
      </c>
      <c r="AP321" s="9"/>
      <c r="AQ321" s="22">
        <v>0.16403200000000001</v>
      </c>
      <c r="AR321" s="22">
        <v>126.566</v>
      </c>
      <c r="AS321" s="22">
        <v>-1.5869100000000001E-2</v>
      </c>
      <c r="AT321" s="22">
        <v>311</v>
      </c>
      <c r="AU321" s="22">
        <v>0.16342200000000001</v>
      </c>
      <c r="AV321">
        <f t="shared" si="72"/>
        <v>15.869100000000001</v>
      </c>
      <c r="AW321">
        <f t="shared" si="73"/>
        <v>2.6030402112000002</v>
      </c>
      <c r="AX321" s="9"/>
      <c r="AY321" s="22">
        <v>1.4660599999999999</v>
      </c>
      <c r="AZ321" s="22">
        <v>175.852</v>
      </c>
      <c r="BA321" s="22">
        <v>-9.9792500000000003E-3</v>
      </c>
      <c r="BB321" s="22">
        <v>311</v>
      </c>
      <c r="BC321" s="22">
        <v>1.4654499999999999</v>
      </c>
      <c r="BD321">
        <f t="shared" si="74"/>
        <v>9.9792500000000004</v>
      </c>
      <c r="BE321">
        <f t="shared" si="75"/>
        <v>14.630179255</v>
      </c>
      <c r="BH321" s="9"/>
      <c r="BI321" s="22">
        <v>0.16403200000000001</v>
      </c>
      <c r="BJ321" s="22">
        <v>225.202</v>
      </c>
      <c r="BK321" s="22">
        <v>-1.5869100000000001E-2</v>
      </c>
      <c r="BL321" s="22">
        <v>311</v>
      </c>
      <c r="BM321" s="22">
        <v>0.16339100000000001</v>
      </c>
      <c r="BN321">
        <f t="shared" si="76"/>
        <v>15.869100000000001</v>
      </c>
      <c r="BO321">
        <f t="shared" si="77"/>
        <v>2.6030402112000002</v>
      </c>
      <c r="BP321" s="9"/>
      <c r="BQ321" s="22">
        <v>1.4660599999999999</v>
      </c>
      <c r="BR321" s="22">
        <v>274.40800000000002</v>
      </c>
      <c r="BS321" s="22">
        <v>-1.00464E-2</v>
      </c>
      <c r="BT321" s="22">
        <v>311</v>
      </c>
      <c r="BU321" s="22">
        <v>1.46515</v>
      </c>
      <c r="BV321">
        <f t="shared" si="78"/>
        <v>10.0464</v>
      </c>
      <c r="BW321">
        <f t="shared" si="79"/>
        <v>14.728625184</v>
      </c>
    </row>
    <row r="322" spans="6:75">
      <c r="F322" s="9"/>
      <c r="G322" s="22">
        <v>0.158997</v>
      </c>
      <c r="H322" s="22">
        <v>50.106200000000001</v>
      </c>
      <c r="I322" s="22">
        <v>-1.5960700000000001E-2</v>
      </c>
      <c r="J322" s="22">
        <v>312</v>
      </c>
      <c r="K322" s="22">
        <v>0.15832499999999999</v>
      </c>
      <c r="L322">
        <f t="shared" si="64"/>
        <v>15.960700000000001</v>
      </c>
      <c r="M322">
        <f t="shared" si="65"/>
        <v>2.5377034179</v>
      </c>
      <c r="N322" s="9"/>
      <c r="O322" s="22">
        <v>1.4711000000000001</v>
      </c>
      <c r="P322" s="22">
        <v>99.488699999999994</v>
      </c>
      <c r="Q322" s="22">
        <v>-9.3902599999999992E-3</v>
      </c>
      <c r="R322" s="22">
        <v>312</v>
      </c>
      <c r="S322" s="22">
        <v>1.47034</v>
      </c>
      <c r="T322">
        <f t="shared" si="66"/>
        <v>9.3902599999999996</v>
      </c>
      <c r="U322">
        <f t="shared" si="67"/>
        <v>13.814011486</v>
      </c>
      <c r="X322" s="9"/>
      <c r="Y322" s="22">
        <v>0.158997</v>
      </c>
      <c r="Z322" s="22">
        <v>52.190300000000001</v>
      </c>
      <c r="AA322" s="22">
        <v>-1.59271E-2</v>
      </c>
      <c r="AB322" s="22">
        <v>312</v>
      </c>
      <c r="AC322" s="22">
        <v>0.15832499999999999</v>
      </c>
      <c r="AD322">
        <f t="shared" si="68"/>
        <v>15.927099999999999</v>
      </c>
      <c r="AE322">
        <f t="shared" si="69"/>
        <v>2.5323611186999999</v>
      </c>
      <c r="AF322" s="9"/>
      <c r="AG322" s="22">
        <v>1.4711000000000001</v>
      </c>
      <c r="AH322" s="22">
        <v>77.175299999999993</v>
      </c>
      <c r="AI322" s="22">
        <v>-9.7961400000000001E-3</v>
      </c>
      <c r="AJ322" s="22">
        <v>312</v>
      </c>
      <c r="AK322" s="22">
        <v>1.47095</v>
      </c>
      <c r="AL322">
        <f t="shared" si="70"/>
        <v>9.7961399999999994</v>
      </c>
      <c r="AM322">
        <f t="shared" si="71"/>
        <v>14.411101554</v>
      </c>
      <c r="AP322" s="9"/>
      <c r="AQ322" s="22">
        <v>0.158997</v>
      </c>
      <c r="AR322" s="22">
        <v>126.57599999999999</v>
      </c>
      <c r="AS322" s="22">
        <v>-1.5869100000000001E-2</v>
      </c>
      <c r="AT322" s="22">
        <v>312</v>
      </c>
      <c r="AU322" s="22">
        <v>0.158356</v>
      </c>
      <c r="AV322">
        <f t="shared" si="72"/>
        <v>15.869100000000001</v>
      </c>
      <c r="AW322">
        <f t="shared" si="73"/>
        <v>2.5231392927000003</v>
      </c>
      <c r="AX322" s="9"/>
      <c r="AY322" s="22">
        <v>1.4711000000000001</v>
      </c>
      <c r="AZ322" s="22">
        <v>175.86199999999999</v>
      </c>
      <c r="BA322" s="22">
        <v>-9.8327599999999994E-3</v>
      </c>
      <c r="BB322" s="22">
        <v>312</v>
      </c>
      <c r="BC322" s="22">
        <v>1.46973</v>
      </c>
      <c r="BD322">
        <f t="shared" si="74"/>
        <v>9.8327599999999986</v>
      </c>
      <c r="BE322">
        <f t="shared" si="75"/>
        <v>14.464973235999999</v>
      </c>
      <c r="BH322" s="9"/>
      <c r="BI322" s="22">
        <v>0.158997</v>
      </c>
      <c r="BJ322" s="22">
        <v>225.21299999999999</v>
      </c>
      <c r="BK322" s="22">
        <v>-1.58722E-2</v>
      </c>
      <c r="BL322" s="22">
        <v>312</v>
      </c>
      <c r="BM322" s="22">
        <v>0.158356</v>
      </c>
      <c r="BN322">
        <f t="shared" si="76"/>
        <v>15.872199999999999</v>
      </c>
      <c r="BO322">
        <f t="shared" si="77"/>
        <v>2.5236321833999997</v>
      </c>
      <c r="BP322" s="9"/>
      <c r="BQ322" s="22">
        <v>1.4711000000000001</v>
      </c>
      <c r="BR322" s="22">
        <v>274.41800000000001</v>
      </c>
      <c r="BS322" s="22">
        <v>-9.9029500000000006E-3</v>
      </c>
      <c r="BT322" s="22">
        <v>312</v>
      </c>
      <c r="BU322" s="22">
        <v>1.47034</v>
      </c>
      <c r="BV322">
        <f t="shared" si="78"/>
        <v>9.9029500000000006</v>
      </c>
      <c r="BW322">
        <f t="shared" si="79"/>
        <v>14.568229745000002</v>
      </c>
    </row>
    <row r="323" spans="6:75">
      <c r="F323" s="9"/>
      <c r="G323" s="22">
        <v>0.15396099999999999</v>
      </c>
      <c r="H323" s="22">
        <v>50.116300000000003</v>
      </c>
      <c r="I323" s="22">
        <v>-1.5957599999999999E-2</v>
      </c>
      <c r="J323" s="22">
        <v>313</v>
      </c>
      <c r="K323" s="22">
        <v>0.15335099999999999</v>
      </c>
      <c r="L323">
        <f t="shared" si="64"/>
        <v>15.957599999999999</v>
      </c>
      <c r="M323">
        <f t="shared" si="65"/>
        <v>2.4568480535999995</v>
      </c>
      <c r="N323" s="9"/>
      <c r="O323" s="22">
        <v>1.47614</v>
      </c>
      <c r="P323" s="22">
        <v>99.498699999999999</v>
      </c>
      <c r="Q323" s="22">
        <v>-9.2193599999999994E-3</v>
      </c>
      <c r="R323" s="22">
        <v>313</v>
      </c>
      <c r="S323" s="22">
        <v>1.47522</v>
      </c>
      <c r="T323">
        <f t="shared" si="66"/>
        <v>9.21936</v>
      </c>
      <c r="U323">
        <f t="shared" si="67"/>
        <v>13.609066070400001</v>
      </c>
      <c r="X323" s="9"/>
      <c r="Y323" s="22">
        <v>0.15396099999999999</v>
      </c>
      <c r="Z323" s="22">
        <v>52.200400000000002</v>
      </c>
      <c r="AA323" s="22">
        <v>-1.59271E-2</v>
      </c>
      <c r="AB323" s="22">
        <v>313</v>
      </c>
      <c r="AC323" s="22">
        <v>0.15329000000000001</v>
      </c>
      <c r="AD323">
        <f t="shared" si="68"/>
        <v>15.927099999999999</v>
      </c>
      <c r="AE323">
        <f t="shared" si="69"/>
        <v>2.4521522430999996</v>
      </c>
      <c r="AF323" s="9"/>
      <c r="AG323" s="22">
        <v>1.47614</v>
      </c>
      <c r="AH323" s="22">
        <v>77.185299999999998</v>
      </c>
      <c r="AI323" s="22">
        <v>-9.6313500000000003E-3</v>
      </c>
      <c r="AJ323" s="22">
        <v>313</v>
      </c>
      <c r="AK323" s="22">
        <v>1.47522</v>
      </c>
      <c r="AL323">
        <f t="shared" si="70"/>
        <v>9.6313500000000012</v>
      </c>
      <c r="AM323">
        <f t="shared" si="71"/>
        <v>14.217220989000001</v>
      </c>
      <c r="AP323" s="9"/>
      <c r="AQ323" s="22">
        <v>0.15396099999999999</v>
      </c>
      <c r="AR323" s="22">
        <v>126.586</v>
      </c>
      <c r="AS323" s="22">
        <v>-1.5878300000000001E-2</v>
      </c>
      <c r="AT323" s="22">
        <v>313</v>
      </c>
      <c r="AU323" s="22">
        <v>0.15325900000000001</v>
      </c>
      <c r="AV323">
        <f t="shared" si="72"/>
        <v>15.878300000000001</v>
      </c>
      <c r="AW323">
        <f t="shared" si="73"/>
        <v>2.4446389463</v>
      </c>
      <c r="AX323" s="9"/>
      <c r="AY323" s="22">
        <v>1.47614</v>
      </c>
      <c r="AZ323" s="22">
        <v>175.87200000000001</v>
      </c>
      <c r="BA323" s="22">
        <v>-9.6862800000000002E-3</v>
      </c>
      <c r="BB323" s="22">
        <v>313</v>
      </c>
      <c r="BC323" s="22">
        <v>1.47522</v>
      </c>
      <c r="BD323">
        <f t="shared" si="74"/>
        <v>9.68628</v>
      </c>
      <c r="BE323">
        <f t="shared" si="75"/>
        <v>14.2983053592</v>
      </c>
      <c r="BH323" s="9"/>
      <c r="BI323" s="22">
        <v>0.15396099999999999</v>
      </c>
      <c r="BJ323" s="22">
        <v>225.22300000000001</v>
      </c>
      <c r="BK323" s="22">
        <v>-1.5869100000000001E-2</v>
      </c>
      <c r="BL323" s="22">
        <v>313</v>
      </c>
      <c r="BM323" s="22">
        <v>0.15325900000000001</v>
      </c>
      <c r="BN323">
        <f t="shared" si="76"/>
        <v>15.869100000000001</v>
      </c>
      <c r="BO323">
        <f t="shared" si="77"/>
        <v>2.4432225051000001</v>
      </c>
      <c r="BP323" s="9"/>
      <c r="BQ323" s="22">
        <v>1.47614</v>
      </c>
      <c r="BR323" s="22">
        <v>274.428</v>
      </c>
      <c r="BS323" s="22">
        <v>-9.7503699999999995E-3</v>
      </c>
      <c r="BT323" s="22">
        <v>313</v>
      </c>
      <c r="BU323" s="22">
        <v>1.47522</v>
      </c>
      <c r="BV323">
        <f t="shared" si="78"/>
        <v>9.7503700000000002</v>
      </c>
      <c r="BW323">
        <f t="shared" si="79"/>
        <v>14.3929111718</v>
      </c>
    </row>
    <row r="324" spans="6:75">
      <c r="F324" s="9"/>
      <c r="G324" s="22">
        <v>0.148926</v>
      </c>
      <c r="H324" s="22">
        <v>50.126399999999997</v>
      </c>
      <c r="I324" s="22">
        <v>-1.5960700000000001E-2</v>
      </c>
      <c r="J324" s="22">
        <v>314</v>
      </c>
      <c r="K324" s="22">
        <v>0.14822399999999999</v>
      </c>
      <c r="L324">
        <f t="shared" si="64"/>
        <v>15.960700000000001</v>
      </c>
      <c r="M324">
        <f t="shared" si="65"/>
        <v>2.3769632082000003</v>
      </c>
      <c r="N324" s="9"/>
      <c r="O324" s="22">
        <v>1.4811700000000001</v>
      </c>
      <c r="P324" s="22">
        <v>99.508799999999994</v>
      </c>
      <c r="Q324" s="22">
        <v>-9.0423599999999993E-3</v>
      </c>
      <c r="R324" s="22">
        <v>314</v>
      </c>
      <c r="S324" s="22">
        <v>1.4801</v>
      </c>
      <c r="T324">
        <f t="shared" si="66"/>
        <v>9.0423599999999986</v>
      </c>
      <c r="U324">
        <f t="shared" si="67"/>
        <v>13.393272361199999</v>
      </c>
      <c r="X324" s="9"/>
      <c r="Y324" s="22">
        <v>0.148926</v>
      </c>
      <c r="Z324" s="22">
        <v>52.2104</v>
      </c>
      <c r="AA324" s="22">
        <v>-1.59271E-2</v>
      </c>
      <c r="AB324" s="22">
        <v>314</v>
      </c>
      <c r="AC324" s="22">
        <v>0.14822399999999999</v>
      </c>
      <c r="AD324">
        <f t="shared" si="68"/>
        <v>15.927099999999999</v>
      </c>
      <c r="AE324">
        <f t="shared" si="69"/>
        <v>2.3719592945999999</v>
      </c>
      <c r="AF324" s="9"/>
      <c r="AG324" s="22">
        <v>1.4811700000000001</v>
      </c>
      <c r="AH324" s="22">
        <v>77.195400000000006</v>
      </c>
      <c r="AI324" s="22">
        <v>-9.4726600000000008E-3</v>
      </c>
      <c r="AJ324" s="22">
        <v>314</v>
      </c>
      <c r="AK324" s="22">
        <v>1.47949</v>
      </c>
      <c r="AL324">
        <f t="shared" si="70"/>
        <v>9.4726600000000012</v>
      </c>
      <c r="AM324">
        <f t="shared" si="71"/>
        <v>14.030619812200003</v>
      </c>
      <c r="AP324" s="9"/>
      <c r="AQ324" s="22">
        <v>0.148926</v>
      </c>
      <c r="AR324" s="22">
        <v>126.596</v>
      </c>
      <c r="AS324" s="22">
        <v>-1.5890499999999998E-2</v>
      </c>
      <c r="AT324" s="22">
        <v>314</v>
      </c>
      <c r="AU324" s="22">
        <v>0.148285</v>
      </c>
      <c r="AV324">
        <f t="shared" si="72"/>
        <v>15.890499999999998</v>
      </c>
      <c r="AW324">
        <f t="shared" si="73"/>
        <v>2.3665086029999998</v>
      </c>
      <c r="AX324" s="9"/>
      <c r="AY324" s="22">
        <v>1.4811700000000001</v>
      </c>
      <c r="AZ324" s="22">
        <v>175.88200000000001</v>
      </c>
      <c r="BA324" s="22">
        <v>-9.5275900000000007E-3</v>
      </c>
      <c r="BB324" s="22">
        <v>314</v>
      </c>
      <c r="BC324" s="22">
        <v>1.4801</v>
      </c>
      <c r="BD324">
        <f t="shared" si="74"/>
        <v>9.52759</v>
      </c>
      <c r="BE324">
        <f t="shared" si="75"/>
        <v>14.111980480300002</v>
      </c>
      <c r="BH324" s="9"/>
      <c r="BI324" s="22">
        <v>0.148926</v>
      </c>
      <c r="BJ324" s="22">
        <v>225.233</v>
      </c>
      <c r="BK324" s="22">
        <v>-1.58722E-2</v>
      </c>
      <c r="BL324" s="22">
        <v>314</v>
      </c>
      <c r="BM324" s="22">
        <v>0.148315</v>
      </c>
      <c r="BN324">
        <f t="shared" si="76"/>
        <v>15.872199999999999</v>
      </c>
      <c r="BO324">
        <f t="shared" si="77"/>
        <v>2.3637832572000002</v>
      </c>
      <c r="BP324" s="9"/>
      <c r="BQ324" s="22">
        <v>1.4811700000000001</v>
      </c>
      <c r="BR324" s="22">
        <v>274.43799999999999</v>
      </c>
      <c r="BS324" s="22">
        <v>-9.5977800000000002E-3</v>
      </c>
      <c r="BT324" s="22">
        <v>314</v>
      </c>
      <c r="BU324" s="22">
        <v>1.48071</v>
      </c>
      <c r="BV324">
        <f t="shared" si="78"/>
        <v>9.5977800000000002</v>
      </c>
      <c r="BW324">
        <f t="shared" si="79"/>
        <v>14.215943802600002</v>
      </c>
    </row>
    <row r="325" spans="6:75">
      <c r="F325" s="9"/>
      <c r="G325" s="22">
        <v>0.14388999999999999</v>
      </c>
      <c r="H325" s="22">
        <v>50.136499999999998</v>
      </c>
      <c r="I325" s="22">
        <v>-1.59668E-2</v>
      </c>
      <c r="J325" s="22">
        <v>315</v>
      </c>
      <c r="K325" s="22">
        <v>0.14324999999999999</v>
      </c>
      <c r="L325">
        <f t="shared" si="64"/>
        <v>15.966799999999999</v>
      </c>
      <c r="M325">
        <f t="shared" si="65"/>
        <v>2.2974628519999998</v>
      </c>
      <c r="N325" s="9"/>
      <c r="O325" s="22">
        <v>1.48621</v>
      </c>
      <c r="P325" s="22">
        <v>99.518900000000002</v>
      </c>
      <c r="Q325" s="22">
        <v>-8.8653599999999992E-3</v>
      </c>
      <c r="R325" s="22">
        <v>315</v>
      </c>
      <c r="S325" s="22">
        <v>1.48499</v>
      </c>
      <c r="T325">
        <f t="shared" si="66"/>
        <v>8.865359999999999</v>
      </c>
      <c r="U325">
        <f t="shared" si="67"/>
        <v>13.175786685599999</v>
      </c>
      <c r="X325" s="9"/>
      <c r="Y325" s="22">
        <v>0.14388999999999999</v>
      </c>
      <c r="Z325" s="22">
        <v>52.220500000000001</v>
      </c>
      <c r="AA325" s="22">
        <v>-1.59241E-2</v>
      </c>
      <c r="AB325" s="22">
        <v>315</v>
      </c>
      <c r="AC325" s="22">
        <v>0.14327999999999999</v>
      </c>
      <c r="AD325">
        <f t="shared" si="68"/>
        <v>15.924099999999999</v>
      </c>
      <c r="AE325">
        <f t="shared" si="69"/>
        <v>2.2913187489999998</v>
      </c>
      <c r="AF325" s="9"/>
      <c r="AG325" s="22">
        <v>1.48621</v>
      </c>
      <c r="AH325" s="22">
        <v>77.205500000000001</v>
      </c>
      <c r="AI325" s="22">
        <v>-9.3109100000000004E-3</v>
      </c>
      <c r="AJ325" s="22">
        <v>315</v>
      </c>
      <c r="AK325" s="22">
        <v>1.48468</v>
      </c>
      <c r="AL325">
        <f t="shared" si="70"/>
        <v>9.3109099999999998</v>
      </c>
      <c r="AM325">
        <f t="shared" si="71"/>
        <v>13.8379675511</v>
      </c>
      <c r="AP325" s="9"/>
      <c r="AQ325" s="22">
        <v>0.14388999999999999</v>
      </c>
      <c r="AR325" s="22">
        <v>126.60599999999999</v>
      </c>
      <c r="AS325" s="22">
        <v>-1.5893600000000001E-2</v>
      </c>
      <c r="AT325" s="22">
        <v>315</v>
      </c>
      <c r="AU325" s="22">
        <v>0.14327999999999999</v>
      </c>
      <c r="AV325">
        <f t="shared" si="72"/>
        <v>15.893600000000001</v>
      </c>
      <c r="AW325">
        <f t="shared" si="73"/>
        <v>2.2869301040000001</v>
      </c>
      <c r="AX325" s="9"/>
      <c r="AY325" s="22">
        <v>1.48621</v>
      </c>
      <c r="AZ325" s="22">
        <v>175.892</v>
      </c>
      <c r="BA325" s="22">
        <v>-9.3749999999999997E-3</v>
      </c>
      <c r="BB325" s="22">
        <v>315</v>
      </c>
      <c r="BC325" s="22">
        <v>1.48499</v>
      </c>
      <c r="BD325">
        <f t="shared" si="74"/>
        <v>9.375</v>
      </c>
      <c r="BE325">
        <f t="shared" si="75"/>
        <v>13.93321875</v>
      </c>
      <c r="BH325" s="9"/>
      <c r="BI325" s="22">
        <v>0.14388999999999999</v>
      </c>
      <c r="BJ325" s="22">
        <v>225.24299999999999</v>
      </c>
      <c r="BK325" s="22">
        <v>-1.5881300000000001E-2</v>
      </c>
      <c r="BL325" s="22">
        <v>315</v>
      </c>
      <c r="BM325" s="22">
        <v>0.14318800000000001</v>
      </c>
      <c r="BN325">
        <f t="shared" si="76"/>
        <v>15.881300000000001</v>
      </c>
      <c r="BO325">
        <f t="shared" si="77"/>
        <v>2.2851602570000003</v>
      </c>
      <c r="BP325" s="9"/>
      <c r="BQ325" s="22">
        <v>1.48621</v>
      </c>
      <c r="BR325" s="22">
        <v>274.44799999999998</v>
      </c>
      <c r="BS325" s="22">
        <v>-9.4329800000000005E-3</v>
      </c>
      <c r="BT325" s="22">
        <v>315</v>
      </c>
      <c r="BU325" s="22">
        <v>1.48529</v>
      </c>
      <c r="BV325">
        <f t="shared" si="78"/>
        <v>9.4329800000000006</v>
      </c>
      <c r="BW325">
        <f t="shared" si="79"/>
        <v>14.019389205800001</v>
      </c>
    </row>
    <row r="326" spans="6:75">
      <c r="F326" s="9"/>
      <c r="G326" s="22">
        <v>0.13885500000000001</v>
      </c>
      <c r="H326" s="22">
        <v>50.146500000000003</v>
      </c>
      <c r="I326" s="22">
        <v>-1.5972900000000002E-2</v>
      </c>
      <c r="J326" s="22">
        <v>316</v>
      </c>
      <c r="K326" s="22">
        <v>0.13827500000000001</v>
      </c>
      <c r="L326">
        <f t="shared" si="64"/>
        <v>15.972900000000001</v>
      </c>
      <c r="M326">
        <f t="shared" si="65"/>
        <v>2.2179170295000001</v>
      </c>
      <c r="N326" s="9"/>
      <c r="O326" s="22">
        <v>1.4912399999999999</v>
      </c>
      <c r="P326" s="22">
        <v>99.528999999999996</v>
      </c>
      <c r="Q326" s="22">
        <v>-8.6883499999999992E-3</v>
      </c>
      <c r="R326" s="22">
        <v>316</v>
      </c>
      <c r="S326" s="22">
        <v>1.49017</v>
      </c>
      <c r="T326">
        <f t="shared" si="66"/>
        <v>8.6883499999999998</v>
      </c>
      <c r="U326">
        <f t="shared" si="67"/>
        <v>12.956415053999999</v>
      </c>
      <c r="X326" s="9"/>
      <c r="Y326" s="22">
        <v>0.13885500000000001</v>
      </c>
      <c r="Z326" s="22">
        <v>52.230600000000003</v>
      </c>
      <c r="AA326" s="22">
        <v>-1.5914899999999999E-2</v>
      </c>
      <c r="AB326" s="22">
        <v>316</v>
      </c>
      <c r="AC326" s="22">
        <v>0.138214</v>
      </c>
      <c r="AD326">
        <f t="shared" si="68"/>
        <v>15.914899999999999</v>
      </c>
      <c r="AE326">
        <f t="shared" si="69"/>
        <v>2.2098634394999999</v>
      </c>
      <c r="AF326" s="9"/>
      <c r="AG326" s="22">
        <v>1.4912399999999999</v>
      </c>
      <c r="AH326" s="22">
        <v>77.215500000000006</v>
      </c>
      <c r="AI326" s="22">
        <v>-9.1491699999999999E-3</v>
      </c>
      <c r="AJ326" s="22">
        <v>316</v>
      </c>
      <c r="AK326" s="22">
        <v>1.48956</v>
      </c>
      <c r="AL326">
        <f t="shared" si="70"/>
        <v>9.1491699999999998</v>
      </c>
      <c r="AM326">
        <f t="shared" si="71"/>
        <v>13.643608270799998</v>
      </c>
      <c r="AP326" s="9"/>
      <c r="AQ326" s="22">
        <v>0.13885500000000001</v>
      </c>
      <c r="AR326" s="22">
        <v>126.616</v>
      </c>
      <c r="AS326" s="22">
        <v>-1.5902699999999999E-2</v>
      </c>
      <c r="AT326" s="22">
        <v>316</v>
      </c>
      <c r="AU326" s="22">
        <v>0.138153</v>
      </c>
      <c r="AV326">
        <f t="shared" si="72"/>
        <v>15.902699999999999</v>
      </c>
      <c r="AW326">
        <f t="shared" si="73"/>
        <v>2.2081694084999999</v>
      </c>
      <c r="AX326" s="9"/>
      <c r="AY326" s="22">
        <v>1.4912399999999999</v>
      </c>
      <c r="AZ326" s="22">
        <v>175.90199999999999</v>
      </c>
      <c r="BA326" s="22">
        <v>-9.2010500000000005E-3</v>
      </c>
      <c r="BB326" s="22">
        <v>316</v>
      </c>
      <c r="BC326" s="22">
        <v>1.49017</v>
      </c>
      <c r="BD326">
        <f t="shared" si="74"/>
        <v>9.2010500000000004</v>
      </c>
      <c r="BE326">
        <f t="shared" si="75"/>
        <v>13.720973802</v>
      </c>
      <c r="BH326" s="9"/>
      <c r="BI326" s="22">
        <v>0.13885500000000001</v>
      </c>
      <c r="BJ326" s="22">
        <v>225.25299999999999</v>
      </c>
      <c r="BK326" s="22">
        <v>-1.5881300000000001E-2</v>
      </c>
      <c r="BL326" s="22">
        <v>316</v>
      </c>
      <c r="BM326" s="22">
        <v>0.138214</v>
      </c>
      <c r="BN326">
        <f t="shared" si="76"/>
        <v>15.881300000000001</v>
      </c>
      <c r="BO326">
        <f t="shared" si="77"/>
        <v>2.2051979115000004</v>
      </c>
      <c r="BP326" s="9"/>
      <c r="BQ326" s="22">
        <v>1.4912399999999999</v>
      </c>
      <c r="BR326" s="22">
        <v>274.45800000000003</v>
      </c>
      <c r="BS326" s="22">
        <v>-9.2742899999999993E-3</v>
      </c>
      <c r="BT326" s="22">
        <v>316</v>
      </c>
      <c r="BU326" s="22">
        <v>1.49048</v>
      </c>
      <c r="BV326">
        <f t="shared" si="78"/>
        <v>9.2742899999999988</v>
      </c>
      <c r="BW326">
        <f t="shared" si="79"/>
        <v>13.830192219599997</v>
      </c>
    </row>
    <row r="327" spans="6:75">
      <c r="F327" s="9"/>
      <c r="G327" s="22">
        <v>0.13381999999999999</v>
      </c>
      <c r="H327" s="22">
        <v>50.156599999999997</v>
      </c>
      <c r="I327" s="22">
        <v>-1.5979E-2</v>
      </c>
      <c r="J327" s="22">
        <v>317</v>
      </c>
      <c r="K327" s="22">
        <v>0.13317899999999999</v>
      </c>
      <c r="L327">
        <f t="shared" si="64"/>
        <v>15.979000000000001</v>
      </c>
      <c r="M327">
        <f t="shared" si="65"/>
        <v>2.1383097800000002</v>
      </c>
      <c r="N327" s="9"/>
      <c r="O327" s="22">
        <v>1.4962800000000001</v>
      </c>
      <c r="P327" s="22">
        <v>99.539000000000001</v>
      </c>
      <c r="Q327" s="22">
        <v>-8.5021999999999997E-3</v>
      </c>
      <c r="R327" s="22">
        <v>317</v>
      </c>
      <c r="S327" s="22">
        <v>1.4956700000000001</v>
      </c>
      <c r="T327">
        <f t="shared" si="66"/>
        <v>8.5022000000000002</v>
      </c>
      <c r="U327">
        <f t="shared" si="67"/>
        <v>12.721671816000001</v>
      </c>
      <c r="X327" s="9"/>
      <c r="Y327" s="22">
        <v>0.13381999999999999</v>
      </c>
      <c r="Z327" s="22">
        <v>52.240600000000001</v>
      </c>
      <c r="AA327" s="22">
        <v>-1.5914899999999999E-2</v>
      </c>
      <c r="AB327" s="22">
        <v>317</v>
      </c>
      <c r="AC327" s="22">
        <v>0.13308700000000001</v>
      </c>
      <c r="AD327">
        <f t="shared" si="68"/>
        <v>15.914899999999999</v>
      </c>
      <c r="AE327">
        <f t="shared" si="69"/>
        <v>2.1297319179999996</v>
      </c>
      <c r="AF327" s="9"/>
      <c r="AG327" s="22">
        <v>1.4962800000000001</v>
      </c>
      <c r="AH327" s="22">
        <v>77.2256</v>
      </c>
      <c r="AI327" s="22">
        <v>-8.9904800000000003E-3</v>
      </c>
      <c r="AJ327" s="22">
        <v>317</v>
      </c>
      <c r="AK327" s="22">
        <v>1.4950600000000001</v>
      </c>
      <c r="AL327">
        <f t="shared" si="70"/>
        <v>8.9904799999999998</v>
      </c>
      <c r="AM327">
        <f t="shared" si="71"/>
        <v>13.452275414400001</v>
      </c>
      <c r="AP327" s="9"/>
      <c r="AQ327" s="22">
        <v>0.13381999999999999</v>
      </c>
      <c r="AR327" s="22">
        <v>126.626</v>
      </c>
      <c r="AS327" s="22">
        <v>-1.5902699999999999E-2</v>
      </c>
      <c r="AT327" s="22">
        <v>317</v>
      </c>
      <c r="AU327" s="22">
        <v>0.13302600000000001</v>
      </c>
      <c r="AV327">
        <f t="shared" si="72"/>
        <v>15.902699999999999</v>
      </c>
      <c r="AW327">
        <f t="shared" si="73"/>
        <v>2.128099314</v>
      </c>
      <c r="AX327" s="9"/>
      <c r="AY327" s="22">
        <v>1.4962800000000001</v>
      </c>
      <c r="AZ327" s="22">
        <v>175.91200000000001</v>
      </c>
      <c r="BA327" s="22">
        <v>-9.0362499999999991E-3</v>
      </c>
      <c r="BB327" s="22">
        <v>317</v>
      </c>
      <c r="BC327" s="22">
        <v>1.49597</v>
      </c>
      <c r="BD327">
        <f t="shared" si="74"/>
        <v>9.036249999999999</v>
      </c>
      <c r="BE327">
        <f t="shared" si="75"/>
        <v>13.520760149999999</v>
      </c>
      <c r="BH327" s="9"/>
      <c r="BI327" s="22">
        <v>0.13381999999999999</v>
      </c>
      <c r="BJ327" s="22">
        <v>225.26300000000001</v>
      </c>
      <c r="BK327" s="22">
        <v>-1.5887499999999999E-2</v>
      </c>
      <c r="BL327" s="22">
        <v>317</v>
      </c>
      <c r="BM327" s="22">
        <v>0.13314799999999999</v>
      </c>
      <c r="BN327">
        <f t="shared" si="76"/>
        <v>15.887499999999999</v>
      </c>
      <c r="BO327">
        <f t="shared" si="77"/>
        <v>2.1260652499999999</v>
      </c>
      <c r="BP327" s="9"/>
      <c r="BQ327" s="22">
        <v>1.4962800000000001</v>
      </c>
      <c r="BR327" s="22">
        <v>274.46800000000002</v>
      </c>
      <c r="BS327" s="22">
        <v>-9.1094999999999995E-3</v>
      </c>
      <c r="BT327" s="22">
        <v>317</v>
      </c>
      <c r="BU327" s="22">
        <v>1.4950600000000001</v>
      </c>
      <c r="BV327">
        <f t="shared" si="78"/>
        <v>9.1094999999999988</v>
      </c>
      <c r="BW327">
        <f t="shared" si="79"/>
        <v>13.630362659999999</v>
      </c>
    </row>
    <row r="328" spans="6:75">
      <c r="F328" s="9"/>
      <c r="G328" s="22">
        <v>0.12878400000000001</v>
      </c>
      <c r="H328" s="22">
        <v>50.166699999999999</v>
      </c>
      <c r="I328" s="22">
        <v>-1.5976000000000001E-2</v>
      </c>
      <c r="J328" s="22">
        <v>318</v>
      </c>
      <c r="K328" s="22">
        <v>0.128082</v>
      </c>
      <c r="L328">
        <f t="shared" si="64"/>
        <v>15.976000000000001</v>
      </c>
      <c r="M328">
        <f t="shared" si="65"/>
        <v>2.0574531840000003</v>
      </c>
      <c r="N328" s="9"/>
      <c r="O328" s="22">
        <v>1.5013099999999999</v>
      </c>
      <c r="P328" s="22">
        <v>99.549099999999996</v>
      </c>
      <c r="Q328" s="22">
        <v>-8.3221400000000004E-3</v>
      </c>
      <c r="R328" s="22">
        <v>318</v>
      </c>
      <c r="S328" s="22">
        <v>1.50024</v>
      </c>
      <c r="T328">
        <f t="shared" si="66"/>
        <v>8.322140000000001</v>
      </c>
      <c r="U328">
        <f t="shared" si="67"/>
        <v>12.494112003400001</v>
      </c>
      <c r="X328" s="9"/>
      <c r="Y328" s="22">
        <v>0.12878400000000001</v>
      </c>
      <c r="Z328" s="22">
        <v>52.250700000000002</v>
      </c>
      <c r="AA328" s="22">
        <v>-1.5921000000000001E-2</v>
      </c>
      <c r="AB328" s="22">
        <v>318</v>
      </c>
      <c r="AC328" s="22">
        <v>0.128082</v>
      </c>
      <c r="AD328">
        <f t="shared" si="68"/>
        <v>15.921000000000001</v>
      </c>
      <c r="AE328">
        <f t="shared" si="69"/>
        <v>2.0503700640000004</v>
      </c>
      <c r="AF328" s="9"/>
      <c r="AG328" s="22">
        <v>1.5013099999999999</v>
      </c>
      <c r="AH328" s="22">
        <v>77.235699999999994</v>
      </c>
      <c r="AI328" s="22">
        <v>-8.8256800000000007E-3</v>
      </c>
      <c r="AJ328" s="22">
        <v>318</v>
      </c>
      <c r="AK328" s="22">
        <v>1.4999400000000001</v>
      </c>
      <c r="AL328">
        <f t="shared" si="70"/>
        <v>8.8256800000000002</v>
      </c>
      <c r="AM328">
        <f t="shared" si="71"/>
        <v>13.2500816408</v>
      </c>
      <c r="AP328" s="9"/>
      <c r="AQ328" s="22">
        <v>0.12878400000000001</v>
      </c>
      <c r="AR328" s="22">
        <v>126.636</v>
      </c>
      <c r="AS328" s="22">
        <v>-1.5902699999999999E-2</v>
      </c>
      <c r="AT328" s="22">
        <v>318</v>
      </c>
      <c r="AU328" s="22">
        <v>0.128082</v>
      </c>
      <c r="AV328">
        <f t="shared" si="72"/>
        <v>15.902699999999999</v>
      </c>
      <c r="AW328">
        <f t="shared" si="73"/>
        <v>2.0480133168000001</v>
      </c>
      <c r="AX328" s="9"/>
      <c r="AY328" s="22">
        <v>1.5013099999999999</v>
      </c>
      <c r="AZ328" s="22">
        <v>175.923</v>
      </c>
      <c r="BA328" s="22">
        <v>-8.8592500000000008E-3</v>
      </c>
      <c r="BB328" s="22">
        <v>318</v>
      </c>
      <c r="BC328" s="22">
        <v>1.4999400000000001</v>
      </c>
      <c r="BD328">
        <f t="shared" si="74"/>
        <v>8.8592500000000012</v>
      </c>
      <c r="BE328">
        <f t="shared" si="75"/>
        <v>13.300480617500002</v>
      </c>
      <c r="BH328" s="9"/>
      <c r="BI328" s="22">
        <v>0.12878400000000001</v>
      </c>
      <c r="BJ328" s="22">
        <v>225.273</v>
      </c>
      <c r="BK328" s="22">
        <v>-1.5890499999999998E-2</v>
      </c>
      <c r="BL328" s="22">
        <v>318</v>
      </c>
      <c r="BM328" s="22">
        <v>0.128113</v>
      </c>
      <c r="BN328">
        <f t="shared" si="76"/>
        <v>15.890499999999998</v>
      </c>
      <c r="BO328">
        <f t="shared" si="77"/>
        <v>2.046442152</v>
      </c>
      <c r="BP328" s="9"/>
      <c r="BQ328" s="22">
        <v>1.5013099999999999</v>
      </c>
      <c r="BR328" s="22">
        <v>274.47800000000001</v>
      </c>
      <c r="BS328" s="22">
        <v>-8.9355500000000004E-3</v>
      </c>
      <c r="BT328" s="22">
        <v>318</v>
      </c>
      <c r="BU328" s="22">
        <v>1.50024</v>
      </c>
      <c r="BV328">
        <f t="shared" si="78"/>
        <v>8.935550000000001</v>
      </c>
      <c r="BW328">
        <f t="shared" si="79"/>
        <v>13.415030570500001</v>
      </c>
    </row>
    <row r="329" spans="6:75">
      <c r="F329" s="9"/>
      <c r="G329" s="22">
        <v>0.123749</v>
      </c>
      <c r="H329" s="22">
        <v>50.176699999999997</v>
      </c>
      <c r="I329" s="22">
        <v>-1.5976000000000001E-2</v>
      </c>
      <c r="J329" s="22">
        <v>319</v>
      </c>
      <c r="K329" s="22">
        <v>0.123108</v>
      </c>
      <c r="L329">
        <f t="shared" si="64"/>
        <v>15.976000000000001</v>
      </c>
      <c r="M329">
        <f t="shared" si="65"/>
        <v>1.977014024</v>
      </c>
      <c r="N329" s="9"/>
      <c r="O329" s="22">
        <v>1.5063500000000001</v>
      </c>
      <c r="P329" s="22">
        <v>99.559200000000004</v>
      </c>
      <c r="Q329" s="22">
        <v>-8.13293E-3</v>
      </c>
      <c r="R329" s="22">
        <v>319</v>
      </c>
      <c r="S329" s="22">
        <v>1.5051300000000001</v>
      </c>
      <c r="T329">
        <f t="shared" si="66"/>
        <v>8.13293</v>
      </c>
      <c r="U329">
        <f t="shared" si="67"/>
        <v>12.2510391055</v>
      </c>
      <c r="X329" s="9"/>
      <c r="Y329" s="22">
        <v>0.123749</v>
      </c>
      <c r="Z329" s="22">
        <v>52.260800000000003</v>
      </c>
      <c r="AA329" s="22">
        <v>-1.59271E-2</v>
      </c>
      <c r="AB329" s="22">
        <v>319</v>
      </c>
      <c r="AC329" s="22">
        <v>0.123047</v>
      </c>
      <c r="AD329">
        <f t="shared" si="68"/>
        <v>15.927099999999999</v>
      </c>
      <c r="AE329">
        <f t="shared" si="69"/>
        <v>1.9709626978999999</v>
      </c>
      <c r="AF329" s="9"/>
      <c r="AG329" s="22">
        <v>1.5063500000000001</v>
      </c>
      <c r="AH329" s="22">
        <v>77.245800000000003</v>
      </c>
      <c r="AI329" s="22">
        <v>-8.6547900000000007E-3</v>
      </c>
      <c r="AJ329" s="22">
        <v>319</v>
      </c>
      <c r="AK329" s="22">
        <v>1.50482</v>
      </c>
      <c r="AL329">
        <f t="shared" si="70"/>
        <v>8.6547900000000002</v>
      </c>
      <c r="AM329">
        <f t="shared" si="71"/>
        <v>13.037142916500001</v>
      </c>
      <c r="AP329" s="9"/>
      <c r="AQ329" s="22">
        <v>0.123749</v>
      </c>
      <c r="AR329" s="22">
        <v>126.646</v>
      </c>
      <c r="AS329" s="22">
        <v>-1.5905800000000001E-2</v>
      </c>
      <c r="AT329" s="22">
        <v>319</v>
      </c>
      <c r="AU329" s="22">
        <v>0.123016</v>
      </c>
      <c r="AV329">
        <f t="shared" si="72"/>
        <v>15.905800000000001</v>
      </c>
      <c r="AW329">
        <f t="shared" si="73"/>
        <v>1.9683268442000001</v>
      </c>
      <c r="AX329" s="9"/>
      <c r="AY329" s="22">
        <v>1.5063500000000001</v>
      </c>
      <c r="AZ329" s="22">
        <v>175.93299999999999</v>
      </c>
      <c r="BA329" s="22">
        <v>-8.6853E-3</v>
      </c>
      <c r="BB329" s="22">
        <v>319</v>
      </c>
      <c r="BC329" s="22">
        <v>1.5045200000000001</v>
      </c>
      <c r="BD329">
        <f t="shared" si="74"/>
        <v>8.6852999999999998</v>
      </c>
      <c r="BE329">
        <f t="shared" si="75"/>
        <v>13.083101655</v>
      </c>
      <c r="BH329" s="9"/>
      <c r="BI329" s="22">
        <v>0.123749</v>
      </c>
      <c r="BJ329" s="22">
        <v>225.28299999999999</v>
      </c>
      <c r="BK329" s="22">
        <v>-1.5893600000000001E-2</v>
      </c>
      <c r="BL329" s="22">
        <v>319</v>
      </c>
      <c r="BM329" s="22">
        <v>0.123169</v>
      </c>
      <c r="BN329">
        <f t="shared" si="76"/>
        <v>15.893600000000001</v>
      </c>
      <c r="BO329">
        <f t="shared" si="77"/>
        <v>1.9668171064000002</v>
      </c>
      <c r="BP329" s="9"/>
      <c r="BQ329" s="22">
        <v>1.5063500000000001</v>
      </c>
      <c r="BR329" s="22">
        <v>274.488</v>
      </c>
      <c r="BS329" s="22">
        <v>-8.7493899999999993E-3</v>
      </c>
      <c r="BT329" s="22">
        <v>319</v>
      </c>
      <c r="BU329" s="22">
        <v>1.50543</v>
      </c>
      <c r="BV329">
        <f t="shared" si="78"/>
        <v>8.74939</v>
      </c>
      <c r="BW329">
        <f t="shared" si="79"/>
        <v>13.179643626500001</v>
      </c>
    </row>
    <row r="330" spans="6:75">
      <c r="F330" s="9"/>
      <c r="G330" s="22">
        <v>0.118713</v>
      </c>
      <c r="H330" s="22">
        <v>50.186799999999998</v>
      </c>
      <c r="I330" s="22">
        <v>-1.5972900000000002E-2</v>
      </c>
      <c r="J330" s="22">
        <v>320</v>
      </c>
      <c r="K330" s="22">
        <v>0.118073</v>
      </c>
      <c r="L330">
        <f t="shared" si="64"/>
        <v>15.972900000000001</v>
      </c>
      <c r="M330">
        <f t="shared" si="65"/>
        <v>1.8961908777000001</v>
      </c>
      <c r="N330" s="9"/>
      <c r="O330" s="22">
        <v>1.5113799999999999</v>
      </c>
      <c r="P330" s="22">
        <v>99.569199999999995</v>
      </c>
      <c r="Q330" s="22">
        <v>-7.9437299999999995E-3</v>
      </c>
      <c r="R330" s="22">
        <v>320</v>
      </c>
      <c r="S330" s="22">
        <v>1.51031</v>
      </c>
      <c r="T330">
        <f t="shared" si="66"/>
        <v>7.9437299999999995</v>
      </c>
      <c r="U330">
        <f t="shared" si="67"/>
        <v>12.0059946474</v>
      </c>
      <c r="X330" s="9"/>
      <c r="Y330" s="22">
        <v>0.118713</v>
      </c>
      <c r="Z330" s="22">
        <v>52.270899999999997</v>
      </c>
      <c r="AA330" s="22">
        <v>-1.59271E-2</v>
      </c>
      <c r="AB330" s="22">
        <v>320</v>
      </c>
      <c r="AC330" s="22">
        <v>0.118073</v>
      </c>
      <c r="AD330">
        <f t="shared" si="68"/>
        <v>15.927099999999999</v>
      </c>
      <c r="AE330">
        <f t="shared" si="69"/>
        <v>1.8907538223</v>
      </c>
      <c r="AF330" s="9"/>
      <c r="AG330" s="22">
        <v>1.5113799999999999</v>
      </c>
      <c r="AH330" s="22">
        <v>77.255799999999994</v>
      </c>
      <c r="AI330" s="22">
        <v>-8.4655800000000003E-3</v>
      </c>
      <c r="AJ330" s="22">
        <v>320</v>
      </c>
      <c r="AK330" s="22">
        <v>1.5106200000000001</v>
      </c>
      <c r="AL330">
        <f t="shared" si="70"/>
        <v>8.465580000000001</v>
      </c>
      <c r="AM330">
        <f t="shared" si="71"/>
        <v>12.794708300400002</v>
      </c>
      <c r="AP330" s="9"/>
      <c r="AQ330" s="22">
        <v>0.118713</v>
      </c>
      <c r="AR330" s="22">
        <v>126.65600000000001</v>
      </c>
      <c r="AS330" s="22">
        <v>-1.5908800000000001E-2</v>
      </c>
      <c r="AT330" s="22">
        <v>320</v>
      </c>
      <c r="AU330" s="22">
        <v>0.118073</v>
      </c>
      <c r="AV330">
        <f t="shared" si="72"/>
        <v>15.908800000000001</v>
      </c>
      <c r="AW330">
        <f t="shared" si="73"/>
        <v>1.8885813744000002</v>
      </c>
      <c r="AX330" s="9"/>
      <c r="AY330" s="22">
        <v>1.5113799999999999</v>
      </c>
      <c r="AZ330" s="22">
        <v>175.94300000000001</v>
      </c>
      <c r="BA330" s="22">
        <v>-8.5021999999999997E-3</v>
      </c>
      <c r="BB330" s="22">
        <v>320</v>
      </c>
      <c r="BC330" s="22">
        <v>1.5100100000000001</v>
      </c>
      <c r="BD330">
        <f t="shared" si="74"/>
        <v>8.5022000000000002</v>
      </c>
      <c r="BE330">
        <f t="shared" si="75"/>
        <v>12.850055036000001</v>
      </c>
      <c r="BH330" s="9"/>
      <c r="BI330" s="22">
        <v>0.118713</v>
      </c>
      <c r="BJ330" s="22">
        <v>225.29300000000001</v>
      </c>
      <c r="BK330" s="22">
        <v>-1.58966E-2</v>
      </c>
      <c r="BL330" s="22">
        <v>320</v>
      </c>
      <c r="BM330" s="22">
        <v>0.118073</v>
      </c>
      <c r="BN330">
        <f t="shared" si="76"/>
        <v>15.896600000000001</v>
      </c>
      <c r="BO330">
        <f t="shared" si="77"/>
        <v>1.8871330758000002</v>
      </c>
      <c r="BP330" s="9"/>
      <c r="BQ330" s="22">
        <v>1.5113799999999999</v>
      </c>
      <c r="BR330" s="22">
        <v>274.49900000000002</v>
      </c>
      <c r="BS330" s="22">
        <v>-8.5662800000000008E-3</v>
      </c>
      <c r="BT330" s="22">
        <v>320</v>
      </c>
      <c r="BU330" s="22">
        <v>1.5112300000000001</v>
      </c>
      <c r="BV330">
        <f t="shared" si="78"/>
        <v>8.5662800000000008</v>
      </c>
      <c r="BW330">
        <f t="shared" si="79"/>
        <v>12.946904266400001</v>
      </c>
    </row>
    <row r="331" spans="6:75">
      <c r="F331" s="9"/>
      <c r="G331" s="22">
        <v>0.113678</v>
      </c>
      <c r="H331" s="22">
        <v>50.196899999999999</v>
      </c>
      <c r="I331" s="22">
        <v>-1.5979E-2</v>
      </c>
      <c r="J331" s="22">
        <v>321</v>
      </c>
      <c r="K331" s="22">
        <v>0.113007</v>
      </c>
      <c r="L331">
        <f t="shared" si="64"/>
        <v>15.979000000000001</v>
      </c>
      <c r="M331">
        <f t="shared" si="65"/>
        <v>1.8164607620000002</v>
      </c>
      <c r="N331" s="9"/>
      <c r="O331" s="22">
        <v>1.5164200000000001</v>
      </c>
      <c r="P331" s="22">
        <v>99.579300000000003</v>
      </c>
      <c r="Q331" s="22">
        <v>-7.7484099999999998E-3</v>
      </c>
      <c r="R331" s="22">
        <v>321</v>
      </c>
      <c r="S331" s="22">
        <v>1.5148900000000001</v>
      </c>
      <c r="T331">
        <f t="shared" si="66"/>
        <v>7.7484099999999998</v>
      </c>
      <c r="U331">
        <f t="shared" si="67"/>
        <v>11.749843892200001</v>
      </c>
      <c r="X331" s="9"/>
      <c r="Y331" s="22">
        <v>0.113678</v>
      </c>
      <c r="Z331" s="22">
        <v>52.280900000000003</v>
      </c>
      <c r="AA331" s="22">
        <v>-1.59271E-2</v>
      </c>
      <c r="AB331" s="22">
        <v>321</v>
      </c>
      <c r="AC331" s="22">
        <v>0.11297599999999999</v>
      </c>
      <c r="AD331">
        <f t="shared" si="68"/>
        <v>15.927099999999999</v>
      </c>
      <c r="AE331">
        <f t="shared" si="69"/>
        <v>1.8105608737999999</v>
      </c>
      <c r="AF331" s="9"/>
      <c r="AG331" s="22">
        <v>1.5164200000000001</v>
      </c>
      <c r="AH331" s="22">
        <v>77.265900000000002</v>
      </c>
      <c r="AI331" s="22">
        <v>-8.2794199999999991E-3</v>
      </c>
      <c r="AJ331" s="22">
        <v>321</v>
      </c>
      <c r="AK331" s="22">
        <v>1.5152000000000001</v>
      </c>
      <c r="AL331">
        <f t="shared" si="70"/>
        <v>8.27942</v>
      </c>
      <c r="AM331">
        <f t="shared" si="71"/>
        <v>12.555078076400001</v>
      </c>
      <c r="AP331" s="9"/>
      <c r="AQ331" s="22">
        <v>0.113678</v>
      </c>
      <c r="AR331" s="22">
        <v>126.666</v>
      </c>
      <c r="AS331" s="22">
        <v>-1.5914899999999999E-2</v>
      </c>
      <c r="AT331" s="22">
        <v>321</v>
      </c>
      <c r="AU331" s="22">
        <v>0.113037</v>
      </c>
      <c r="AV331">
        <f t="shared" si="72"/>
        <v>15.914899999999999</v>
      </c>
      <c r="AW331">
        <f t="shared" si="73"/>
        <v>1.8091740022</v>
      </c>
      <c r="AX331" s="9"/>
      <c r="AY331" s="22">
        <v>1.5164200000000001</v>
      </c>
      <c r="AZ331" s="22">
        <v>175.953</v>
      </c>
      <c r="BA331" s="22">
        <v>-8.3160400000000002E-3</v>
      </c>
      <c r="BB331" s="22">
        <v>321</v>
      </c>
      <c r="BC331" s="22">
        <v>1.5158100000000001</v>
      </c>
      <c r="BD331">
        <f t="shared" si="74"/>
        <v>8.316040000000001</v>
      </c>
      <c r="BE331">
        <f t="shared" si="75"/>
        <v>12.610609376800003</v>
      </c>
      <c r="BH331" s="9"/>
      <c r="BI331" s="22">
        <v>0.113678</v>
      </c>
      <c r="BJ331" s="22">
        <v>225.303</v>
      </c>
      <c r="BK331" s="22">
        <v>-1.58966E-2</v>
      </c>
      <c r="BL331" s="22">
        <v>321</v>
      </c>
      <c r="BM331" s="22">
        <v>0.113007</v>
      </c>
      <c r="BN331">
        <f t="shared" si="76"/>
        <v>15.896600000000001</v>
      </c>
      <c r="BO331">
        <f t="shared" si="77"/>
        <v>1.8070936948000003</v>
      </c>
      <c r="BP331" s="9"/>
      <c r="BQ331" s="22">
        <v>1.5164200000000001</v>
      </c>
      <c r="BR331" s="22">
        <v>274.50900000000001</v>
      </c>
      <c r="BS331" s="22">
        <v>-8.3801299999999995E-3</v>
      </c>
      <c r="BT331" s="22">
        <v>321</v>
      </c>
      <c r="BU331" s="22">
        <v>1.5155000000000001</v>
      </c>
      <c r="BV331">
        <f t="shared" si="78"/>
        <v>8.3801299999999994</v>
      </c>
      <c r="BW331">
        <f t="shared" si="79"/>
        <v>12.7077967346</v>
      </c>
    </row>
    <row r="332" spans="6:75">
      <c r="F332" s="9"/>
      <c r="G332" s="22">
        <v>0.108643</v>
      </c>
      <c r="H332" s="22">
        <v>50.207000000000001</v>
      </c>
      <c r="I332" s="22">
        <v>-1.5982099999999999E-2</v>
      </c>
      <c r="J332" s="22">
        <v>322</v>
      </c>
      <c r="K332" s="22">
        <v>0.108032</v>
      </c>
      <c r="L332">
        <f t="shared" ref="L332:L374" si="80">-I332/$F$2*1000</f>
        <v>15.982099999999999</v>
      </c>
      <c r="M332">
        <f t="shared" ref="M332:M374" si="81">L332*G332</f>
        <v>1.7363432903</v>
      </c>
      <c r="N332" s="9"/>
      <c r="O332" s="22">
        <v>1.52145</v>
      </c>
      <c r="P332" s="22">
        <v>99.589399999999998</v>
      </c>
      <c r="Q332" s="22">
        <v>-7.5439499999999998E-3</v>
      </c>
      <c r="R332" s="22">
        <v>322</v>
      </c>
      <c r="S332" s="22">
        <v>1.5213000000000001</v>
      </c>
      <c r="T332">
        <f t="shared" ref="T332:T374" si="82">-Q332/$F$2*1000</f>
        <v>7.5439499999999997</v>
      </c>
      <c r="U332">
        <f t="shared" ref="U332:U374" si="83">T332*O332</f>
        <v>11.477742727499999</v>
      </c>
      <c r="X332" s="9"/>
      <c r="Y332" s="22">
        <v>0.108643</v>
      </c>
      <c r="Z332" s="22">
        <v>52.290999999999997</v>
      </c>
      <c r="AA332" s="22">
        <v>-1.5930199999999999E-2</v>
      </c>
      <c r="AB332" s="22">
        <v>322</v>
      </c>
      <c r="AC332" s="22">
        <v>0.107941</v>
      </c>
      <c r="AD332">
        <f t="shared" ref="AD332:AD374" si="84">-AA332/$F$2*1000</f>
        <v>15.930199999999999</v>
      </c>
      <c r="AE332">
        <f t="shared" ref="AE332:AE374" si="85">AD332*Y332</f>
        <v>1.7307047186</v>
      </c>
      <c r="AF332" s="9"/>
      <c r="AG332" s="22">
        <v>1.52145</v>
      </c>
      <c r="AH332" s="22">
        <v>77.275999999999996</v>
      </c>
      <c r="AI332" s="22">
        <v>-8.0810499999999993E-3</v>
      </c>
      <c r="AJ332" s="22">
        <v>322</v>
      </c>
      <c r="AK332" s="22">
        <v>1.5203899999999999</v>
      </c>
      <c r="AL332">
        <f t="shared" ref="AL332:AL374" si="86">-AI332/$F$2*1000</f>
        <v>8.0810499999999994</v>
      </c>
      <c r="AM332">
        <f t="shared" ref="AM332:AM374" si="87">AL332*AG332</f>
        <v>12.294913522499998</v>
      </c>
      <c r="AP332" s="9"/>
      <c r="AQ332" s="22">
        <v>0.108643</v>
      </c>
      <c r="AR332" s="22">
        <v>126.676</v>
      </c>
      <c r="AS332" s="22">
        <v>-1.59241E-2</v>
      </c>
      <c r="AT332" s="22">
        <v>322</v>
      </c>
      <c r="AU332" s="22">
        <v>0.108002</v>
      </c>
      <c r="AV332">
        <f t="shared" ref="AV332:AV374" si="88">-AS332/$F$2*1000</f>
        <v>15.924099999999999</v>
      </c>
      <c r="AW332">
        <f t="shared" ref="AW332:AW374" si="89">AV332*AQ332</f>
        <v>1.7300419963</v>
      </c>
      <c r="AX332" s="9"/>
      <c r="AY332" s="22">
        <v>1.52145</v>
      </c>
      <c r="AZ332" s="22">
        <v>175.96299999999999</v>
      </c>
      <c r="BA332" s="22">
        <v>-8.1146199999999995E-3</v>
      </c>
      <c r="BB332" s="22">
        <v>322</v>
      </c>
      <c r="BC332" s="22">
        <v>1.5206900000000001</v>
      </c>
      <c r="BD332">
        <f t="shared" ref="BD332:BD374" si="90">-BA332/$F$2*1000</f>
        <v>8.1146199999999986</v>
      </c>
      <c r="BE332">
        <f t="shared" ref="BE332:BE374" si="91">BD332*AY332</f>
        <v>12.345988598999998</v>
      </c>
      <c r="BH332" s="9"/>
      <c r="BI332" s="22">
        <v>0.108643</v>
      </c>
      <c r="BJ332" s="22">
        <v>225.31299999999999</v>
      </c>
      <c r="BK332" s="22">
        <v>-1.5899699999999999E-2</v>
      </c>
      <c r="BL332" s="22">
        <v>322</v>
      </c>
      <c r="BM332" s="22">
        <v>0.107941</v>
      </c>
      <c r="BN332">
        <f t="shared" ref="BN332:BN374" si="92">-BK332/$F$2*1000</f>
        <v>15.899699999999999</v>
      </c>
      <c r="BO332">
        <f t="shared" ref="BO332:BO374" si="93">BN332*BI332</f>
        <v>1.7273911070999999</v>
      </c>
      <c r="BP332" s="9"/>
      <c r="BQ332" s="22">
        <v>1.52145</v>
      </c>
      <c r="BR332" s="22">
        <v>274.51900000000001</v>
      </c>
      <c r="BS332" s="22">
        <v>-8.1939700000000001E-3</v>
      </c>
      <c r="BT332" s="22">
        <v>322</v>
      </c>
      <c r="BU332" s="22">
        <v>1.5206900000000001</v>
      </c>
      <c r="BV332">
        <f t="shared" ref="BV332:BV374" si="94">-BS332/$F$2*1000</f>
        <v>8.1939700000000002</v>
      </c>
      <c r="BW332">
        <f t="shared" ref="BW332:BW374" si="95">BV332*BQ332</f>
        <v>12.4667156565</v>
      </c>
    </row>
    <row r="333" spans="6:75">
      <c r="F333" s="9"/>
      <c r="G333" s="22">
        <v>0.103607</v>
      </c>
      <c r="H333" s="22">
        <v>50.216999999999999</v>
      </c>
      <c r="I333" s="22">
        <v>-1.5979E-2</v>
      </c>
      <c r="J333" s="22">
        <v>323</v>
      </c>
      <c r="K333" s="22">
        <v>0.10287499999999999</v>
      </c>
      <c r="L333">
        <f t="shared" si="80"/>
        <v>15.979000000000001</v>
      </c>
      <c r="M333">
        <f t="shared" si="81"/>
        <v>1.6555362530000002</v>
      </c>
      <c r="N333" s="9"/>
      <c r="O333" s="22">
        <v>1.5264899999999999</v>
      </c>
      <c r="P333" s="22">
        <v>99.599500000000006</v>
      </c>
      <c r="Q333" s="22">
        <v>-7.34558E-3</v>
      </c>
      <c r="R333" s="22">
        <v>323</v>
      </c>
      <c r="S333" s="22">
        <v>1.5252699999999999</v>
      </c>
      <c r="T333">
        <f t="shared" si="82"/>
        <v>7.34558</v>
      </c>
      <c r="U333">
        <f t="shared" si="83"/>
        <v>11.212954414199999</v>
      </c>
      <c r="X333" s="9"/>
      <c r="Y333" s="22">
        <v>0.103607</v>
      </c>
      <c r="Z333" s="22">
        <v>52.301099999999998</v>
      </c>
      <c r="AA333" s="22">
        <v>-1.59393E-2</v>
      </c>
      <c r="AB333" s="22">
        <v>323</v>
      </c>
      <c r="AC333" s="22">
        <v>0.102936</v>
      </c>
      <c r="AD333">
        <f t="shared" si="84"/>
        <v>15.939299999999999</v>
      </c>
      <c r="AE333">
        <f t="shared" si="85"/>
        <v>1.6514230551</v>
      </c>
      <c r="AF333" s="9"/>
      <c r="AG333" s="22">
        <v>1.5264899999999999</v>
      </c>
      <c r="AH333" s="22">
        <v>77.286000000000001</v>
      </c>
      <c r="AI333" s="22">
        <v>-7.8796400000000003E-3</v>
      </c>
      <c r="AJ333" s="22">
        <v>323</v>
      </c>
      <c r="AK333" s="22">
        <v>1.5252699999999999</v>
      </c>
      <c r="AL333">
        <f t="shared" si="86"/>
        <v>7.8796400000000002</v>
      </c>
      <c r="AM333">
        <f t="shared" si="87"/>
        <v>12.028191663599999</v>
      </c>
      <c r="AP333" s="9"/>
      <c r="AQ333" s="22">
        <v>0.103607</v>
      </c>
      <c r="AR333" s="22">
        <v>126.68600000000001</v>
      </c>
      <c r="AS333" s="22">
        <v>-1.5930199999999999E-2</v>
      </c>
      <c r="AT333" s="22">
        <v>323</v>
      </c>
      <c r="AU333" s="22">
        <v>0.102936</v>
      </c>
      <c r="AV333">
        <f t="shared" si="88"/>
        <v>15.930199999999999</v>
      </c>
      <c r="AW333">
        <f t="shared" si="89"/>
        <v>1.6504802314</v>
      </c>
      <c r="AX333" s="9"/>
      <c r="AY333" s="22">
        <v>1.5264899999999999</v>
      </c>
      <c r="AZ333" s="22">
        <v>175.97300000000001</v>
      </c>
      <c r="BA333" s="22">
        <v>-7.9223599999999998E-3</v>
      </c>
      <c r="BB333" s="22">
        <v>323</v>
      </c>
      <c r="BC333" s="22">
        <v>1.5255700000000001</v>
      </c>
      <c r="BD333">
        <f t="shared" si="90"/>
        <v>7.9223599999999994</v>
      </c>
      <c r="BE333">
        <f t="shared" si="91"/>
        <v>12.093403316399998</v>
      </c>
      <c r="BH333" s="9"/>
      <c r="BI333" s="22">
        <v>0.103607</v>
      </c>
      <c r="BJ333" s="22">
        <v>225.32300000000001</v>
      </c>
      <c r="BK333" s="22">
        <v>-1.58966E-2</v>
      </c>
      <c r="BL333" s="22">
        <v>323</v>
      </c>
      <c r="BM333" s="22">
        <v>0.102814</v>
      </c>
      <c r="BN333">
        <f t="shared" si="92"/>
        <v>15.896600000000001</v>
      </c>
      <c r="BO333">
        <f t="shared" si="93"/>
        <v>1.6469990362000002</v>
      </c>
      <c r="BP333" s="9"/>
      <c r="BQ333" s="22">
        <v>1.5264899999999999</v>
      </c>
      <c r="BR333" s="22">
        <v>274.529</v>
      </c>
      <c r="BS333" s="22">
        <v>-7.9956100000000002E-3</v>
      </c>
      <c r="BT333" s="22">
        <v>323</v>
      </c>
      <c r="BU333" s="22">
        <v>1.5252699999999999</v>
      </c>
      <c r="BV333">
        <f t="shared" si="94"/>
        <v>7.9956100000000001</v>
      </c>
      <c r="BW333">
        <f t="shared" si="95"/>
        <v>12.205218708899999</v>
      </c>
    </row>
    <row r="334" spans="6:75">
      <c r="F334" s="9"/>
      <c r="G334" s="22">
        <v>9.8571800000000001E-2</v>
      </c>
      <c r="H334" s="22">
        <v>50.2271</v>
      </c>
      <c r="I334" s="22">
        <v>-1.5979E-2</v>
      </c>
      <c r="J334" s="22">
        <v>324</v>
      </c>
      <c r="K334" s="22">
        <v>9.7869899999999996E-2</v>
      </c>
      <c r="L334">
        <f t="shared" si="80"/>
        <v>15.979000000000001</v>
      </c>
      <c r="M334">
        <f t="shared" si="81"/>
        <v>1.5750787922</v>
      </c>
      <c r="N334" s="9"/>
      <c r="O334" s="22">
        <v>1.53152</v>
      </c>
      <c r="P334" s="22">
        <v>99.609499999999997</v>
      </c>
      <c r="Q334" s="22">
        <v>-7.14111E-3</v>
      </c>
      <c r="R334" s="22">
        <v>324</v>
      </c>
      <c r="S334" s="22">
        <v>1.5307599999999999</v>
      </c>
      <c r="T334">
        <f t="shared" si="82"/>
        <v>7.1411100000000003</v>
      </c>
      <c r="U334">
        <f t="shared" si="83"/>
        <v>10.9367527872</v>
      </c>
      <c r="X334" s="9"/>
      <c r="Y334" s="22">
        <v>9.8571800000000001E-2</v>
      </c>
      <c r="Z334" s="22">
        <v>52.311100000000003</v>
      </c>
      <c r="AA334" s="22">
        <v>-1.5942399999999999E-2</v>
      </c>
      <c r="AB334" s="22">
        <v>324</v>
      </c>
      <c r="AC334" s="22">
        <v>9.7900399999999999E-2</v>
      </c>
      <c r="AD334">
        <f t="shared" si="84"/>
        <v>15.942399999999999</v>
      </c>
      <c r="AE334">
        <f t="shared" si="85"/>
        <v>1.5714710643199998</v>
      </c>
      <c r="AF334" s="9"/>
      <c r="AG334" s="22">
        <v>1.53152</v>
      </c>
      <c r="AH334" s="22">
        <v>77.296099999999996</v>
      </c>
      <c r="AI334" s="22">
        <v>-7.6690700000000001E-3</v>
      </c>
      <c r="AJ334" s="22">
        <v>324</v>
      </c>
      <c r="AK334" s="22">
        <v>1.5310699999999999</v>
      </c>
      <c r="AL334">
        <f t="shared" si="86"/>
        <v>7.6690699999999996</v>
      </c>
      <c r="AM334">
        <f t="shared" si="87"/>
        <v>11.7453340864</v>
      </c>
      <c r="AP334" s="9"/>
      <c r="AQ334" s="22">
        <v>9.8571800000000001E-2</v>
      </c>
      <c r="AR334" s="22">
        <v>126.697</v>
      </c>
      <c r="AS334" s="22">
        <v>-1.59363E-2</v>
      </c>
      <c r="AT334" s="22">
        <v>324</v>
      </c>
      <c r="AU334" s="22">
        <v>9.7961400000000004E-2</v>
      </c>
      <c r="AV334">
        <f t="shared" si="88"/>
        <v>15.936300000000001</v>
      </c>
      <c r="AW334">
        <f t="shared" si="89"/>
        <v>1.5708697763400001</v>
      </c>
      <c r="AX334" s="9"/>
      <c r="AY334" s="22">
        <v>1.53152</v>
      </c>
      <c r="AZ334" s="22">
        <v>175.983</v>
      </c>
      <c r="BA334" s="22">
        <v>-7.7148399999999997E-3</v>
      </c>
      <c r="BB334" s="22">
        <v>324</v>
      </c>
      <c r="BC334" s="22">
        <v>1.5307599999999999</v>
      </c>
      <c r="BD334">
        <f t="shared" si="90"/>
        <v>7.7148399999999997</v>
      </c>
      <c r="BE334">
        <f t="shared" si="91"/>
        <v>11.815431756799999</v>
      </c>
      <c r="BH334" s="9"/>
      <c r="BI334" s="22">
        <v>9.8571800000000001E-2</v>
      </c>
      <c r="BJ334" s="22">
        <v>225.333</v>
      </c>
      <c r="BK334" s="22">
        <v>-1.5905800000000001E-2</v>
      </c>
      <c r="BL334" s="22">
        <v>324</v>
      </c>
      <c r="BM334" s="22">
        <v>9.8022499999999999E-2</v>
      </c>
      <c r="BN334">
        <f t="shared" si="92"/>
        <v>15.905800000000001</v>
      </c>
      <c r="BO334">
        <f t="shared" si="93"/>
        <v>1.5678633364400001</v>
      </c>
      <c r="BP334" s="9"/>
      <c r="BQ334" s="22">
        <v>1.53152</v>
      </c>
      <c r="BR334" s="22">
        <v>274.53899999999999</v>
      </c>
      <c r="BS334" s="22">
        <v>-7.7972400000000004E-3</v>
      </c>
      <c r="BT334" s="22">
        <v>324</v>
      </c>
      <c r="BU334" s="22">
        <v>1.5304599999999999</v>
      </c>
      <c r="BV334">
        <f t="shared" si="94"/>
        <v>7.7972400000000004</v>
      </c>
      <c r="BW334">
        <f t="shared" si="95"/>
        <v>11.941629004800001</v>
      </c>
    </row>
    <row r="335" spans="6:75">
      <c r="F335" s="9"/>
      <c r="G335" s="22">
        <v>9.3536400000000006E-2</v>
      </c>
      <c r="H335" s="22">
        <v>50.237200000000001</v>
      </c>
      <c r="I335" s="22">
        <v>-1.5979E-2</v>
      </c>
      <c r="J335" s="22">
        <v>325</v>
      </c>
      <c r="K335" s="22">
        <v>9.28345E-2</v>
      </c>
      <c r="L335">
        <f t="shared" si="80"/>
        <v>15.979000000000001</v>
      </c>
      <c r="M335">
        <f t="shared" si="81"/>
        <v>1.4946181356000001</v>
      </c>
      <c r="N335" s="9"/>
      <c r="O335" s="22">
        <v>1.5365599999999999</v>
      </c>
      <c r="P335" s="22">
        <v>99.619600000000005</v>
      </c>
      <c r="Q335" s="22">
        <v>-6.9305399999999998E-3</v>
      </c>
      <c r="R335" s="22">
        <v>325</v>
      </c>
      <c r="S335" s="22">
        <v>1.5359499999999999</v>
      </c>
      <c r="T335">
        <f t="shared" si="82"/>
        <v>6.9305399999999997</v>
      </c>
      <c r="U335">
        <f t="shared" si="83"/>
        <v>10.6491905424</v>
      </c>
      <c r="X335" s="9"/>
      <c r="Y335" s="22">
        <v>9.3536400000000006E-2</v>
      </c>
      <c r="Z335" s="22">
        <v>52.321199999999997</v>
      </c>
      <c r="AA335" s="22">
        <v>-1.5945399999999998E-2</v>
      </c>
      <c r="AB335" s="22">
        <v>325</v>
      </c>
      <c r="AC335" s="22">
        <v>9.2925999999999995E-2</v>
      </c>
      <c r="AD335">
        <f t="shared" si="84"/>
        <v>15.945399999999999</v>
      </c>
      <c r="AE335">
        <f t="shared" si="85"/>
        <v>1.49147531256</v>
      </c>
      <c r="AF335" s="9"/>
      <c r="AG335" s="22">
        <v>1.5365599999999999</v>
      </c>
      <c r="AH335" s="22">
        <v>77.306200000000004</v>
      </c>
      <c r="AI335" s="22">
        <v>-7.4523899999999997E-3</v>
      </c>
      <c r="AJ335" s="22">
        <v>325</v>
      </c>
      <c r="AK335" s="22">
        <v>1.5356399999999999</v>
      </c>
      <c r="AL335">
        <f t="shared" si="86"/>
        <v>7.4523899999999994</v>
      </c>
      <c r="AM335">
        <f t="shared" si="87"/>
        <v>11.451044378399999</v>
      </c>
      <c r="AP335" s="9"/>
      <c r="AQ335" s="22">
        <v>9.3536400000000006E-2</v>
      </c>
      <c r="AR335" s="22">
        <v>126.70699999999999</v>
      </c>
      <c r="AS335" s="22">
        <v>-1.59393E-2</v>
      </c>
      <c r="AT335" s="22">
        <v>325</v>
      </c>
      <c r="AU335" s="22">
        <v>9.2803999999999998E-2</v>
      </c>
      <c r="AV335">
        <f t="shared" si="88"/>
        <v>15.939299999999999</v>
      </c>
      <c r="AW335">
        <f t="shared" si="89"/>
        <v>1.49090474052</v>
      </c>
      <c r="AX335" s="9"/>
      <c r="AY335" s="22">
        <v>1.5365599999999999</v>
      </c>
      <c r="AZ335" s="22">
        <v>175.99299999999999</v>
      </c>
      <c r="BA335" s="22">
        <v>-7.5103799999999997E-3</v>
      </c>
      <c r="BB335" s="22">
        <v>325</v>
      </c>
      <c r="BC335" s="22">
        <v>1.5359499999999999</v>
      </c>
      <c r="BD335">
        <f t="shared" si="90"/>
        <v>7.5103799999999996</v>
      </c>
      <c r="BE335">
        <f t="shared" si="91"/>
        <v>11.540149492799999</v>
      </c>
      <c r="BH335" s="9"/>
      <c r="BI335" s="22">
        <v>9.3536400000000006E-2</v>
      </c>
      <c r="BJ335" s="22">
        <v>225.34299999999999</v>
      </c>
      <c r="BK335" s="22">
        <v>-1.59119E-2</v>
      </c>
      <c r="BL335" s="22">
        <v>325</v>
      </c>
      <c r="BM335" s="22">
        <v>9.3048099999999995E-2</v>
      </c>
      <c r="BN335">
        <f t="shared" si="92"/>
        <v>15.911899999999999</v>
      </c>
      <c r="BO335">
        <f t="shared" si="93"/>
        <v>1.48834184316</v>
      </c>
      <c r="BP335" s="9"/>
      <c r="BQ335" s="22">
        <v>1.5365599999999999</v>
      </c>
      <c r="BR335" s="22">
        <v>274.54899999999998</v>
      </c>
      <c r="BS335" s="22">
        <v>-7.5897200000000003E-3</v>
      </c>
      <c r="BT335" s="22">
        <v>325</v>
      </c>
      <c r="BU335" s="22">
        <v>1.5356399999999999</v>
      </c>
      <c r="BV335">
        <f t="shared" si="94"/>
        <v>7.5897200000000007</v>
      </c>
      <c r="BW335">
        <f t="shared" si="95"/>
        <v>11.6620601632</v>
      </c>
    </row>
    <row r="336" spans="6:75">
      <c r="F336" s="9"/>
      <c r="G336" s="22">
        <v>8.8500999999999996E-2</v>
      </c>
      <c r="H336" s="22">
        <v>50.247199999999999</v>
      </c>
      <c r="I336" s="22">
        <v>-1.5982099999999999E-2</v>
      </c>
      <c r="J336" s="22">
        <v>326</v>
      </c>
      <c r="K336" s="22">
        <v>8.7829599999999994E-2</v>
      </c>
      <c r="L336">
        <f t="shared" si="80"/>
        <v>15.982099999999999</v>
      </c>
      <c r="M336">
        <f t="shared" si="81"/>
        <v>1.4144318320999998</v>
      </c>
      <c r="N336" s="9"/>
      <c r="O336" s="22">
        <v>1.5416000000000001</v>
      </c>
      <c r="P336" s="22">
        <v>99.6297</v>
      </c>
      <c r="Q336" s="22">
        <v>-6.7199699999999996E-3</v>
      </c>
      <c r="R336" s="22">
        <v>326</v>
      </c>
      <c r="S336" s="22">
        <v>1.54053</v>
      </c>
      <c r="T336">
        <f t="shared" si="82"/>
        <v>6.71997</v>
      </c>
      <c r="U336">
        <f t="shared" si="83"/>
        <v>10.359505752</v>
      </c>
      <c r="X336" s="9"/>
      <c r="Y336" s="22">
        <v>8.8500999999999996E-2</v>
      </c>
      <c r="Z336" s="22">
        <v>52.331299999999999</v>
      </c>
      <c r="AA336" s="22">
        <v>-1.59515E-2</v>
      </c>
      <c r="AB336" s="22">
        <v>326</v>
      </c>
      <c r="AC336" s="22">
        <v>8.7951699999999994E-2</v>
      </c>
      <c r="AD336">
        <f t="shared" si="84"/>
        <v>15.951500000000001</v>
      </c>
      <c r="AE336">
        <f t="shared" si="85"/>
        <v>1.4117237015000001</v>
      </c>
      <c r="AF336" s="9"/>
      <c r="AG336" s="22">
        <v>1.5416000000000001</v>
      </c>
      <c r="AH336" s="22">
        <v>77.316299999999998</v>
      </c>
      <c r="AI336" s="22">
        <v>-7.2326700000000001E-3</v>
      </c>
      <c r="AJ336" s="22">
        <v>326</v>
      </c>
      <c r="AK336" s="22">
        <v>1.54053</v>
      </c>
      <c r="AL336">
        <f t="shared" si="86"/>
        <v>7.2326699999999997</v>
      </c>
      <c r="AM336">
        <f t="shared" si="87"/>
        <v>11.149884072000001</v>
      </c>
      <c r="AP336" s="9"/>
      <c r="AQ336" s="22">
        <v>8.8500999999999996E-2</v>
      </c>
      <c r="AR336" s="22">
        <v>126.717</v>
      </c>
      <c r="AS336" s="22">
        <v>-1.59393E-2</v>
      </c>
      <c r="AT336" s="22">
        <v>326</v>
      </c>
      <c r="AU336" s="22">
        <v>8.7860099999999997E-2</v>
      </c>
      <c r="AV336">
        <f t="shared" si="88"/>
        <v>15.939299999999999</v>
      </c>
      <c r="AW336">
        <f t="shared" si="89"/>
        <v>1.4106439892999998</v>
      </c>
      <c r="AX336" s="9"/>
      <c r="AY336" s="22">
        <v>1.5416000000000001</v>
      </c>
      <c r="AZ336" s="22">
        <v>176.00299999999999</v>
      </c>
      <c r="BA336" s="22">
        <v>-7.2937000000000002E-3</v>
      </c>
      <c r="BB336" s="22">
        <v>326</v>
      </c>
      <c r="BC336" s="22">
        <v>1.54053</v>
      </c>
      <c r="BD336">
        <f t="shared" si="90"/>
        <v>7.2937000000000003</v>
      </c>
      <c r="BE336">
        <f t="shared" si="91"/>
        <v>11.243967920000001</v>
      </c>
      <c r="BH336" s="9"/>
      <c r="BI336" s="22">
        <v>8.8500999999999996E-2</v>
      </c>
      <c r="BJ336" s="22">
        <v>225.35400000000001</v>
      </c>
      <c r="BK336" s="22">
        <v>-1.5914899999999999E-2</v>
      </c>
      <c r="BL336" s="22">
        <v>326</v>
      </c>
      <c r="BM336" s="22">
        <v>8.7799100000000005E-2</v>
      </c>
      <c r="BN336">
        <f t="shared" si="92"/>
        <v>15.914899999999999</v>
      </c>
      <c r="BO336">
        <f t="shared" si="93"/>
        <v>1.4084845649</v>
      </c>
      <c r="BP336" s="9"/>
      <c r="BQ336" s="22">
        <v>1.5416000000000001</v>
      </c>
      <c r="BR336" s="22">
        <v>274.55900000000003</v>
      </c>
      <c r="BS336" s="22">
        <v>-7.3791500000000001E-3</v>
      </c>
      <c r="BT336" s="22">
        <v>326</v>
      </c>
      <c r="BU336" s="22">
        <v>1.5408299999999999</v>
      </c>
      <c r="BV336">
        <f t="shared" si="94"/>
        <v>7.3791500000000001</v>
      </c>
      <c r="BW336">
        <f t="shared" si="95"/>
        <v>11.37569764</v>
      </c>
    </row>
    <row r="337" spans="6:75">
      <c r="F337" s="9"/>
      <c r="G337" s="22">
        <v>8.3465600000000001E-2</v>
      </c>
      <c r="H337" s="22">
        <v>50.257300000000001</v>
      </c>
      <c r="I337" s="22">
        <v>-1.5988200000000001E-2</v>
      </c>
      <c r="J337" s="22">
        <v>327</v>
      </c>
      <c r="K337" s="22">
        <v>8.2794199999999998E-2</v>
      </c>
      <c r="L337">
        <f t="shared" si="80"/>
        <v>15.988200000000001</v>
      </c>
      <c r="M337">
        <f t="shared" si="81"/>
        <v>1.3344647059200001</v>
      </c>
      <c r="N337" s="9"/>
      <c r="O337" s="22">
        <v>1.5466299999999999</v>
      </c>
      <c r="P337" s="22">
        <v>99.639700000000005</v>
      </c>
      <c r="Q337" s="22">
        <v>-6.5033000000000001E-3</v>
      </c>
      <c r="R337" s="22">
        <v>327</v>
      </c>
      <c r="S337" s="22">
        <v>1.54572</v>
      </c>
      <c r="T337">
        <f t="shared" si="82"/>
        <v>6.5033000000000003</v>
      </c>
      <c r="U337">
        <f t="shared" si="83"/>
        <v>10.058198879000001</v>
      </c>
      <c r="X337" s="9"/>
      <c r="Y337" s="22">
        <v>8.3465600000000001E-2</v>
      </c>
      <c r="Z337" s="22">
        <v>52.3414</v>
      </c>
      <c r="AA337" s="22">
        <v>-1.5948500000000001E-2</v>
      </c>
      <c r="AB337" s="22">
        <v>327</v>
      </c>
      <c r="AC337" s="22">
        <v>8.2885700000000007E-2</v>
      </c>
      <c r="AD337">
        <f t="shared" si="84"/>
        <v>15.948500000000001</v>
      </c>
      <c r="AE337">
        <f t="shared" si="85"/>
        <v>1.3311511216</v>
      </c>
      <c r="AF337" s="9"/>
      <c r="AG337" s="22">
        <v>1.5466299999999999</v>
      </c>
      <c r="AH337" s="22">
        <v>77.326300000000003</v>
      </c>
      <c r="AI337" s="22">
        <v>-7.0129399999999996E-3</v>
      </c>
      <c r="AJ337" s="22">
        <v>327</v>
      </c>
      <c r="AK337" s="22">
        <v>1.54572</v>
      </c>
      <c r="AL337">
        <f t="shared" si="86"/>
        <v>7.0129399999999995</v>
      </c>
      <c r="AM337">
        <f t="shared" si="87"/>
        <v>10.846423392199998</v>
      </c>
      <c r="AP337" s="9"/>
      <c r="AQ337" s="22">
        <v>8.3465600000000001E-2</v>
      </c>
      <c r="AR337" s="22">
        <v>126.727</v>
      </c>
      <c r="AS337" s="22">
        <v>-1.59363E-2</v>
      </c>
      <c r="AT337" s="22">
        <v>327</v>
      </c>
      <c r="AU337" s="22">
        <v>8.2702600000000001E-2</v>
      </c>
      <c r="AV337">
        <f t="shared" si="88"/>
        <v>15.936300000000001</v>
      </c>
      <c r="AW337">
        <f t="shared" si="89"/>
        <v>1.3301328412800002</v>
      </c>
      <c r="AX337" s="9"/>
      <c r="AY337" s="22">
        <v>1.5466299999999999</v>
      </c>
      <c r="AZ337" s="22">
        <v>176.01300000000001</v>
      </c>
      <c r="BA337" s="22">
        <v>-7.0709199999999996E-3</v>
      </c>
      <c r="BB337" s="22">
        <v>327</v>
      </c>
      <c r="BC337" s="22">
        <v>1.54541</v>
      </c>
      <c r="BD337">
        <f t="shared" si="90"/>
        <v>7.0709199999999992</v>
      </c>
      <c r="BE337">
        <f t="shared" si="91"/>
        <v>10.936096999599998</v>
      </c>
      <c r="BH337" s="9"/>
      <c r="BI337" s="22">
        <v>8.3465600000000001E-2</v>
      </c>
      <c r="BJ337" s="22">
        <v>225.364</v>
      </c>
      <c r="BK337" s="22">
        <v>-1.5918000000000002E-2</v>
      </c>
      <c r="BL337" s="22">
        <v>327</v>
      </c>
      <c r="BM337" s="22">
        <v>8.2763699999999996E-2</v>
      </c>
      <c r="BN337">
        <f t="shared" si="92"/>
        <v>15.918000000000001</v>
      </c>
      <c r="BO337">
        <f t="shared" si="93"/>
        <v>1.3286054208</v>
      </c>
      <c r="BP337" s="9"/>
      <c r="BQ337" s="22">
        <v>1.5466299999999999</v>
      </c>
      <c r="BR337" s="22">
        <v>274.56900000000002</v>
      </c>
      <c r="BS337" s="22">
        <v>-7.1563699999999996E-3</v>
      </c>
      <c r="BT337" s="22">
        <v>327</v>
      </c>
      <c r="BU337" s="22">
        <v>1.54541</v>
      </c>
      <c r="BV337">
        <f t="shared" si="94"/>
        <v>7.1563699999999999</v>
      </c>
      <c r="BW337">
        <f t="shared" si="95"/>
        <v>11.0682565331</v>
      </c>
    </row>
    <row r="338" spans="6:75">
      <c r="F338" s="9"/>
      <c r="G338" s="22">
        <v>7.8430200000000005E-2</v>
      </c>
      <c r="H338" s="22">
        <v>50.267400000000002</v>
      </c>
      <c r="I338" s="22">
        <v>-1.5994299999999999E-2</v>
      </c>
      <c r="J338" s="22">
        <v>328</v>
      </c>
      <c r="K338" s="22">
        <v>7.7758800000000003E-2</v>
      </c>
      <c r="L338">
        <f t="shared" si="80"/>
        <v>15.994299999999999</v>
      </c>
      <c r="M338">
        <f t="shared" si="81"/>
        <v>1.2544361478599999</v>
      </c>
      <c r="N338" s="9"/>
      <c r="O338" s="22">
        <v>1.5516700000000001</v>
      </c>
      <c r="P338" s="22">
        <v>99.649799999999999</v>
      </c>
      <c r="Q338" s="22">
        <v>-6.2988300000000001E-3</v>
      </c>
      <c r="R338" s="22">
        <v>328</v>
      </c>
      <c r="S338" s="22">
        <v>1.55121</v>
      </c>
      <c r="T338">
        <f t="shared" si="82"/>
        <v>6.2988299999999997</v>
      </c>
      <c r="U338">
        <f t="shared" si="83"/>
        <v>9.7737055461000004</v>
      </c>
      <c r="X338" s="9"/>
      <c r="Y338" s="22">
        <v>7.8430200000000005E-2</v>
      </c>
      <c r="Z338" s="22">
        <v>52.351399999999998</v>
      </c>
      <c r="AA338" s="22">
        <v>-1.59515E-2</v>
      </c>
      <c r="AB338" s="22">
        <v>328</v>
      </c>
      <c r="AC338" s="22">
        <v>7.77283E-2</v>
      </c>
      <c r="AD338">
        <f t="shared" si="84"/>
        <v>15.951500000000001</v>
      </c>
      <c r="AE338">
        <f t="shared" si="85"/>
        <v>1.2510793353000003</v>
      </c>
      <c r="AF338" s="9"/>
      <c r="AG338" s="22">
        <v>1.5516700000000001</v>
      </c>
      <c r="AH338" s="22">
        <v>77.336399999999998</v>
      </c>
      <c r="AI338" s="22">
        <v>-6.7810099999999996E-3</v>
      </c>
      <c r="AJ338" s="22">
        <v>328</v>
      </c>
      <c r="AK338" s="22">
        <v>1.5506</v>
      </c>
      <c r="AL338">
        <f t="shared" si="86"/>
        <v>6.7810099999999993</v>
      </c>
      <c r="AM338">
        <f t="shared" si="87"/>
        <v>10.521889786699999</v>
      </c>
      <c r="AP338" s="9"/>
      <c r="AQ338" s="22">
        <v>7.8430200000000005E-2</v>
      </c>
      <c r="AR338" s="22">
        <v>126.73699999999999</v>
      </c>
      <c r="AS338" s="22">
        <v>-1.5933200000000002E-2</v>
      </c>
      <c r="AT338" s="22">
        <v>328</v>
      </c>
      <c r="AU338" s="22">
        <v>7.7850299999999997E-2</v>
      </c>
      <c r="AV338">
        <f t="shared" si="88"/>
        <v>15.933200000000001</v>
      </c>
      <c r="AW338">
        <f t="shared" si="89"/>
        <v>1.2496440626400003</v>
      </c>
      <c r="AX338" s="9"/>
      <c r="AY338" s="22">
        <v>1.5516700000000001</v>
      </c>
      <c r="AZ338" s="22">
        <v>176.023</v>
      </c>
      <c r="BA338" s="22">
        <v>-6.8359400000000004E-3</v>
      </c>
      <c r="BB338" s="22">
        <v>328</v>
      </c>
      <c r="BC338" s="22">
        <v>1.5506</v>
      </c>
      <c r="BD338">
        <f t="shared" si="90"/>
        <v>6.8359400000000008</v>
      </c>
      <c r="BE338">
        <f t="shared" si="91"/>
        <v>10.607123019800001</v>
      </c>
      <c r="BH338" s="9"/>
      <c r="BI338" s="22">
        <v>7.8430200000000005E-2</v>
      </c>
      <c r="BJ338" s="22">
        <v>225.374</v>
      </c>
      <c r="BK338" s="22">
        <v>-1.5914899999999999E-2</v>
      </c>
      <c r="BL338" s="22">
        <v>328</v>
      </c>
      <c r="BM338" s="22">
        <v>7.7819799999999995E-2</v>
      </c>
      <c r="BN338">
        <f t="shared" si="92"/>
        <v>15.914899999999999</v>
      </c>
      <c r="BO338">
        <f t="shared" si="93"/>
        <v>1.2482087899800001</v>
      </c>
      <c r="BP338" s="9"/>
      <c r="BQ338" s="22">
        <v>1.5516700000000001</v>
      </c>
      <c r="BR338" s="22">
        <v>274.57900000000001</v>
      </c>
      <c r="BS338" s="22">
        <v>-6.9305399999999998E-3</v>
      </c>
      <c r="BT338" s="22">
        <v>328</v>
      </c>
      <c r="BU338" s="22">
        <v>1.5506</v>
      </c>
      <c r="BV338">
        <f t="shared" si="94"/>
        <v>6.9305399999999997</v>
      </c>
      <c r="BW338">
        <f t="shared" si="95"/>
        <v>10.753911001800001</v>
      </c>
    </row>
    <row r="339" spans="6:75">
      <c r="F339" s="9"/>
      <c r="G339" s="22">
        <v>7.3394799999999996E-2</v>
      </c>
      <c r="H339" s="22">
        <v>50.277500000000003</v>
      </c>
      <c r="I339" s="22">
        <v>-1.6000400000000001E-2</v>
      </c>
      <c r="J339" s="22">
        <v>329</v>
      </c>
      <c r="K339" s="22">
        <v>7.2753899999999996E-2</v>
      </c>
      <c r="L339">
        <f t="shared" si="80"/>
        <v>16.000400000000003</v>
      </c>
      <c r="M339">
        <f t="shared" si="81"/>
        <v>1.1743461579200001</v>
      </c>
      <c r="N339" s="9"/>
      <c r="O339" s="22">
        <v>1.5567</v>
      </c>
      <c r="P339" s="22">
        <v>99.659899999999993</v>
      </c>
      <c r="Q339" s="22">
        <v>-6.0852099999999998E-3</v>
      </c>
      <c r="R339" s="22">
        <v>329</v>
      </c>
      <c r="S339" s="22">
        <v>1.55548</v>
      </c>
      <c r="T339">
        <f t="shared" si="82"/>
        <v>6.08521</v>
      </c>
      <c r="U339">
        <f t="shared" si="83"/>
        <v>9.4728464070000005</v>
      </c>
      <c r="X339" s="9"/>
      <c r="Y339" s="22">
        <v>7.3394799999999996E-2</v>
      </c>
      <c r="Z339" s="22">
        <v>52.361499999999999</v>
      </c>
      <c r="AA339" s="22">
        <v>-1.59515E-2</v>
      </c>
      <c r="AB339" s="22">
        <v>329</v>
      </c>
      <c r="AC339" s="22">
        <v>7.2784399999999999E-2</v>
      </c>
      <c r="AD339">
        <f t="shared" si="84"/>
        <v>15.951500000000001</v>
      </c>
      <c r="AE339">
        <f t="shared" si="85"/>
        <v>1.1707571522</v>
      </c>
      <c r="AF339" s="9"/>
      <c r="AG339" s="22">
        <v>1.5567</v>
      </c>
      <c r="AH339" s="22">
        <v>77.346500000000006</v>
      </c>
      <c r="AI339" s="22">
        <v>-6.5521199999999998E-3</v>
      </c>
      <c r="AJ339" s="22">
        <v>329</v>
      </c>
      <c r="AK339" s="22">
        <v>1.55579</v>
      </c>
      <c r="AL339">
        <f t="shared" si="86"/>
        <v>6.5521199999999995</v>
      </c>
      <c r="AM339">
        <f t="shared" si="87"/>
        <v>10.199685204</v>
      </c>
      <c r="AP339" s="9"/>
      <c r="AQ339" s="22">
        <v>7.3394799999999996E-2</v>
      </c>
      <c r="AR339" s="22">
        <v>126.747</v>
      </c>
      <c r="AS339" s="22">
        <v>-1.5933200000000002E-2</v>
      </c>
      <c r="AT339" s="22">
        <v>329</v>
      </c>
      <c r="AU339" s="22">
        <v>7.2753899999999996E-2</v>
      </c>
      <c r="AV339">
        <f t="shared" si="88"/>
        <v>15.933200000000001</v>
      </c>
      <c r="AW339">
        <f t="shared" si="89"/>
        <v>1.16941402736</v>
      </c>
      <c r="AX339" s="9"/>
      <c r="AY339" s="22">
        <v>1.5567</v>
      </c>
      <c r="AZ339" s="22">
        <v>176.03299999999999</v>
      </c>
      <c r="BA339" s="22">
        <v>-6.61621E-3</v>
      </c>
      <c r="BB339" s="22">
        <v>329</v>
      </c>
      <c r="BC339" s="22">
        <v>1.55609</v>
      </c>
      <c r="BD339">
        <f t="shared" si="90"/>
        <v>6.6162099999999997</v>
      </c>
      <c r="BE339">
        <f t="shared" si="91"/>
        <v>10.299454106999999</v>
      </c>
      <c r="BH339" s="9"/>
      <c r="BI339" s="22">
        <v>7.3394799999999996E-2</v>
      </c>
      <c r="BJ339" s="22">
        <v>225.38399999999999</v>
      </c>
      <c r="BK339" s="22">
        <v>-1.59119E-2</v>
      </c>
      <c r="BL339" s="22">
        <v>329</v>
      </c>
      <c r="BM339" s="22">
        <v>7.2814900000000002E-2</v>
      </c>
      <c r="BN339">
        <f t="shared" si="92"/>
        <v>15.911899999999999</v>
      </c>
      <c r="BO339">
        <f t="shared" si="93"/>
        <v>1.16785071812</v>
      </c>
      <c r="BP339" s="9"/>
      <c r="BQ339" s="22">
        <v>1.5567</v>
      </c>
      <c r="BR339" s="22">
        <v>274.589</v>
      </c>
      <c r="BS339" s="22">
        <v>-6.6924999999999997E-3</v>
      </c>
      <c r="BT339" s="22">
        <v>329</v>
      </c>
      <c r="BU339" s="22">
        <v>1.55548</v>
      </c>
      <c r="BV339">
        <f t="shared" si="94"/>
        <v>6.6924999999999999</v>
      </c>
      <c r="BW339">
        <f t="shared" si="95"/>
        <v>10.418214749999999</v>
      </c>
    </row>
    <row r="340" spans="6:75">
      <c r="F340" s="9"/>
      <c r="G340" s="22">
        <v>6.8359400000000001E-2</v>
      </c>
      <c r="H340" s="22">
        <v>50.287500000000001</v>
      </c>
      <c r="I340" s="22">
        <v>-1.6003400000000001E-2</v>
      </c>
      <c r="J340" s="22">
        <v>330</v>
      </c>
      <c r="K340" s="22">
        <v>6.7687999999999998E-2</v>
      </c>
      <c r="L340">
        <f t="shared" si="80"/>
        <v>16.003399999999999</v>
      </c>
      <c r="M340">
        <f t="shared" si="81"/>
        <v>1.0939828219599999</v>
      </c>
      <c r="N340" s="9"/>
      <c r="O340" s="22">
        <v>1.5617399999999999</v>
      </c>
      <c r="P340" s="22">
        <v>99.67</v>
      </c>
      <c r="Q340" s="22">
        <v>-5.8654800000000002E-3</v>
      </c>
      <c r="R340" s="22">
        <v>330</v>
      </c>
      <c r="S340" s="22">
        <v>1.56067</v>
      </c>
      <c r="T340">
        <f t="shared" si="82"/>
        <v>5.8654799999999998</v>
      </c>
      <c r="U340">
        <f t="shared" si="83"/>
        <v>9.1603547351999985</v>
      </c>
      <c r="X340" s="9"/>
      <c r="Y340" s="22">
        <v>6.8359400000000001E-2</v>
      </c>
      <c r="Z340" s="22">
        <v>52.371600000000001</v>
      </c>
      <c r="AA340" s="22">
        <v>-1.5957599999999999E-2</v>
      </c>
      <c r="AB340" s="22">
        <v>330</v>
      </c>
      <c r="AC340" s="22">
        <v>6.7687999999999998E-2</v>
      </c>
      <c r="AD340">
        <f t="shared" si="84"/>
        <v>15.957599999999999</v>
      </c>
      <c r="AE340">
        <f t="shared" si="85"/>
        <v>1.0908519614400001</v>
      </c>
      <c r="AF340" s="9"/>
      <c r="AG340" s="22">
        <v>1.5617399999999999</v>
      </c>
      <c r="AH340" s="22">
        <v>77.356499999999997</v>
      </c>
      <c r="AI340" s="22">
        <v>-6.3140899999999996E-3</v>
      </c>
      <c r="AJ340" s="22">
        <v>330</v>
      </c>
      <c r="AK340" s="22">
        <v>1.56067</v>
      </c>
      <c r="AL340">
        <f t="shared" si="86"/>
        <v>6.3140899999999993</v>
      </c>
      <c r="AM340">
        <f t="shared" si="87"/>
        <v>9.8609669165999989</v>
      </c>
      <c r="AP340" s="9"/>
      <c r="AQ340" s="22">
        <v>6.8359400000000001E-2</v>
      </c>
      <c r="AR340" s="22">
        <v>126.75700000000001</v>
      </c>
      <c r="AS340" s="22">
        <v>-1.59363E-2</v>
      </c>
      <c r="AT340" s="22">
        <v>330</v>
      </c>
      <c r="AU340" s="22">
        <v>6.7657499999999995E-2</v>
      </c>
      <c r="AV340">
        <f t="shared" si="88"/>
        <v>15.936300000000001</v>
      </c>
      <c r="AW340">
        <f t="shared" si="89"/>
        <v>1.08939590622</v>
      </c>
      <c r="AX340" s="9"/>
      <c r="AY340" s="22">
        <v>1.5617399999999999</v>
      </c>
      <c r="AZ340" s="22">
        <v>176.04300000000001</v>
      </c>
      <c r="BA340" s="22">
        <v>-6.3873300000000001E-3</v>
      </c>
      <c r="BB340" s="22">
        <v>330</v>
      </c>
      <c r="BC340" s="22">
        <v>1.56036</v>
      </c>
      <c r="BD340">
        <f t="shared" si="90"/>
        <v>6.3873300000000004</v>
      </c>
      <c r="BE340">
        <f t="shared" si="91"/>
        <v>9.9753487542000006</v>
      </c>
      <c r="BH340" s="9"/>
      <c r="BI340" s="22">
        <v>6.8359400000000001E-2</v>
      </c>
      <c r="BJ340" s="22">
        <v>225.39400000000001</v>
      </c>
      <c r="BK340" s="22">
        <v>-1.5908800000000001E-2</v>
      </c>
      <c r="BL340" s="22">
        <v>330</v>
      </c>
      <c r="BM340" s="22">
        <v>6.7687999999999998E-2</v>
      </c>
      <c r="BN340">
        <f t="shared" si="92"/>
        <v>15.908800000000001</v>
      </c>
      <c r="BO340">
        <f t="shared" si="93"/>
        <v>1.08751602272</v>
      </c>
      <c r="BP340" s="9"/>
      <c r="BQ340" s="22">
        <v>1.5617399999999999</v>
      </c>
      <c r="BR340" s="22">
        <v>274.59899999999999</v>
      </c>
      <c r="BS340" s="22">
        <v>-6.4514200000000002E-3</v>
      </c>
      <c r="BT340" s="22">
        <v>330</v>
      </c>
      <c r="BU340" s="22">
        <v>1.56097</v>
      </c>
      <c r="BV340">
        <f t="shared" si="94"/>
        <v>6.4514200000000006</v>
      </c>
      <c r="BW340">
        <f t="shared" si="95"/>
        <v>10.075440670800001</v>
      </c>
    </row>
    <row r="341" spans="6:75">
      <c r="F341" s="9"/>
      <c r="G341" s="22">
        <v>6.3324000000000005E-2</v>
      </c>
      <c r="H341" s="22">
        <v>50.297600000000003</v>
      </c>
      <c r="I341" s="22">
        <v>-1.60065E-2</v>
      </c>
      <c r="J341" s="22">
        <v>331</v>
      </c>
      <c r="K341" s="22">
        <v>6.2652600000000003E-2</v>
      </c>
      <c r="L341">
        <f t="shared" si="80"/>
        <v>16.006499999999999</v>
      </c>
      <c r="M341">
        <f t="shared" si="81"/>
        <v>1.013595606</v>
      </c>
      <c r="N341" s="9"/>
      <c r="O341" s="22">
        <v>1.56677</v>
      </c>
      <c r="P341" s="22">
        <v>99.68</v>
      </c>
      <c r="Q341" s="22">
        <v>-5.6335400000000002E-3</v>
      </c>
      <c r="R341" s="22">
        <v>331</v>
      </c>
      <c r="S341" s="22">
        <v>1.56586</v>
      </c>
      <c r="T341">
        <f t="shared" si="82"/>
        <v>5.63354</v>
      </c>
      <c r="U341">
        <f t="shared" si="83"/>
        <v>8.8264614657999996</v>
      </c>
      <c r="X341" s="9"/>
      <c r="Y341" s="22">
        <v>6.3324000000000005E-2</v>
      </c>
      <c r="Z341" s="22">
        <v>52.381599999999999</v>
      </c>
      <c r="AA341" s="22">
        <v>-1.5963700000000001E-2</v>
      </c>
      <c r="AB341" s="22">
        <v>331</v>
      </c>
      <c r="AC341" s="22">
        <v>6.2744099999999997E-2</v>
      </c>
      <c r="AD341">
        <f t="shared" si="84"/>
        <v>15.963700000000001</v>
      </c>
      <c r="AE341">
        <f t="shared" si="85"/>
        <v>1.0108853388000001</v>
      </c>
      <c r="AF341" s="9"/>
      <c r="AG341" s="22">
        <v>1.56677</v>
      </c>
      <c r="AH341" s="22">
        <v>77.366600000000005</v>
      </c>
      <c r="AI341" s="22">
        <v>-6.0699500000000002E-3</v>
      </c>
      <c r="AJ341" s="22">
        <v>331</v>
      </c>
      <c r="AK341" s="22">
        <v>1.56616</v>
      </c>
      <c r="AL341">
        <f t="shared" si="86"/>
        <v>6.0699500000000004</v>
      </c>
      <c r="AM341">
        <f t="shared" si="87"/>
        <v>9.5102155615000008</v>
      </c>
      <c r="AP341" s="9"/>
      <c r="AQ341" s="22">
        <v>6.3324000000000005E-2</v>
      </c>
      <c r="AR341" s="22">
        <v>126.767</v>
      </c>
      <c r="AS341" s="22">
        <v>-1.59393E-2</v>
      </c>
      <c r="AT341" s="22">
        <v>331</v>
      </c>
      <c r="AU341" s="22">
        <v>6.2652600000000003E-2</v>
      </c>
      <c r="AV341">
        <f t="shared" si="88"/>
        <v>15.939299999999999</v>
      </c>
      <c r="AW341">
        <f t="shared" si="89"/>
        <v>1.0093402332000001</v>
      </c>
      <c r="AX341" s="9"/>
      <c r="AY341" s="22">
        <v>1.56677</v>
      </c>
      <c r="AZ341" s="22">
        <v>176.053</v>
      </c>
      <c r="BA341" s="22">
        <v>-6.1554000000000001E-3</v>
      </c>
      <c r="BB341" s="22">
        <v>331</v>
      </c>
      <c r="BC341" s="22">
        <v>1.56616</v>
      </c>
      <c r="BD341">
        <f t="shared" si="90"/>
        <v>6.1554000000000002</v>
      </c>
      <c r="BE341">
        <f t="shared" si="91"/>
        <v>9.6440960580000006</v>
      </c>
      <c r="BH341" s="9"/>
      <c r="BI341" s="22">
        <v>6.3324000000000005E-2</v>
      </c>
      <c r="BJ341" s="22">
        <v>225.404</v>
      </c>
      <c r="BK341" s="22">
        <v>-1.5908800000000001E-2</v>
      </c>
      <c r="BL341" s="22">
        <v>331</v>
      </c>
      <c r="BM341" s="22">
        <v>6.2561000000000005E-2</v>
      </c>
      <c r="BN341">
        <f t="shared" si="92"/>
        <v>15.908800000000001</v>
      </c>
      <c r="BO341">
        <f t="shared" si="93"/>
        <v>1.0074088512000001</v>
      </c>
      <c r="BP341" s="9"/>
      <c r="BQ341" s="22">
        <v>1.56677</v>
      </c>
      <c r="BR341" s="22">
        <v>274.60899999999998</v>
      </c>
      <c r="BS341" s="22">
        <v>-6.2072799999999999E-3</v>
      </c>
      <c r="BT341" s="22">
        <v>331</v>
      </c>
      <c r="BU341" s="22">
        <v>1.56586</v>
      </c>
      <c r="BV341">
        <f t="shared" si="94"/>
        <v>6.2072799999999999</v>
      </c>
      <c r="BW341">
        <f t="shared" si="95"/>
        <v>9.7253800855999994</v>
      </c>
    </row>
    <row r="342" spans="6:75">
      <c r="F342" s="9"/>
      <c r="G342" s="22">
        <v>5.8288600000000003E-2</v>
      </c>
      <c r="H342" s="22">
        <v>50.307699999999997</v>
      </c>
      <c r="I342" s="22">
        <v>-1.6003400000000001E-2</v>
      </c>
      <c r="J342" s="22">
        <v>332</v>
      </c>
      <c r="K342" s="22">
        <v>5.7647700000000003E-2</v>
      </c>
      <c r="L342">
        <f t="shared" si="80"/>
        <v>16.003399999999999</v>
      </c>
      <c r="M342">
        <f t="shared" si="81"/>
        <v>0.93281578123999997</v>
      </c>
      <c r="N342" s="9"/>
      <c r="O342" s="22">
        <v>1.5718099999999999</v>
      </c>
      <c r="P342" s="22">
        <v>99.690100000000001</v>
      </c>
      <c r="Q342" s="22">
        <v>-5.4046600000000004E-3</v>
      </c>
      <c r="R342" s="22">
        <v>332</v>
      </c>
      <c r="S342" s="22">
        <v>1.57104</v>
      </c>
      <c r="T342">
        <f t="shared" si="82"/>
        <v>5.4046600000000007</v>
      </c>
      <c r="U342">
        <f t="shared" si="83"/>
        <v>8.4950986346000015</v>
      </c>
      <c r="X342" s="9"/>
      <c r="Y342" s="22">
        <v>5.8288600000000003E-2</v>
      </c>
      <c r="Z342" s="22">
        <v>52.3917</v>
      </c>
      <c r="AA342" s="22">
        <v>-1.59668E-2</v>
      </c>
      <c r="AB342" s="22">
        <v>332</v>
      </c>
      <c r="AC342" s="22">
        <v>5.76172E-2</v>
      </c>
      <c r="AD342">
        <f t="shared" si="84"/>
        <v>15.966799999999999</v>
      </c>
      <c r="AE342">
        <f t="shared" si="85"/>
        <v>0.93068241848</v>
      </c>
      <c r="AF342" s="9"/>
      <c r="AG342" s="22">
        <v>1.5718099999999999</v>
      </c>
      <c r="AH342" s="22">
        <v>77.3767</v>
      </c>
      <c r="AI342" s="22">
        <v>-5.8227499999999998E-3</v>
      </c>
      <c r="AJ342" s="22">
        <v>332</v>
      </c>
      <c r="AK342" s="22">
        <v>1.57074</v>
      </c>
      <c r="AL342">
        <f t="shared" si="86"/>
        <v>5.8227500000000001</v>
      </c>
      <c r="AM342">
        <f t="shared" si="87"/>
        <v>9.1522566775000005</v>
      </c>
      <c r="AP342" s="9"/>
      <c r="AQ342" s="22">
        <v>5.8288600000000003E-2</v>
      </c>
      <c r="AR342" s="22">
        <v>126.777</v>
      </c>
      <c r="AS342" s="22">
        <v>-1.59393E-2</v>
      </c>
      <c r="AT342" s="22">
        <v>332</v>
      </c>
      <c r="AU342" s="22">
        <v>5.7647700000000003E-2</v>
      </c>
      <c r="AV342">
        <f t="shared" si="88"/>
        <v>15.939299999999999</v>
      </c>
      <c r="AW342">
        <f t="shared" si="89"/>
        <v>0.92907948198000001</v>
      </c>
      <c r="AX342" s="9"/>
      <c r="AY342" s="22">
        <v>1.5718099999999999</v>
      </c>
      <c r="AZ342" s="22">
        <v>176.06399999999999</v>
      </c>
      <c r="BA342" s="22">
        <v>-5.9112499999999998E-3</v>
      </c>
      <c r="BB342" s="22">
        <v>332</v>
      </c>
      <c r="BC342" s="22">
        <v>1.57043</v>
      </c>
      <c r="BD342">
        <f t="shared" si="90"/>
        <v>5.9112499999999999</v>
      </c>
      <c r="BE342">
        <f t="shared" si="91"/>
        <v>9.2913618624999987</v>
      </c>
      <c r="BH342" s="9"/>
      <c r="BI342" s="22">
        <v>5.8288600000000003E-2</v>
      </c>
      <c r="BJ342" s="22">
        <v>225.41399999999999</v>
      </c>
      <c r="BK342" s="22">
        <v>-1.59119E-2</v>
      </c>
      <c r="BL342" s="22">
        <v>332</v>
      </c>
      <c r="BM342" s="22">
        <v>5.7556200000000002E-2</v>
      </c>
      <c r="BN342">
        <f t="shared" si="92"/>
        <v>15.911899999999999</v>
      </c>
      <c r="BO342">
        <f t="shared" si="93"/>
        <v>0.92748237434000003</v>
      </c>
      <c r="BP342" s="9"/>
      <c r="BQ342" s="22">
        <v>1.5718099999999999</v>
      </c>
      <c r="BR342" s="22">
        <v>274.61900000000003</v>
      </c>
      <c r="BS342" s="22">
        <v>-5.97534E-3</v>
      </c>
      <c r="BT342" s="22">
        <v>332</v>
      </c>
      <c r="BU342" s="22">
        <v>1.57074</v>
      </c>
      <c r="BV342">
        <f t="shared" si="94"/>
        <v>5.9753400000000001</v>
      </c>
      <c r="BW342">
        <f t="shared" si="95"/>
        <v>9.3920991653999994</v>
      </c>
    </row>
    <row r="343" spans="6:75">
      <c r="F343" s="9"/>
      <c r="G343" s="22">
        <v>5.3253200000000001E-2</v>
      </c>
      <c r="H343" s="22">
        <v>50.317700000000002</v>
      </c>
      <c r="I343" s="22">
        <v>-1.60065E-2</v>
      </c>
      <c r="J343" s="22">
        <v>333</v>
      </c>
      <c r="K343" s="22">
        <v>5.2581799999999998E-2</v>
      </c>
      <c r="L343">
        <f t="shared" si="80"/>
        <v>16.006499999999999</v>
      </c>
      <c r="M343">
        <f t="shared" si="81"/>
        <v>0.85239734579999993</v>
      </c>
      <c r="N343" s="9"/>
      <c r="O343" s="22">
        <v>1.57684</v>
      </c>
      <c r="P343" s="22">
        <v>99.700199999999995</v>
      </c>
      <c r="Q343" s="22">
        <v>-5.1574699999999999E-3</v>
      </c>
      <c r="R343" s="22">
        <v>333</v>
      </c>
      <c r="S343" s="22">
        <v>1.57562</v>
      </c>
      <c r="T343">
        <f t="shared" si="82"/>
        <v>5.15747</v>
      </c>
      <c r="U343">
        <f t="shared" si="83"/>
        <v>8.1325049947999997</v>
      </c>
      <c r="X343" s="9"/>
      <c r="Y343" s="22">
        <v>5.3253200000000001E-2</v>
      </c>
      <c r="Z343" s="22">
        <v>52.401800000000001</v>
      </c>
      <c r="AA343" s="22">
        <v>-1.5969799999999999E-2</v>
      </c>
      <c r="AB343" s="22">
        <v>333</v>
      </c>
      <c r="AC343" s="22">
        <v>5.2642799999999997E-2</v>
      </c>
      <c r="AD343">
        <f t="shared" si="84"/>
        <v>15.969799999999999</v>
      </c>
      <c r="AE343">
        <f t="shared" si="85"/>
        <v>0.85044295335999998</v>
      </c>
      <c r="AF343" s="9"/>
      <c r="AG343" s="22">
        <v>1.57684</v>
      </c>
      <c r="AH343" s="22">
        <v>77.386799999999994</v>
      </c>
      <c r="AI343" s="22">
        <v>-5.56946E-3</v>
      </c>
      <c r="AJ343" s="22">
        <v>333</v>
      </c>
      <c r="AK343" s="22">
        <v>1.57623</v>
      </c>
      <c r="AL343">
        <f t="shared" si="86"/>
        <v>5.5694600000000003</v>
      </c>
      <c r="AM343">
        <f t="shared" si="87"/>
        <v>8.7821473064000006</v>
      </c>
      <c r="AP343" s="9"/>
      <c r="AQ343" s="22">
        <v>5.3253200000000001E-2</v>
      </c>
      <c r="AR343" s="22">
        <v>126.78700000000001</v>
      </c>
      <c r="AS343" s="22">
        <v>-1.5945399999999998E-2</v>
      </c>
      <c r="AT343" s="22">
        <v>333</v>
      </c>
      <c r="AU343" s="22">
        <v>5.2703899999999998E-2</v>
      </c>
      <c r="AV343">
        <f t="shared" si="88"/>
        <v>15.945399999999999</v>
      </c>
      <c r="AW343">
        <f t="shared" si="89"/>
        <v>0.84914357527999995</v>
      </c>
      <c r="AX343" s="9"/>
      <c r="AY343" s="22">
        <v>1.57684</v>
      </c>
      <c r="AZ343" s="22">
        <v>176.07400000000001</v>
      </c>
      <c r="BA343" s="22">
        <v>-5.6518599999999999E-3</v>
      </c>
      <c r="BB343" s="22">
        <v>333</v>
      </c>
      <c r="BC343" s="22">
        <v>1.57623</v>
      </c>
      <c r="BD343">
        <f t="shared" si="90"/>
        <v>5.6518600000000001</v>
      </c>
      <c r="BE343">
        <f t="shared" si="91"/>
        <v>8.912078922400001</v>
      </c>
      <c r="BH343" s="9"/>
      <c r="BI343" s="22">
        <v>5.3253200000000001E-2</v>
      </c>
      <c r="BJ343" s="22">
        <v>225.42400000000001</v>
      </c>
      <c r="BK343" s="22">
        <v>-1.59241E-2</v>
      </c>
      <c r="BL343" s="22">
        <v>333</v>
      </c>
      <c r="BM343" s="22">
        <v>5.2673299999999999E-2</v>
      </c>
      <c r="BN343">
        <f t="shared" si="92"/>
        <v>15.924099999999999</v>
      </c>
      <c r="BO343">
        <f t="shared" si="93"/>
        <v>0.84800928211999993</v>
      </c>
      <c r="BP343" s="9"/>
      <c r="BQ343" s="22">
        <v>1.57684</v>
      </c>
      <c r="BR343" s="22">
        <v>274.62900000000002</v>
      </c>
      <c r="BS343" s="22">
        <v>-5.7220500000000002E-3</v>
      </c>
      <c r="BT343" s="22">
        <v>333</v>
      </c>
      <c r="BU343" s="22">
        <v>1.5753200000000001</v>
      </c>
      <c r="BV343">
        <f t="shared" si="94"/>
        <v>5.7220500000000003</v>
      </c>
      <c r="BW343">
        <f t="shared" si="95"/>
        <v>9.0227573220000004</v>
      </c>
    </row>
    <row r="344" spans="6:75">
      <c r="F344" s="9"/>
      <c r="G344" s="22">
        <v>4.8217799999999998E-2</v>
      </c>
      <c r="H344" s="22">
        <v>50.327800000000003</v>
      </c>
      <c r="I344" s="22">
        <v>-1.6009499999999999E-2</v>
      </c>
      <c r="J344" s="22">
        <v>334</v>
      </c>
      <c r="K344" s="22">
        <v>4.8040800000000002E-2</v>
      </c>
      <c r="L344">
        <f t="shared" si="80"/>
        <v>16.009499999999999</v>
      </c>
      <c r="M344">
        <f t="shared" si="81"/>
        <v>0.77194286909999998</v>
      </c>
      <c r="N344" s="9"/>
      <c r="O344" s="22">
        <v>1.58188</v>
      </c>
      <c r="P344" s="22">
        <v>99.7102</v>
      </c>
      <c r="Q344" s="22">
        <v>-4.9282800000000002E-3</v>
      </c>
      <c r="R344" s="22">
        <v>334</v>
      </c>
      <c r="S344" s="22">
        <v>1.5811200000000001</v>
      </c>
      <c r="T344">
        <f t="shared" si="82"/>
        <v>4.92828</v>
      </c>
      <c r="U344">
        <f t="shared" si="83"/>
        <v>7.7959475663999998</v>
      </c>
      <c r="X344" s="9"/>
      <c r="Y344" s="22">
        <v>4.8217799999999998E-2</v>
      </c>
      <c r="Z344" s="22">
        <v>52.411799999999999</v>
      </c>
      <c r="AA344" s="22">
        <v>-1.5969799999999999E-2</v>
      </c>
      <c r="AB344" s="22">
        <v>334</v>
      </c>
      <c r="AC344" s="22">
        <v>4.8120099999999999E-2</v>
      </c>
      <c r="AD344">
        <f t="shared" si="84"/>
        <v>15.969799999999999</v>
      </c>
      <c r="AE344">
        <f t="shared" si="85"/>
        <v>0.77002862243999992</v>
      </c>
      <c r="AF344" s="9"/>
      <c r="AG344" s="22">
        <v>1.58188</v>
      </c>
      <c r="AH344" s="22">
        <v>77.396799999999999</v>
      </c>
      <c r="AI344" s="22">
        <v>-5.3131100000000002E-3</v>
      </c>
      <c r="AJ344" s="22">
        <v>334</v>
      </c>
      <c r="AK344" s="22">
        <v>1.5805100000000001</v>
      </c>
      <c r="AL344">
        <f t="shared" si="86"/>
        <v>5.31311</v>
      </c>
      <c r="AM344">
        <f t="shared" si="87"/>
        <v>8.4047024468</v>
      </c>
      <c r="AP344" s="9"/>
      <c r="AQ344" s="22">
        <v>4.8217799999999998E-2</v>
      </c>
      <c r="AR344" s="22">
        <v>126.797</v>
      </c>
      <c r="AS344" s="22">
        <v>-1.5945399999999998E-2</v>
      </c>
      <c r="AT344" s="22">
        <v>334</v>
      </c>
      <c r="AU344" s="22">
        <v>4.80072E-2</v>
      </c>
      <c r="AV344">
        <f t="shared" si="88"/>
        <v>15.945399999999999</v>
      </c>
      <c r="AW344">
        <f t="shared" si="89"/>
        <v>0.76885210811999993</v>
      </c>
      <c r="AX344" s="9"/>
      <c r="AY344" s="22">
        <v>1.58188</v>
      </c>
      <c r="AZ344" s="22">
        <v>176.084</v>
      </c>
      <c r="BA344" s="22">
        <v>-5.3955100000000001E-3</v>
      </c>
      <c r="BB344" s="22">
        <v>334</v>
      </c>
      <c r="BC344" s="22">
        <v>1.5805100000000001</v>
      </c>
      <c r="BD344">
        <f t="shared" si="90"/>
        <v>5.3955099999999998</v>
      </c>
      <c r="BE344">
        <f t="shared" si="91"/>
        <v>8.5350493588000003</v>
      </c>
      <c r="BH344" s="9"/>
      <c r="BI344" s="22">
        <v>4.8217799999999998E-2</v>
      </c>
      <c r="BJ344" s="22">
        <v>225.434</v>
      </c>
      <c r="BK344" s="22">
        <v>-1.5933200000000002E-2</v>
      </c>
      <c r="BL344" s="22">
        <v>334</v>
      </c>
      <c r="BM344" s="22">
        <v>4.8056000000000001E-2</v>
      </c>
      <c r="BN344">
        <f t="shared" si="92"/>
        <v>15.933200000000001</v>
      </c>
      <c r="BO344">
        <f t="shared" si="93"/>
        <v>0.76826385096000005</v>
      </c>
      <c r="BP344" s="9"/>
      <c r="BQ344" s="22">
        <v>1.58188</v>
      </c>
      <c r="BR344" s="22">
        <v>274.64</v>
      </c>
      <c r="BS344" s="22">
        <v>-5.48096E-3</v>
      </c>
      <c r="BT344" s="22">
        <v>334</v>
      </c>
      <c r="BU344" s="22">
        <v>1.5805100000000001</v>
      </c>
      <c r="BV344">
        <f t="shared" si="94"/>
        <v>5.4809599999999996</v>
      </c>
      <c r="BW344">
        <f t="shared" si="95"/>
        <v>8.6702210047999984</v>
      </c>
    </row>
    <row r="345" spans="6:75">
      <c r="F345" s="9"/>
      <c r="G345" s="22">
        <v>4.3182400000000003E-2</v>
      </c>
      <c r="H345" s="22">
        <v>50.337899999999998</v>
      </c>
      <c r="I345" s="22">
        <v>-1.6012599999999998E-2</v>
      </c>
      <c r="J345" s="22">
        <v>335</v>
      </c>
      <c r="K345" s="22">
        <v>4.30023E-2</v>
      </c>
      <c r="L345">
        <f t="shared" si="80"/>
        <v>16.012599999999999</v>
      </c>
      <c r="M345">
        <f t="shared" si="81"/>
        <v>0.69146249824000006</v>
      </c>
      <c r="N345" s="9"/>
      <c r="O345" s="22">
        <v>1.58691</v>
      </c>
      <c r="P345" s="22">
        <v>99.720299999999995</v>
      </c>
      <c r="Q345" s="22">
        <v>-4.6920800000000004E-3</v>
      </c>
      <c r="R345" s="22">
        <v>335</v>
      </c>
      <c r="S345" s="22">
        <v>1.5860000000000001</v>
      </c>
      <c r="T345">
        <f t="shared" si="82"/>
        <v>4.6920800000000007</v>
      </c>
      <c r="U345">
        <f t="shared" si="83"/>
        <v>7.4459086728000017</v>
      </c>
      <c r="X345" s="9"/>
      <c r="Y345" s="22">
        <v>4.3182400000000003E-2</v>
      </c>
      <c r="Z345" s="22">
        <v>52.421900000000001</v>
      </c>
      <c r="AA345" s="22">
        <v>-1.5969799999999999E-2</v>
      </c>
      <c r="AB345" s="22">
        <v>335</v>
      </c>
      <c r="AC345" s="22">
        <v>4.3023699999999998E-2</v>
      </c>
      <c r="AD345">
        <f t="shared" si="84"/>
        <v>15.969799999999999</v>
      </c>
      <c r="AE345">
        <f t="shared" si="85"/>
        <v>0.68961429151999998</v>
      </c>
      <c r="AF345" s="9"/>
      <c r="AG345" s="22">
        <v>1.58691</v>
      </c>
      <c r="AH345" s="22">
        <v>77.406899999999993</v>
      </c>
      <c r="AI345" s="22">
        <v>-5.0537100000000003E-3</v>
      </c>
      <c r="AJ345" s="22">
        <v>335</v>
      </c>
      <c r="AK345" s="22">
        <v>1.58569</v>
      </c>
      <c r="AL345">
        <f t="shared" si="86"/>
        <v>5.0537100000000006</v>
      </c>
      <c r="AM345">
        <f t="shared" si="87"/>
        <v>8.0197829361000004</v>
      </c>
      <c r="AP345" s="9"/>
      <c r="AQ345" s="22">
        <v>4.3182400000000003E-2</v>
      </c>
      <c r="AR345" s="22">
        <v>126.807</v>
      </c>
      <c r="AS345" s="22">
        <v>-1.59515E-2</v>
      </c>
      <c r="AT345" s="22">
        <v>335</v>
      </c>
      <c r="AU345" s="22">
        <v>4.31519E-2</v>
      </c>
      <c r="AV345">
        <f t="shared" si="88"/>
        <v>15.951500000000001</v>
      </c>
      <c r="AW345">
        <f t="shared" si="89"/>
        <v>0.6888240536000001</v>
      </c>
      <c r="AX345" s="9"/>
      <c r="AY345" s="22">
        <v>1.58691</v>
      </c>
      <c r="AZ345" s="22">
        <v>176.09399999999999</v>
      </c>
      <c r="BA345" s="22">
        <v>-5.13E-3</v>
      </c>
      <c r="BB345" s="22">
        <v>335</v>
      </c>
      <c r="BC345" s="22">
        <v>1.58569</v>
      </c>
      <c r="BD345">
        <f t="shared" si="90"/>
        <v>5.13</v>
      </c>
      <c r="BE345">
        <f t="shared" si="91"/>
        <v>8.1408483</v>
      </c>
      <c r="BH345" s="9"/>
      <c r="BI345" s="22">
        <v>4.3182400000000003E-2</v>
      </c>
      <c r="BJ345" s="22">
        <v>225.44399999999999</v>
      </c>
      <c r="BK345" s="22">
        <v>-1.5942399999999999E-2</v>
      </c>
      <c r="BL345" s="22">
        <v>335</v>
      </c>
      <c r="BM345" s="22">
        <v>4.30298E-2</v>
      </c>
      <c r="BN345">
        <f t="shared" si="92"/>
        <v>15.942399999999999</v>
      </c>
      <c r="BO345">
        <f t="shared" si="93"/>
        <v>0.68843109376</v>
      </c>
      <c r="BP345" s="9"/>
      <c r="BQ345" s="22">
        <v>1.58691</v>
      </c>
      <c r="BR345" s="22">
        <v>274.64999999999998</v>
      </c>
      <c r="BS345" s="22">
        <v>-5.2154499999999999E-3</v>
      </c>
      <c r="BT345" s="22">
        <v>335</v>
      </c>
      <c r="BU345" s="22">
        <v>1.58569</v>
      </c>
      <c r="BV345">
        <f t="shared" si="94"/>
        <v>5.2154499999999997</v>
      </c>
      <c r="BW345">
        <f t="shared" si="95"/>
        <v>8.2764497595000002</v>
      </c>
    </row>
    <row r="346" spans="6:75">
      <c r="F346" s="9"/>
      <c r="G346" s="22">
        <v>3.8147E-2</v>
      </c>
      <c r="H346" s="22">
        <v>50.347999999999999</v>
      </c>
      <c r="I346" s="22">
        <v>-1.6015600000000001E-2</v>
      </c>
      <c r="J346" s="22">
        <v>336</v>
      </c>
      <c r="K346" s="22">
        <v>3.7945600000000003E-2</v>
      </c>
      <c r="L346">
        <f t="shared" si="80"/>
        <v>16.015600000000003</v>
      </c>
      <c r="M346">
        <f t="shared" si="81"/>
        <v>0.61094709320000007</v>
      </c>
      <c r="N346" s="9"/>
      <c r="O346" s="22">
        <v>1.59195</v>
      </c>
      <c r="P346" s="22">
        <v>99.730400000000003</v>
      </c>
      <c r="Q346" s="22">
        <v>-4.4555699999999998E-3</v>
      </c>
      <c r="R346" s="22">
        <v>336</v>
      </c>
      <c r="S346" s="22">
        <v>1.5908800000000001</v>
      </c>
      <c r="T346">
        <f t="shared" si="82"/>
        <v>4.4555699999999998</v>
      </c>
      <c r="U346">
        <f t="shared" si="83"/>
        <v>7.0930446614999996</v>
      </c>
      <c r="X346" s="9"/>
      <c r="Y346" s="22">
        <v>3.8147E-2</v>
      </c>
      <c r="Z346" s="22">
        <v>52.432000000000002</v>
      </c>
      <c r="AA346" s="22">
        <v>-1.5969799999999999E-2</v>
      </c>
      <c r="AB346" s="22">
        <v>336</v>
      </c>
      <c r="AC346" s="22">
        <v>3.7884500000000002E-2</v>
      </c>
      <c r="AD346">
        <f t="shared" si="84"/>
        <v>15.969799999999999</v>
      </c>
      <c r="AE346">
        <f t="shared" si="85"/>
        <v>0.60919996060000003</v>
      </c>
      <c r="AF346" s="9"/>
      <c r="AG346" s="22">
        <v>1.59195</v>
      </c>
      <c r="AH346" s="22">
        <v>77.417000000000002</v>
      </c>
      <c r="AI346" s="22">
        <v>-4.7915600000000003E-3</v>
      </c>
      <c r="AJ346" s="22">
        <v>336</v>
      </c>
      <c r="AK346" s="22">
        <v>1.5911900000000001</v>
      </c>
      <c r="AL346">
        <f t="shared" si="86"/>
        <v>4.7915600000000005</v>
      </c>
      <c r="AM346">
        <f t="shared" si="87"/>
        <v>7.6279239420000007</v>
      </c>
      <c r="AP346" s="9"/>
      <c r="AQ346" s="22">
        <v>3.8147E-2</v>
      </c>
      <c r="AR346" s="22">
        <v>126.81699999999999</v>
      </c>
      <c r="AS346" s="22">
        <v>-1.5960700000000001E-2</v>
      </c>
      <c r="AT346" s="22">
        <v>336</v>
      </c>
      <c r="AU346" s="22">
        <v>3.7951699999999998E-2</v>
      </c>
      <c r="AV346">
        <f t="shared" si="88"/>
        <v>15.960700000000001</v>
      </c>
      <c r="AW346">
        <f t="shared" si="89"/>
        <v>0.60885282290000009</v>
      </c>
      <c r="AX346" s="9"/>
      <c r="AY346" s="22">
        <v>1.59195</v>
      </c>
      <c r="AZ346" s="22">
        <v>176.10400000000001</v>
      </c>
      <c r="BA346" s="22">
        <v>-4.8626700000000004E-3</v>
      </c>
      <c r="BB346" s="22">
        <v>336</v>
      </c>
      <c r="BC346" s="22">
        <v>1.5914900000000001</v>
      </c>
      <c r="BD346">
        <f t="shared" si="90"/>
        <v>4.8626700000000005</v>
      </c>
      <c r="BE346">
        <f t="shared" si="91"/>
        <v>7.7411275065000007</v>
      </c>
      <c r="BH346" s="9"/>
      <c r="BI346" s="22">
        <v>3.8147E-2</v>
      </c>
      <c r="BJ346" s="22">
        <v>225.45400000000001</v>
      </c>
      <c r="BK346" s="22">
        <v>-1.5945399999999998E-2</v>
      </c>
      <c r="BL346" s="22">
        <v>336</v>
      </c>
      <c r="BM346" s="22">
        <v>3.7945600000000003E-2</v>
      </c>
      <c r="BN346">
        <f t="shared" si="92"/>
        <v>15.945399999999999</v>
      </c>
      <c r="BO346">
        <f t="shared" si="93"/>
        <v>0.60826917380000001</v>
      </c>
      <c r="BP346" s="9"/>
      <c r="BQ346" s="22">
        <v>1.59195</v>
      </c>
      <c r="BR346" s="22">
        <v>274.66000000000003</v>
      </c>
      <c r="BS346" s="22">
        <v>-4.9487300000000001E-3</v>
      </c>
      <c r="BT346" s="22">
        <v>336</v>
      </c>
      <c r="BU346" s="22">
        <v>1.5908800000000001</v>
      </c>
      <c r="BV346">
        <f t="shared" si="94"/>
        <v>4.9487300000000003</v>
      </c>
      <c r="BW346">
        <f t="shared" si="95"/>
        <v>7.8781307235</v>
      </c>
    </row>
    <row r="347" spans="6:75">
      <c r="F347" s="9"/>
      <c r="G347" s="22">
        <v>3.3111599999999998E-2</v>
      </c>
      <c r="H347" s="22">
        <v>50.357999999999997</v>
      </c>
      <c r="I347" s="22">
        <v>-1.6012599999999998E-2</v>
      </c>
      <c r="J347" s="22">
        <v>337</v>
      </c>
      <c r="K347" s="22">
        <v>3.2928499999999999E-2</v>
      </c>
      <c r="L347">
        <f t="shared" si="80"/>
        <v>16.012599999999999</v>
      </c>
      <c r="M347">
        <f t="shared" si="81"/>
        <v>0.53020280615999993</v>
      </c>
      <c r="N347" s="9"/>
      <c r="O347" s="22">
        <v>1.5969800000000001</v>
      </c>
      <c r="P347" s="22">
        <v>99.740399999999994</v>
      </c>
      <c r="Q347" s="22">
        <v>-4.2105099999999998E-3</v>
      </c>
      <c r="R347" s="22">
        <v>337</v>
      </c>
      <c r="S347" s="22">
        <v>1.5963700000000001</v>
      </c>
      <c r="T347">
        <f t="shared" si="82"/>
        <v>4.2105100000000002</v>
      </c>
      <c r="U347">
        <f t="shared" si="83"/>
        <v>6.724100259800001</v>
      </c>
      <c r="X347" s="9"/>
      <c r="Y347" s="22">
        <v>3.3111599999999998E-2</v>
      </c>
      <c r="Z347" s="22">
        <v>52.442100000000003</v>
      </c>
      <c r="AA347" s="22">
        <v>-1.5972900000000002E-2</v>
      </c>
      <c r="AB347" s="22">
        <v>337</v>
      </c>
      <c r="AC347" s="22">
        <v>3.28735E-2</v>
      </c>
      <c r="AD347">
        <f t="shared" si="84"/>
        <v>15.972900000000001</v>
      </c>
      <c r="AE347">
        <f t="shared" si="85"/>
        <v>0.52888827563999996</v>
      </c>
      <c r="AF347" s="9"/>
      <c r="AG347" s="22">
        <v>1.5969800000000001</v>
      </c>
      <c r="AH347" s="22">
        <v>77.427000000000007</v>
      </c>
      <c r="AI347" s="22">
        <v>-4.5269799999999999E-3</v>
      </c>
      <c r="AJ347" s="22">
        <v>337</v>
      </c>
      <c r="AK347" s="22">
        <v>1.5960700000000001</v>
      </c>
      <c r="AL347">
        <f t="shared" si="86"/>
        <v>4.52698</v>
      </c>
      <c r="AM347">
        <f t="shared" si="87"/>
        <v>7.2294965204000006</v>
      </c>
      <c r="AP347" s="9"/>
      <c r="AQ347" s="22">
        <v>3.3111599999999998E-2</v>
      </c>
      <c r="AR347" s="22">
        <v>126.827</v>
      </c>
      <c r="AS347" s="22">
        <v>-1.59668E-2</v>
      </c>
      <c r="AT347" s="22">
        <v>337</v>
      </c>
      <c r="AU347" s="22">
        <v>3.2965099999999997E-2</v>
      </c>
      <c r="AV347">
        <f t="shared" si="88"/>
        <v>15.966799999999999</v>
      </c>
      <c r="AW347">
        <f t="shared" si="89"/>
        <v>0.52868629487999996</v>
      </c>
      <c r="AX347" s="9"/>
      <c r="AY347" s="22">
        <v>1.5969800000000001</v>
      </c>
      <c r="AZ347" s="22">
        <v>176.114</v>
      </c>
      <c r="BA347" s="22">
        <v>-4.5895399999999996E-3</v>
      </c>
      <c r="BB347" s="22">
        <v>337</v>
      </c>
      <c r="BC347" s="22">
        <v>1.5957600000000001</v>
      </c>
      <c r="BD347">
        <f t="shared" si="90"/>
        <v>4.5895399999999995</v>
      </c>
      <c r="BE347">
        <f t="shared" si="91"/>
        <v>7.3294035891999991</v>
      </c>
      <c r="BH347" s="9"/>
      <c r="BI347" s="22">
        <v>3.3111599999999998E-2</v>
      </c>
      <c r="BJ347" s="22">
        <v>225.464</v>
      </c>
      <c r="BK347" s="22">
        <v>-1.59393E-2</v>
      </c>
      <c r="BL347" s="22">
        <v>337</v>
      </c>
      <c r="BM347" s="22">
        <v>3.2891799999999999E-2</v>
      </c>
      <c r="BN347">
        <f t="shared" si="92"/>
        <v>15.939299999999999</v>
      </c>
      <c r="BO347">
        <f t="shared" si="93"/>
        <v>0.52777572587999999</v>
      </c>
      <c r="BP347" s="9"/>
      <c r="BQ347" s="22">
        <v>1.5969800000000001</v>
      </c>
      <c r="BR347" s="22">
        <v>274.67</v>
      </c>
      <c r="BS347" s="22">
        <v>-4.6707199999999997E-3</v>
      </c>
      <c r="BT347" s="22">
        <v>337</v>
      </c>
      <c r="BU347" s="22">
        <v>1.5957600000000001</v>
      </c>
      <c r="BV347">
        <f t="shared" si="94"/>
        <v>4.6707199999999993</v>
      </c>
      <c r="BW347">
        <f t="shared" si="95"/>
        <v>7.4590464255999995</v>
      </c>
    </row>
    <row r="348" spans="6:75">
      <c r="F348" s="9"/>
      <c r="G348" s="22">
        <v>2.8076199999999999E-2</v>
      </c>
      <c r="H348" s="22">
        <v>50.368099999999998</v>
      </c>
      <c r="I348" s="22">
        <v>-1.60187E-2</v>
      </c>
      <c r="J348" s="22">
        <v>338</v>
      </c>
      <c r="K348" s="22">
        <v>2.77985E-2</v>
      </c>
      <c r="L348">
        <f t="shared" si="80"/>
        <v>16.018699999999999</v>
      </c>
      <c r="M348">
        <f t="shared" si="81"/>
        <v>0.44974422493999994</v>
      </c>
      <c r="N348" s="9"/>
      <c r="O348" s="22">
        <v>1.60202</v>
      </c>
      <c r="P348" s="22">
        <v>99.750500000000002</v>
      </c>
      <c r="Q348" s="22">
        <v>-3.9648399999999999E-3</v>
      </c>
      <c r="R348" s="22">
        <v>338</v>
      </c>
      <c r="S348" s="22">
        <v>1.6009500000000001</v>
      </c>
      <c r="T348">
        <f t="shared" si="82"/>
        <v>3.9648399999999997</v>
      </c>
      <c r="U348">
        <f t="shared" si="83"/>
        <v>6.3517529767999994</v>
      </c>
      <c r="X348" s="9"/>
      <c r="Y348" s="22">
        <v>2.8076199999999999E-2</v>
      </c>
      <c r="Z348" s="22">
        <v>52.452100000000002</v>
      </c>
      <c r="AA348" s="22">
        <v>-1.5972900000000002E-2</v>
      </c>
      <c r="AB348" s="22">
        <v>338</v>
      </c>
      <c r="AC348" s="22">
        <v>2.78839E-2</v>
      </c>
      <c r="AD348">
        <f t="shared" si="84"/>
        <v>15.972900000000001</v>
      </c>
      <c r="AE348">
        <f t="shared" si="85"/>
        <v>0.44845833498000004</v>
      </c>
      <c r="AF348" s="9"/>
      <c r="AG348" s="22">
        <v>1.60202</v>
      </c>
      <c r="AH348" s="22">
        <v>77.437100000000001</v>
      </c>
      <c r="AI348" s="22">
        <v>-4.2596400000000003E-3</v>
      </c>
      <c r="AJ348" s="22">
        <v>338</v>
      </c>
      <c r="AK348" s="22">
        <v>1.6006499999999999</v>
      </c>
      <c r="AL348">
        <f t="shared" si="86"/>
        <v>4.2596400000000001</v>
      </c>
      <c r="AM348">
        <f t="shared" si="87"/>
        <v>6.8240284728000002</v>
      </c>
      <c r="AP348" s="9"/>
      <c r="AQ348" s="22">
        <v>2.8076199999999999E-2</v>
      </c>
      <c r="AR348" s="22">
        <v>126.83799999999999</v>
      </c>
      <c r="AS348" s="22">
        <v>-1.5969799999999999E-2</v>
      </c>
      <c r="AT348" s="22">
        <v>338</v>
      </c>
      <c r="AU348" s="22">
        <v>2.7829E-2</v>
      </c>
      <c r="AV348">
        <f t="shared" si="88"/>
        <v>15.969799999999999</v>
      </c>
      <c r="AW348">
        <f t="shared" si="89"/>
        <v>0.44837129875999998</v>
      </c>
      <c r="AX348" s="9"/>
      <c r="AY348" s="22">
        <v>1.60202</v>
      </c>
      <c r="AZ348" s="22">
        <v>176.124</v>
      </c>
      <c r="BA348" s="22">
        <v>-4.3185400000000001E-3</v>
      </c>
      <c r="BB348" s="22">
        <v>338</v>
      </c>
      <c r="BC348" s="22">
        <v>1.6012599999999999</v>
      </c>
      <c r="BD348">
        <f t="shared" si="90"/>
        <v>4.3185400000000005</v>
      </c>
      <c r="BE348">
        <f t="shared" si="91"/>
        <v>6.9183874508000009</v>
      </c>
      <c r="BH348" s="9"/>
      <c r="BI348" s="22">
        <v>2.8076199999999999E-2</v>
      </c>
      <c r="BJ348" s="22">
        <v>225.47399999999999</v>
      </c>
      <c r="BK348" s="22">
        <v>-1.5933200000000002E-2</v>
      </c>
      <c r="BL348" s="22">
        <v>338</v>
      </c>
      <c r="BM348" s="22">
        <v>2.7874800000000002E-2</v>
      </c>
      <c r="BN348">
        <f t="shared" si="92"/>
        <v>15.933200000000001</v>
      </c>
      <c r="BO348">
        <f t="shared" si="93"/>
        <v>0.44734370983999999</v>
      </c>
      <c r="BP348" s="9"/>
      <c r="BQ348" s="22">
        <v>1.60202</v>
      </c>
      <c r="BR348" s="22">
        <v>274.68</v>
      </c>
      <c r="BS348" s="22">
        <v>-4.3887300000000004E-3</v>
      </c>
      <c r="BT348" s="22">
        <v>338</v>
      </c>
      <c r="BU348" s="22">
        <v>1.6009500000000001</v>
      </c>
      <c r="BV348">
        <f t="shared" si="94"/>
        <v>4.3887300000000007</v>
      </c>
      <c r="BW348">
        <f t="shared" si="95"/>
        <v>7.0308332346000011</v>
      </c>
    </row>
    <row r="349" spans="6:75">
      <c r="F349" s="9"/>
      <c r="G349" s="22">
        <v>2.30408E-2</v>
      </c>
      <c r="H349" s="22">
        <v>50.3782</v>
      </c>
      <c r="I349" s="22">
        <v>-1.60217E-2</v>
      </c>
      <c r="J349" s="22">
        <v>339</v>
      </c>
      <c r="K349" s="22">
        <v>2.2717299999999999E-2</v>
      </c>
      <c r="L349">
        <f t="shared" si="80"/>
        <v>16.021699999999999</v>
      </c>
      <c r="M349">
        <f t="shared" si="81"/>
        <v>0.36915278535999996</v>
      </c>
      <c r="N349" s="9"/>
      <c r="O349" s="22">
        <v>1.6070599999999999</v>
      </c>
      <c r="P349" s="22">
        <v>99.760599999999997</v>
      </c>
      <c r="Q349" s="22">
        <v>-3.7158199999999999E-3</v>
      </c>
      <c r="R349" s="22">
        <v>339</v>
      </c>
      <c r="S349" s="22">
        <v>1.6064499999999999</v>
      </c>
      <c r="T349">
        <f t="shared" si="82"/>
        <v>3.7158199999999999</v>
      </c>
      <c r="U349">
        <f t="shared" si="83"/>
        <v>5.9715456891999992</v>
      </c>
      <c r="X349" s="9"/>
      <c r="Y349" s="22">
        <v>2.30408E-2</v>
      </c>
      <c r="Z349" s="22">
        <v>52.462200000000003</v>
      </c>
      <c r="AA349" s="22">
        <v>-1.5969799999999999E-2</v>
      </c>
      <c r="AB349" s="22">
        <v>339</v>
      </c>
      <c r="AC349" s="22">
        <v>2.2833300000000001E-2</v>
      </c>
      <c r="AD349">
        <f t="shared" si="84"/>
        <v>15.969799999999999</v>
      </c>
      <c r="AE349">
        <f t="shared" si="85"/>
        <v>0.36795696783999998</v>
      </c>
      <c r="AF349" s="9"/>
      <c r="AG349" s="22">
        <v>1.6070599999999999</v>
      </c>
      <c r="AH349" s="22">
        <v>77.447199999999995</v>
      </c>
      <c r="AI349" s="22">
        <v>-3.9889499999999998E-3</v>
      </c>
      <c r="AJ349" s="22">
        <v>339</v>
      </c>
      <c r="AK349" s="22">
        <v>1.6058300000000001</v>
      </c>
      <c r="AL349">
        <f t="shared" si="86"/>
        <v>3.98895</v>
      </c>
      <c r="AM349">
        <f t="shared" si="87"/>
        <v>6.4104819869999998</v>
      </c>
      <c r="AP349" s="9"/>
      <c r="AQ349" s="22">
        <v>2.30408E-2</v>
      </c>
      <c r="AR349" s="22">
        <v>126.848</v>
      </c>
      <c r="AS349" s="22">
        <v>-1.5972900000000002E-2</v>
      </c>
      <c r="AT349" s="22">
        <v>339</v>
      </c>
      <c r="AU349" s="22">
        <v>2.2827099999999999E-2</v>
      </c>
      <c r="AV349">
        <f t="shared" si="88"/>
        <v>15.972900000000001</v>
      </c>
      <c r="AW349">
        <f t="shared" si="89"/>
        <v>0.36802839432000001</v>
      </c>
      <c r="AX349" s="9"/>
      <c r="AY349" s="22">
        <v>1.6070599999999999</v>
      </c>
      <c r="AZ349" s="22">
        <v>176.13399999999999</v>
      </c>
      <c r="BA349" s="22">
        <v>-4.0368699999999997E-3</v>
      </c>
      <c r="BB349" s="22">
        <v>339</v>
      </c>
      <c r="BC349" s="22">
        <v>1.6064499999999999</v>
      </c>
      <c r="BD349">
        <f t="shared" si="90"/>
        <v>4.0368699999999995</v>
      </c>
      <c r="BE349">
        <f t="shared" si="91"/>
        <v>6.4874923021999988</v>
      </c>
      <c r="BH349" s="9"/>
      <c r="BI349" s="22">
        <v>2.30408E-2</v>
      </c>
      <c r="BJ349" s="22">
        <v>225.48400000000001</v>
      </c>
      <c r="BK349" s="22">
        <v>-1.59363E-2</v>
      </c>
      <c r="BL349" s="22">
        <v>339</v>
      </c>
      <c r="BM349" s="22">
        <v>2.2821000000000001E-2</v>
      </c>
      <c r="BN349">
        <f t="shared" si="92"/>
        <v>15.936300000000001</v>
      </c>
      <c r="BO349">
        <f t="shared" si="93"/>
        <v>0.36718510104000002</v>
      </c>
      <c r="BP349" s="9"/>
      <c r="BQ349" s="22">
        <v>1.6070599999999999</v>
      </c>
      <c r="BR349" s="22">
        <v>274.69</v>
      </c>
      <c r="BS349" s="22">
        <v>-4.0963700000000002E-3</v>
      </c>
      <c r="BT349" s="22">
        <v>339</v>
      </c>
      <c r="BU349" s="22">
        <v>1.6061399999999999</v>
      </c>
      <c r="BV349">
        <f t="shared" si="94"/>
        <v>4.0963700000000003</v>
      </c>
      <c r="BW349">
        <f t="shared" si="95"/>
        <v>6.5831123722000005</v>
      </c>
    </row>
    <row r="350" spans="6:75">
      <c r="F350" s="9"/>
      <c r="G350" s="22">
        <v>1.8005400000000001E-2</v>
      </c>
      <c r="H350" s="22">
        <v>50.388199999999998</v>
      </c>
      <c r="I350" s="22">
        <v>-1.60187E-2</v>
      </c>
      <c r="J350" s="22">
        <v>340</v>
      </c>
      <c r="K350" s="22">
        <v>1.77521E-2</v>
      </c>
      <c r="L350">
        <f t="shared" si="80"/>
        <v>16.018699999999999</v>
      </c>
      <c r="M350">
        <f t="shared" si="81"/>
        <v>0.28842310098000001</v>
      </c>
      <c r="N350" s="9"/>
      <c r="O350" s="22">
        <v>1.61209</v>
      </c>
      <c r="P350" s="22">
        <v>99.770700000000005</v>
      </c>
      <c r="Q350" s="22">
        <v>-3.4603899999999998E-3</v>
      </c>
      <c r="R350" s="22">
        <v>340</v>
      </c>
      <c r="S350" s="22">
        <v>1.6113299999999999</v>
      </c>
      <c r="T350">
        <f t="shared" si="82"/>
        <v>3.4603899999999999</v>
      </c>
      <c r="U350">
        <f t="shared" si="83"/>
        <v>5.5784601150999995</v>
      </c>
      <c r="X350" s="9"/>
      <c r="Y350" s="22">
        <v>1.8005400000000001E-2</v>
      </c>
      <c r="Z350" s="22">
        <v>52.472299999999997</v>
      </c>
      <c r="AA350" s="22">
        <v>-1.5969799999999999E-2</v>
      </c>
      <c r="AB350" s="22">
        <v>340</v>
      </c>
      <c r="AC350" s="22">
        <v>1.7864999999999999E-2</v>
      </c>
      <c r="AD350">
        <f t="shared" si="84"/>
        <v>15.969799999999999</v>
      </c>
      <c r="AE350">
        <f t="shared" si="85"/>
        <v>0.28754263691999998</v>
      </c>
      <c r="AF350" s="9"/>
      <c r="AG350" s="22">
        <v>1.61209</v>
      </c>
      <c r="AH350" s="22">
        <v>77.4572</v>
      </c>
      <c r="AI350" s="22">
        <v>-3.7042199999999998E-3</v>
      </c>
      <c r="AJ350" s="22">
        <v>340</v>
      </c>
      <c r="AK350" s="22">
        <v>1.6113299999999999</v>
      </c>
      <c r="AL350">
        <f t="shared" si="86"/>
        <v>3.7042199999999998</v>
      </c>
      <c r="AM350">
        <f t="shared" si="87"/>
        <v>5.9715360198000003</v>
      </c>
      <c r="AP350" s="9"/>
      <c r="AQ350" s="22">
        <v>1.8005400000000001E-2</v>
      </c>
      <c r="AR350" s="22">
        <v>126.858</v>
      </c>
      <c r="AS350" s="22">
        <v>-1.5979E-2</v>
      </c>
      <c r="AT350" s="22">
        <v>340</v>
      </c>
      <c r="AU350" s="22">
        <v>1.7840600000000002E-2</v>
      </c>
      <c r="AV350">
        <f t="shared" si="88"/>
        <v>15.979000000000001</v>
      </c>
      <c r="AW350">
        <f t="shared" si="89"/>
        <v>0.28770828660000003</v>
      </c>
      <c r="AX350" s="9"/>
      <c r="AY350" s="22">
        <v>1.61209</v>
      </c>
      <c r="AZ350" s="22">
        <v>176.14400000000001</v>
      </c>
      <c r="BA350" s="22">
        <v>-3.74756E-3</v>
      </c>
      <c r="BB350" s="22">
        <v>340</v>
      </c>
      <c r="BC350" s="22">
        <v>1.6116299999999999</v>
      </c>
      <c r="BD350">
        <f t="shared" si="90"/>
        <v>3.74756</v>
      </c>
      <c r="BE350">
        <f t="shared" si="91"/>
        <v>6.0414040004</v>
      </c>
      <c r="BH350" s="9"/>
      <c r="BI350" s="22">
        <v>1.8005400000000001E-2</v>
      </c>
      <c r="BJ350" s="22">
        <v>225.495</v>
      </c>
      <c r="BK350" s="22">
        <v>-1.59363E-2</v>
      </c>
      <c r="BL350" s="22">
        <v>340</v>
      </c>
      <c r="BM350" s="22">
        <v>1.77521E-2</v>
      </c>
      <c r="BN350">
        <f t="shared" si="92"/>
        <v>15.936300000000001</v>
      </c>
      <c r="BO350">
        <f t="shared" si="93"/>
        <v>0.28693945602000004</v>
      </c>
      <c r="BP350" s="9"/>
      <c r="BQ350" s="22">
        <v>1.61209</v>
      </c>
      <c r="BR350" s="22">
        <v>274.7</v>
      </c>
      <c r="BS350" s="22">
        <v>-3.7985200000000001E-3</v>
      </c>
      <c r="BT350" s="22">
        <v>340</v>
      </c>
      <c r="BU350" s="22">
        <v>1.6110199999999999</v>
      </c>
      <c r="BV350">
        <f t="shared" si="94"/>
        <v>3.7985199999999999</v>
      </c>
      <c r="BW350">
        <f t="shared" si="95"/>
        <v>6.1235561067999997</v>
      </c>
    </row>
    <row r="351" spans="6:75">
      <c r="F351" s="9"/>
      <c r="G351" s="22">
        <v>1.2970000000000001E-2</v>
      </c>
      <c r="H351" s="22">
        <v>50.398299999999999</v>
      </c>
      <c r="I351" s="22">
        <v>-1.60187E-2</v>
      </c>
      <c r="J351" s="22">
        <v>341</v>
      </c>
      <c r="K351" s="22">
        <v>1.27686E-2</v>
      </c>
      <c r="L351">
        <f t="shared" si="80"/>
        <v>16.018699999999999</v>
      </c>
      <c r="M351">
        <f t="shared" si="81"/>
        <v>0.207762539</v>
      </c>
      <c r="N351" s="9"/>
      <c r="O351" s="22">
        <v>1.61713</v>
      </c>
      <c r="P351" s="22">
        <v>99.780699999999996</v>
      </c>
      <c r="Q351" s="22">
        <v>-3.2016000000000002E-3</v>
      </c>
      <c r="R351" s="22">
        <v>341</v>
      </c>
      <c r="S351" s="22">
        <v>1.61591</v>
      </c>
      <c r="T351">
        <f t="shared" si="82"/>
        <v>3.2016</v>
      </c>
      <c r="U351">
        <f t="shared" si="83"/>
        <v>5.177403408</v>
      </c>
      <c r="X351" s="9"/>
      <c r="Y351" s="22">
        <v>1.2970000000000001E-2</v>
      </c>
      <c r="Z351" s="22">
        <v>52.482300000000002</v>
      </c>
      <c r="AA351" s="22">
        <v>-1.5976000000000001E-2</v>
      </c>
      <c r="AB351" s="22">
        <v>341</v>
      </c>
      <c r="AC351" s="22">
        <v>1.27075E-2</v>
      </c>
      <c r="AD351">
        <f t="shared" si="84"/>
        <v>15.976000000000001</v>
      </c>
      <c r="AE351">
        <f t="shared" si="85"/>
        <v>0.20720872000000001</v>
      </c>
      <c r="AF351" s="9"/>
      <c r="AG351" s="22">
        <v>1.61713</v>
      </c>
      <c r="AH351" s="22">
        <v>77.467299999999994</v>
      </c>
      <c r="AI351" s="22">
        <v>-3.4133900000000001E-3</v>
      </c>
      <c r="AJ351" s="22">
        <v>341</v>
      </c>
      <c r="AK351" s="22">
        <v>1.61591</v>
      </c>
      <c r="AL351">
        <f t="shared" si="86"/>
        <v>3.4133900000000001</v>
      </c>
      <c r="AM351">
        <f t="shared" si="87"/>
        <v>5.5198953707000005</v>
      </c>
      <c r="AP351" s="9"/>
      <c r="AQ351" s="22">
        <v>1.2970000000000001E-2</v>
      </c>
      <c r="AR351" s="22">
        <v>126.86799999999999</v>
      </c>
      <c r="AS351" s="22">
        <v>-1.5982099999999999E-2</v>
      </c>
      <c r="AT351" s="22">
        <v>341</v>
      </c>
      <c r="AU351" s="22">
        <v>1.27441E-2</v>
      </c>
      <c r="AV351">
        <f t="shared" si="88"/>
        <v>15.982099999999999</v>
      </c>
      <c r="AW351">
        <f t="shared" si="89"/>
        <v>0.207287837</v>
      </c>
      <c r="AX351" s="9"/>
      <c r="AY351" s="22">
        <v>1.61713</v>
      </c>
      <c r="AZ351" s="22">
        <v>176.154</v>
      </c>
      <c r="BA351" s="22">
        <v>-3.4515399999999999E-3</v>
      </c>
      <c r="BB351" s="22">
        <v>341</v>
      </c>
      <c r="BC351" s="22">
        <v>1.6162099999999999</v>
      </c>
      <c r="BD351">
        <f t="shared" si="90"/>
        <v>3.4515400000000001</v>
      </c>
      <c r="BE351">
        <f t="shared" si="91"/>
        <v>5.5815888802</v>
      </c>
      <c r="BH351" s="9"/>
      <c r="BI351" s="22">
        <v>1.2970000000000001E-2</v>
      </c>
      <c r="BJ351" s="22">
        <v>225.505</v>
      </c>
      <c r="BK351" s="22">
        <v>-1.5933200000000002E-2</v>
      </c>
      <c r="BL351" s="22">
        <v>341</v>
      </c>
      <c r="BM351" s="22">
        <v>1.26984E-2</v>
      </c>
      <c r="BN351">
        <f t="shared" si="92"/>
        <v>15.933200000000001</v>
      </c>
      <c r="BO351">
        <f t="shared" si="93"/>
        <v>0.20665360400000002</v>
      </c>
      <c r="BP351" s="9"/>
      <c r="BQ351" s="22">
        <v>1.61713</v>
      </c>
      <c r="BR351" s="22">
        <v>274.70999999999998</v>
      </c>
      <c r="BS351" s="22">
        <v>-3.4994499999999999E-3</v>
      </c>
      <c r="BT351" s="22">
        <v>341</v>
      </c>
      <c r="BU351" s="22">
        <v>1.6162099999999999</v>
      </c>
      <c r="BV351">
        <f t="shared" si="94"/>
        <v>3.4994499999999999</v>
      </c>
      <c r="BW351">
        <f t="shared" si="95"/>
        <v>5.6590655784999999</v>
      </c>
    </row>
    <row r="352" spans="6:75">
      <c r="F352" s="9"/>
      <c r="G352" s="22">
        <v>7.9345700000000002E-3</v>
      </c>
      <c r="H352" s="22">
        <v>50.4084</v>
      </c>
      <c r="I352" s="22">
        <v>-1.6012599999999998E-2</v>
      </c>
      <c r="J352" s="22">
        <v>342</v>
      </c>
      <c r="K352" s="22">
        <v>7.724E-3</v>
      </c>
      <c r="L352">
        <f t="shared" si="80"/>
        <v>16.012599999999999</v>
      </c>
      <c r="M352">
        <f t="shared" si="81"/>
        <v>0.12705309558200001</v>
      </c>
      <c r="N352" s="9"/>
      <c r="O352" s="22">
        <v>1.62216</v>
      </c>
      <c r="P352" s="22">
        <v>99.790800000000004</v>
      </c>
      <c r="Q352" s="22">
        <v>-2.9440299999999998E-3</v>
      </c>
      <c r="R352" s="22">
        <v>342</v>
      </c>
      <c r="S352" s="22">
        <v>1.62079</v>
      </c>
      <c r="T352">
        <f t="shared" si="82"/>
        <v>2.9440299999999997</v>
      </c>
      <c r="U352">
        <f t="shared" si="83"/>
        <v>4.7756877047999993</v>
      </c>
      <c r="X352" s="9"/>
      <c r="Y352" s="22">
        <v>7.9345700000000002E-3</v>
      </c>
      <c r="Z352" s="22">
        <v>52.492400000000004</v>
      </c>
      <c r="AA352" s="22">
        <v>-1.5979E-2</v>
      </c>
      <c r="AB352" s="22">
        <v>342</v>
      </c>
      <c r="AC352" s="22">
        <v>7.6873799999999997E-3</v>
      </c>
      <c r="AD352">
        <f t="shared" si="84"/>
        <v>15.979000000000001</v>
      </c>
      <c r="AE352">
        <f t="shared" si="85"/>
        <v>0.12678649403</v>
      </c>
      <c r="AF352" s="9"/>
      <c r="AG352" s="22">
        <v>1.62216</v>
      </c>
      <c r="AH352" s="22">
        <v>77.477400000000003</v>
      </c>
      <c r="AI352" s="22">
        <v>-3.11035E-3</v>
      </c>
      <c r="AJ352" s="22">
        <v>342</v>
      </c>
      <c r="AK352" s="22">
        <v>1.6214</v>
      </c>
      <c r="AL352">
        <f t="shared" si="86"/>
        <v>3.1103499999999999</v>
      </c>
      <c r="AM352">
        <f t="shared" si="87"/>
        <v>5.0454853560000004</v>
      </c>
      <c r="AP352" s="9"/>
      <c r="AQ352" s="22">
        <v>7.9345700000000002E-3</v>
      </c>
      <c r="AR352" s="22">
        <v>126.878</v>
      </c>
      <c r="AS352" s="22">
        <v>-1.5982099999999999E-2</v>
      </c>
      <c r="AT352" s="22">
        <v>342</v>
      </c>
      <c r="AU352" s="22">
        <v>7.6629599999999999E-3</v>
      </c>
      <c r="AV352">
        <f t="shared" si="88"/>
        <v>15.982099999999999</v>
      </c>
      <c r="AW352">
        <f t="shared" si="89"/>
        <v>0.12681109119699999</v>
      </c>
      <c r="AX352" s="9"/>
      <c r="AY352" s="22">
        <v>1.62216</v>
      </c>
      <c r="AZ352" s="22">
        <v>176.16399999999999</v>
      </c>
      <c r="BA352" s="22">
        <v>-3.1518599999999998E-3</v>
      </c>
      <c r="BB352" s="22">
        <v>342</v>
      </c>
      <c r="BC352" s="22">
        <v>1.6210899999999999</v>
      </c>
      <c r="BD352">
        <f t="shared" si="90"/>
        <v>3.1518599999999997</v>
      </c>
      <c r="BE352">
        <f t="shared" si="91"/>
        <v>5.1128212175999996</v>
      </c>
      <c r="BH352" s="9"/>
      <c r="BI352" s="22">
        <v>7.9345700000000002E-3</v>
      </c>
      <c r="BJ352" s="22">
        <v>225.51499999999999</v>
      </c>
      <c r="BK352" s="22">
        <v>-1.5933200000000002E-2</v>
      </c>
      <c r="BL352" s="22">
        <v>342</v>
      </c>
      <c r="BM352" s="22">
        <v>7.6263399999999997E-3</v>
      </c>
      <c r="BN352">
        <f t="shared" si="92"/>
        <v>15.933200000000001</v>
      </c>
      <c r="BO352">
        <f t="shared" si="93"/>
        <v>0.12642309072400001</v>
      </c>
      <c r="BP352" s="9"/>
      <c r="BQ352" s="22">
        <v>1.62216</v>
      </c>
      <c r="BR352" s="22">
        <v>274.72000000000003</v>
      </c>
      <c r="BS352" s="22">
        <v>-3.1964099999999998E-3</v>
      </c>
      <c r="BT352" s="22">
        <v>342</v>
      </c>
      <c r="BU352" s="22">
        <v>1.6210899999999999</v>
      </c>
      <c r="BV352">
        <f t="shared" si="94"/>
        <v>3.1964099999999998</v>
      </c>
      <c r="BW352">
        <f t="shared" si="95"/>
        <v>5.1850884455999999</v>
      </c>
    </row>
    <row r="353" spans="6:75">
      <c r="F353" s="9"/>
      <c r="G353" s="22">
        <v>2.89917E-3</v>
      </c>
      <c r="H353" s="22">
        <v>50.418399999999998</v>
      </c>
      <c r="I353" s="22">
        <v>-1.6009499999999999E-2</v>
      </c>
      <c r="J353" s="22">
        <v>343</v>
      </c>
      <c r="K353" s="22">
        <v>2.6794399999999999E-3</v>
      </c>
      <c r="L353">
        <f t="shared" si="80"/>
        <v>16.009499999999999</v>
      </c>
      <c r="M353">
        <f t="shared" si="81"/>
        <v>4.6414262115E-2</v>
      </c>
      <c r="N353" s="9"/>
      <c r="O353" s="22">
        <v>1.6272</v>
      </c>
      <c r="P353" s="22">
        <v>99.800899999999999</v>
      </c>
      <c r="Q353" s="22">
        <v>-2.6782199999999998E-3</v>
      </c>
      <c r="R353" s="22">
        <v>343</v>
      </c>
      <c r="S353" s="22">
        <v>1.62598</v>
      </c>
      <c r="T353">
        <f t="shared" si="82"/>
        <v>2.6782199999999996</v>
      </c>
      <c r="U353">
        <f t="shared" si="83"/>
        <v>4.357999583999999</v>
      </c>
      <c r="X353" s="9"/>
      <c r="Y353" s="22">
        <v>2.89917E-3</v>
      </c>
      <c r="Z353" s="22">
        <v>52.502499999999998</v>
      </c>
      <c r="AA353" s="22">
        <v>-1.5985099999999999E-2</v>
      </c>
      <c r="AB353" s="22">
        <v>343</v>
      </c>
      <c r="AC353" s="22">
        <v>2.72522E-3</v>
      </c>
      <c r="AD353">
        <f t="shared" si="84"/>
        <v>15.985099999999999</v>
      </c>
      <c r="AE353">
        <f t="shared" si="85"/>
        <v>4.6343522366999998E-2</v>
      </c>
      <c r="AF353" s="9"/>
      <c r="AG353" s="22">
        <v>1.6272</v>
      </c>
      <c r="AH353" s="22">
        <v>77.487499999999997</v>
      </c>
      <c r="AI353" s="22">
        <v>-2.8082300000000001E-3</v>
      </c>
      <c r="AJ353" s="22">
        <v>343</v>
      </c>
      <c r="AK353" s="22">
        <v>1.62659</v>
      </c>
      <c r="AL353">
        <f t="shared" si="86"/>
        <v>2.80823</v>
      </c>
      <c r="AM353">
        <f t="shared" si="87"/>
        <v>4.5695518560000004</v>
      </c>
      <c r="AP353" s="9"/>
      <c r="AQ353" s="22">
        <v>2.89917E-3</v>
      </c>
      <c r="AR353" s="22">
        <v>126.88800000000001</v>
      </c>
      <c r="AS353" s="22">
        <v>-1.5985099999999999E-2</v>
      </c>
      <c r="AT353" s="22">
        <v>343</v>
      </c>
      <c r="AU353" s="22">
        <v>2.6458699999999998E-3</v>
      </c>
      <c r="AV353">
        <f t="shared" si="88"/>
        <v>15.985099999999999</v>
      </c>
      <c r="AW353">
        <f t="shared" si="89"/>
        <v>4.6343522366999998E-2</v>
      </c>
      <c r="AX353" s="9"/>
      <c r="AY353" s="22">
        <v>1.6272</v>
      </c>
      <c r="AZ353" s="22">
        <v>176.17400000000001</v>
      </c>
      <c r="BA353" s="22">
        <v>-2.8433199999999999E-3</v>
      </c>
      <c r="BB353" s="22">
        <v>343</v>
      </c>
      <c r="BC353" s="22">
        <v>1.6256699999999999</v>
      </c>
      <c r="BD353">
        <f t="shared" si="90"/>
        <v>2.8433199999999998</v>
      </c>
      <c r="BE353">
        <f t="shared" si="91"/>
        <v>4.626650304</v>
      </c>
      <c r="BH353" s="9"/>
      <c r="BI353" s="22">
        <v>2.89917E-3</v>
      </c>
      <c r="BJ353" s="22">
        <v>225.52500000000001</v>
      </c>
      <c r="BK353" s="22">
        <v>-1.59363E-2</v>
      </c>
      <c r="BL353" s="22">
        <v>343</v>
      </c>
      <c r="BM353" s="22">
        <v>2.6397700000000001E-3</v>
      </c>
      <c r="BN353">
        <f t="shared" si="92"/>
        <v>15.936300000000001</v>
      </c>
      <c r="BO353">
        <f t="shared" si="93"/>
        <v>4.6202042871E-2</v>
      </c>
      <c r="BP353" s="9"/>
      <c r="BQ353" s="22">
        <v>1.6272</v>
      </c>
      <c r="BR353" s="22">
        <v>274.73</v>
      </c>
      <c r="BS353" s="22">
        <v>-2.8860499999999998E-3</v>
      </c>
      <c r="BT353" s="22">
        <v>343</v>
      </c>
      <c r="BU353" s="22">
        <v>1.62659</v>
      </c>
      <c r="BV353">
        <f t="shared" si="94"/>
        <v>2.88605</v>
      </c>
      <c r="BW353">
        <f t="shared" si="95"/>
        <v>4.6961805600000002</v>
      </c>
    </row>
    <row r="354" spans="6:75">
      <c r="F354" s="9"/>
      <c r="G354" s="22">
        <v>-2.1362299999999998E-3</v>
      </c>
      <c r="H354" s="22">
        <v>50.4285</v>
      </c>
      <c r="I354" s="22">
        <v>-1.6003400000000001E-2</v>
      </c>
      <c r="J354" s="22">
        <v>344</v>
      </c>
      <c r="K354" s="22">
        <v>-2.49023E-3</v>
      </c>
      <c r="L354">
        <f t="shared" si="80"/>
        <v>16.003399999999999</v>
      </c>
      <c r="M354">
        <f t="shared" si="81"/>
        <v>-3.4186943181999996E-2</v>
      </c>
      <c r="N354" s="9"/>
      <c r="O354" s="22">
        <v>1.6322300000000001</v>
      </c>
      <c r="P354" s="22">
        <v>99.810900000000004</v>
      </c>
      <c r="Q354" s="22">
        <v>-2.4231000000000001E-3</v>
      </c>
      <c r="R354" s="22">
        <v>344</v>
      </c>
      <c r="S354" s="22">
        <v>1.63147</v>
      </c>
      <c r="T354">
        <f t="shared" si="82"/>
        <v>2.4231000000000003</v>
      </c>
      <c r="U354">
        <f t="shared" si="83"/>
        <v>3.9550565130000006</v>
      </c>
      <c r="X354" s="9"/>
      <c r="Y354" s="22">
        <v>-2.1362299999999998E-3</v>
      </c>
      <c r="Z354" s="22">
        <v>52.512599999999999</v>
      </c>
      <c r="AA354" s="22">
        <v>-1.5982099999999999E-2</v>
      </c>
      <c r="AB354" s="22">
        <v>344</v>
      </c>
      <c r="AC354" s="22">
        <v>-2.38953E-3</v>
      </c>
      <c r="AD354">
        <f t="shared" si="84"/>
        <v>15.982099999999999</v>
      </c>
      <c r="AE354">
        <f t="shared" si="85"/>
        <v>-3.4141441482999996E-2</v>
      </c>
      <c r="AF354" s="9"/>
      <c r="AG354" s="22">
        <v>1.6322300000000001</v>
      </c>
      <c r="AH354" s="22">
        <v>77.497500000000002</v>
      </c>
      <c r="AI354" s="22">
        <v>-2.4941999999999998E-3</v>
      </c>
      <c r="AJ354" s="22">
        <v>344</v>
      </c>
      <c r="AK354" s="22">
        <v>1.63147</v>
      </c>
      <c r="AL354">
        <f t="shared" si="86"/>
        <v>2.4941999999999998</v>
      </c>
      <c r="AM354">
        <f t="shared" si="87"/>
        <v>4.0711080659999999</v>
      </c>
      <c r="AP354" s="9"/>
      <c r="AQ354" s="22">
        <v>-2.1362299999999998E-3</v>
      </c>
      <c r="AR354" s="22">
        <v>126.898</v>
      </c>
      <c r="AS354" s="22">
        <v>-1.5988200000000001E-2</v>
      </c>
      <c r="AT354" s="22">
        <v>344</v>
      </c>
      <c r="AU354" s="22">
        <v>-2.49023E-3</v>
      </c>
      <c r="AV354">
        <f t="shared" si="88"/>
        <v>15.988200000000001</v>
      </c>
      <c r="AW354">
        <f t="shared" si="89"/>
        <v>-3.4154472485999995E-2</v>
      </c>
      <c r="AX354" s="9"/>
      <c r="AY354" s="22">
        <v>1.6322300000000001</v>
      </c>
      <c r="AZ354" s="22">
        <v>176.184</v>
      </c>
      <c r="BA354" s="22">
        <v>-2.5381499999999999E-3</v>
      </c>
      <c r="BB354" s="22">
        <v>344</v>
      </c>
      <c r="BC354" s="22">
        <v>1.6311599999999999</v>
      </c>
      <c r="BD354">
        <f t="shared" si="90"/>
        <v>2.5381499999999999</v>
      </c>
      <c r="BE354">
        <f t="shared" si="91"/>
        <v>4.1428445744999998</v>
      </c>
      <c r="BH354" s="9"/>
      <c r="BI354" s="22">
        <v>-2.1362299999999998E-3</v>
      </c>
      <c r="BJ354" s="22">
        <v>225.535</v>
      </c>
      <c r="BK354" s="22">
        <v>-1.5945399999999998E-2</v>
      </c>
      <c r="BL354" s="22">
        <v>344</v>
      </c>
      <c r="BM354" s="22">
        <v>-2.44751E-3</v>
      </c>
      <c r="BN354">
        <f t="shared" si="92"/>
        <v>15.945399999999999</v>
      </c>
      <c r="BO354">
        <f t="shared" si="93"/>
        <v>-3.4063041841999993E-2</v>
      </c>
      <c r="BP354" s="9"/>
      <c r="BQ354" s="22">
        <v>1.6322300000000001</v>
      </c>
      <c r="BR354" s="22">
        <v>274.74</v>
      </c>
      <c r="BS354" s="22">
        <v>-2.5711100000000001E-3</v>
      </c>
      <c r="BT354" s="22">
        <v>344</v>
      </c>
      <c r="BU354" s="22">
        <v>1.63208</v>
      </c>
      <c r="BV354">
        <f t="shared" si="94"/>
        <v>2.57111</v>
      </c>
      <c r="BW354">
        <f t="shared" si="95"/>
        <v>4.1966428753000002</v>
      </c>
    </row>
    <row r="355" spans="6:75">
      <c r="F355" s="9"/>
      <c r="G355" s="22">
        <v>-7.17163E-3</v>
      </c>
      <c r="H355" s="22">
        <v>50.438600000000001</v>
      </c>
      <c r="I355" s="22">
        <v>-1.60065E-2</v>
      </c>
      <c r="J355" s="22">
        <v>345</v>
      </c>
      <c r="K355" s="22">
        <v>-7.46155E-3</v>
      </c>
      <c r="L355">
        <f t="shared" si="80"/>
        <v>16.006499999999999</v>
      </c>
      <c r="M355">
        <f t="shared" si="81"/>
        <v>-0.11479269559499999</v>
      </c>
      <c r="N355" s="9"/>
      <c r="O355" s="22">
        <v>1.63727</v>
      </c>
      <c r="P355" s="22">
        <v>99.820999999999998</v>
      </c>
      <c r="Q355" s="22">
        <v>-2.1533199999999998E-3</v>
      </c>
      <c r="R355" s="22">
        <v>345</v>
      </c>
      <c r="S355" s="22">
        <v>1.63666</v>
      </c>
      <c r="T355">
        <f t="shared" si="82"/>
        <v>2.1533199999999999</v>
      </c>
      <c r="U355">
        <f t="shared" si="83"/>
        <v>3.5255662364</v>
      </c>
      <c r="X355" s="9"/>
      <c r="Y355" s="22">
        <v>-7.17163E-3</v>
      </c>
      <c r="Z355" s="22">
        <v>52.522599999999997</v>
      </c>
      <c r="AA355" s="22">
        <v>-1.5988200000000001E-2</v>
      </c>
      <c r="AB355" s="22">
        <v>345</v>
      </c>
      <c r="AC355" s="22">
        <v>-7.4829099999999997E-3</v>
      </c>
      <c r="AD355">
        <f t="shared" si="84"/>
        <v>15.988200000000001</v>
      </c>
      <c r="AE355">
        <f t="shared" si="85"/>
        <v>-0.11466145476600001</v>
      </c>
      <c r="AF355" s="9"/>
      <c r="AG355" s="22">
        <v>1.63727</v>
      </c>
      <c r="AH355" s="22">
        <v>77.507599999999996</v>
      </c>
      <c r="AI355" s="22">
        <v>-2.18506E-3</v>
      </c>
      <c r="AJ355" s="22">
        <v>345</v>
      </c>
      <c r="AK355" s="22">
        <v>1.63635</v>
      </c>
      <c r="AL355">
        <f t="shared" si="86"/>
        <v>2.18506</v>
      </c>
      <c r="AM355">
        <f t="shared" si="87"/>
        <v>3.5775331862000002</v>
      </c>
      <c r="AP355" s="9"/>
      <c r="AQ355" s="22">
        <v>-7.17163E-3</v>
      </c>
      <c r="AR355" s="22">
        <v>126.908</v>
      </c>
      <c r="AS355" s="22">
        <v>-1.5991200000000001E-2</v>
      </c>
      <c r="AT355" s="22">
        <v>345</v>
      </c>
      <c r="AU355" s="22">
        <v>-7.4829099999999997E-3</v>
      </c>
      <c r="AV355">
        <f t="shared" si="88"/>
        <v>15.991200000000001</v>
      </c>
      <c r="AW355">
        <f t="shared" si="89"/>
        <v>-0.11468296965600001</v>
      </c>
      <c r="AX355" s="9"/>
      <c r="AY355" s="22">
        <v>1.63727</v>
      </c>
      <c r="AZ355" s="22">
        <v>176.19399999999999</v>
      </c>
      <c r="BA355" s="22">
        <v>-2.2164900000000002E-3</v>
      </c>
      <c r="BB355" s="22">
        <v>345</v>
      </c>
      <c r="BC355" s="22">
        <v>1.63635</v>
      </c>
      <c r="BD355">
        <f t="shared" si="90"/>
        <v>2.2164900000000003</v>
      </c>
      <c r="BE355">
        <f t="shared" si="91"/>
        <v>3.6289925823000004</v>
      </c>
      <c r="BH355" s="9"/>
      <c r="BI355" s="22">
        <v>-7.17163E-3</v>
      </c>
      <c r="BJ355" s="22">
        <v>225.54499999999999</v>
      </c>
      <c r="BK355" s="22">
        <v>-1.5948500000000001E-2</v>
      </c>
      <c r="BL355" s="22">
        <v>345</v>
      </c>
      <c r="BM355" s="22">
        <v>-7.4676500000000002E-3</v>
      </c>
      <c r="BN355">
        <f t="shared" si="92"/>
        <v>15.948500000000001</v>
      </c>
      <c r="BO355">
        <f t="shared" si="93"/>
        <v>-0.11437674105500001</v>
      </c>
      <c r="BP355" s="9"/>
      <c r="BQ355" s="22">
        <v>1.63727</v>
      </c>
      <c r="BR355" s="22">
        <v>274.75</v>
      </c>
      <c r="BS355" s="22">
        <v>-2.2421300000000002E-3</v>
      </c>
      <c r="BT355" s="22">
        <v>345</v>
      </c>
      <c r="BU355" s="22">
        <v>1.63635</v>
      </c>
      <c r="BV355">
        <f t="shared" si="94"/>
        <v>2.24213</v>
      </c>
      <c r="BW355">
        <f t="shared" si="95"/>
        <v>3.6709721851000001</v>
      </c>
    </row>
    <row r="356" spans="6:75">
      <c r="F356" s="9"/>
      <c r="G356" s="22">
        <v>-1.2207000000000001E-2</v>
      </c>
      <c r="H356" s="22">
        <v>50.448700000000002</v>
      </c>
      <c r="I356" s="22">
        <v>-1.6009499999999999E-2</v>
      </c>
      <c r="J356" s="22">
        <v>346</v>
      </c>
      <c r="K356" s="22">
        <v>-1.25275E-2</v>
      </c>
      <c r="L356">
        <f t="shared" si="80"/>
        <v>16.009499999999999</v>
      </c>
      <c r="M356">
        <f t="shared" si="81"/>
        <v>-0.19542796649999999</v>
      </c>
      <c r="N356" s="9"/>
      <c r="O356" s="22">
        <v>1.6423000000000001</v>
      </c>
      <c r="P356" s="22">
        <v>99.831100000000006</v>
      </c>
      <c r="Q356" s="22">
        <v>-1.8930100000000001E-3</v>
      </c>
      <c r="R356" s="22">
        <v>346</v>
      </c>
      <c r="S356" s="22">
        <v>1.64093</v>
      </c>
      <c r="T356">
        <f t="shared" si="82"/>
        <v>1.8930100000000001</v>
      </c>
      <c r="U356">
        <f t="shared" si="83"/>
        <v>3.1088903230000002</v>
      </c>
      <c r="X356" s="9"/>
      <c r="Y356" s="22">
        <v>-1.2207000000000001E-2</v>
      </c>
      <c r="Z356" s="22">
        <v>52.532699999999998</v>
      </c>
      <c r="AA356" s="22">
        <v>-1.5988200000000001E-2</v>
      </c>
      <c r="AB356" s="22">
        <v>346</v>
      </c>
      <c r="AC356" s="22">
        <v>-1.2533600000000001E-2</v>
      </c>
      <c r="AD356">
        <f t="shared" si="84"/>
        <v>15.988200000000001</v>
      </c>
      <c r="AE356">
        <f t="shared" si="85"/>
        <v>-0.19516795740000004</v>
      </c>
      <c r="AF356" s="9"/>
      <c r="AG356" s="22">
        <v>1.6423000000000001</v>
      </c>
      <c r="AH356" s="22">
        <v>77.517700000000005</v>
      </c>
      <c r="AI356" s="22">
        <v>-1.8582200000000001E-3</v>
      </c>
      <c r="AJ356" s="22">
        <v>346</v>
      </c>
      <c r="AK356" s="22">
        <v>1.64154</v>
      </c>
      <c r="AL356">
        <f t="shared" si="86"/>
        <v>1.85822</v>
      </c>
      <c r="AM356">
        <f t="shared" si="87"/>
        <v>3.0517547060000001</v>
      </c>
      <c r="AP356" s="9"/>
      <c r="AQ356" s="22">
        <v>-1.2207000000000001E-2</v>
      </c>
      <c r="AR356" s="22">
        <v>126.91800000000001</v>
      </c>
      <c r="AS356" s="22">
        <v>-1.5988200000000001E-2</v>
      </c>
      <c r="AT356" s="22">
        <v>346</v>
      </c>
      <c r="AU356" s="22">
        <v>-1.25153E-2</v>
      </c>
      <c r="AV356">
        <f t="shared" si="88"/>
        <v>15.988200000000001</v>
      </c>
      <c r="AW356">
        <f t="shared" si="89"/>
        <v>-0.19516795740000004</v>
      </c>
      <c r="AX356" s="9"/>
      <c r="AY356" s="22">
        <v>1.6423000000000001</v>
      </c>
      <c r="AZ356" s="22">
        <v>176.20500000000001</v>
      </c>
      <c r="BA356" s="22">
        <v>-1.89453E-3</v>
      </c>
      <c r="BB356" s="22">
        <v>346</v>
      </c>
      <c r="BC356" s="22">
        <v>1.64124</v>
      </c>
      <c r="BD356">
        <f t="shared" si="90"/>
        <v>1.89453</v>
      </c>
      <c r="BE356">
        <f t="shared" si="91"/>
        <v>3.1113866190000001</v>
      </c>
      <c r="BH356" s="9"/>
      <c r="BI356" s="22">
        <v>-1.2207000000000001E-2</v>
      </c>
      <c r="BJ356" s="22">
        <v>225.55500000000001</v>
      </c>
      <c r="BK356" s="22">
        <v>-1.5954599999999999E-2</v>
      </c>
      <c r="BL356" s="22">
        <v>346</v>
      </c>
      <c r="BM356" s="22">
        <v>-1.2558E-2</v>
      </c>
      <c r="BN356">
        <f t="shared" si="92"/>
        <v>15.954599999999999</v>
      </c>
      <c r="BO356">
        <f t="shared" si="93"/>
        <v>-0.1947578022</v>
      </c>
      <c r="BP356" s="9"/>
      <c r="BQ356" s="22">
        <v>1.6423000000000001</v>
      </c>
      <c r="BR356" s="22">
        <v>274.76</v>
      </c>
      <c r="BS356" s="22">
        <v>-1.9165E-3</v>
      </c>
      <c r="BT356" s="22">
        <v>346</v>
      </c>
      <c r="BU356" s="22">
        <v>1.64063</v>
      </c>
      <c r="BV356">
        <f t="shared" si="94"/>
        <v>1.9165000000000001</v>
      </c>
      <c r="BW356">
        <f t="shared" si="95"/>
        <v>3.1474679500000002</v>
      </c>
    </row>
    <row r="357" spans="6:75">
      <c r="F357" s="9"/>
      <c r="G357" s="22">
        <v>-1.7242400000000001E-2</v>
      </c>
      <c r="H357" s="22">
        <v>50.4587</v>
      </c>
      <c r="I357" s="22">
        <v>-1.6009499999999999E-2</v>
      </c>
      <c r="J357" s="22">
        <v>347</v>
      </c>
      <c r="K357" s="22">
        <v>-1.7517100000000001E-2</v>
      </c>
      <c r="L357">
        <f t="shared" si="80"/>
        <v>16.009499999999999</v>
      </c>
      <c r="M357">
        <f t="shared" si="81"/>
        <v>-0.27604220280000002</v>
      </c>
      <c r="N357" s="9"/>
      <c r="O357" s="22">
        <v>1.64734</v>
      </c>
      <c r="P357" s="22">
        <v>99.841200000000001</v>
      </c>
      <c r="Q357" s="22">
        <v>-1.6290300000000001E-3</v>
      </c>
      <c r="R357" s="22">
        <v>347</v>
      </c>
      <c r="S357" s="22">
        <v>1.64612</v>
      </c>
      <c r="T357">
        <f t="shared" si="82"/>
        <v>1.62903</v>
      </c>
      <c r="U357">
        <f t="shared" si="83"/>
        <v>2.6835662802</v>
      </c>
      <c r="X357" s="9"/>
      <c r="Y357" s="22">
        <v>-1.7242400000000001E-2</v>
      </c>
      <c r="Z357" s="22">
        <v>52.5428</v>
      </c>
      <c r="AA357" s="22">
        <v>-1.5991200000000001E-2</v>
      </c>
      <c r="AB357" s="22">
        <v>347</v>
      </c>
      <c r="AC357" s="22">
        <v>-1.7562899999999999E-2</v>
      </c>
      <c r="AD357">
        <f t="shared" si="84"/>
        <v>15.991200000000001</v>
      </c>
      <c r="AE357">
        <f t="shared" si="85"/>
        <v>-0.27572666688000003</v>
      </c>
      <c r="AF357" s="9"/>
      <c r="AG357" s="22">
        <v>1.64734</v>
      </c>
      <c r="AH357" s="22">
        <v>77.527699999999996</v>
      </c>
      <c r="AI357" s="22">
        <v>-1.5393099999999999E-3</v>
      </c>
      <c r="AJ357" s="22">
        <v>347</v>
      </c>
      <c r="AK357" s="22">
        <v>1.64673</v>
      </c>
      <c r="AL357">
        <f t="shared" si="86"/>
        <v>1.53931</v>
      </c>
      <c r="AM357">
        <f t="shared" si="87"/>
        <v>2.5357669353999999</v>
      </c>
      <c r="AP357" s="9"/>
      <c r="AQ357" s="22">
        <v>-1.7242400000000001E-2</v>
      </c>
      <c r="AR357" s="22">
        <v>126.928</v>
      </c>
      <c r="AS357" s="22">
        <v>-1.5985099999999999E-2</v>
      </c>
      <c r="AT357" s="22">
        <v>347</v>
      </c>
      <c r="AU357" s="22">
        <v>-1.7596400000000002E-2</v>
      </c>
      <c r="AV357">
        <f t="shared" si="88"/>
        <v>15.985099999999999</v>
      </c>
      <c r="AW357">
        <f t="shared" si="89"/>
        <v>-0.27562148823999999</v>
      </c>
      <c r="AX357" s="9"/>
      <c r="AY357" s="22">
        <v>1.64734</v>
      </c>
      <c r="AZ357" s="22">
        <v>176.215</v>
      </c>
      <c r="BA357" s="22">
        <v>-1.5631099999999999E-3</v>
      </c>
      <c r="BB357" s="22">
        <v>347</v>
      </c>
      <c r="BC357" s="22">
        <v>1.64612</v>
      </c>
      <c r="BD357">
        <f t="shared" si="90"/>
        <v>1.56311</v>
      </c>
      <c r="BE357">
        <f t="shared" si="91"/>
        <v>2.5749736273999999</v>
      </c>
      <c r="BH357" s="9"/>
      <c r="BI357" s="22">
        <v>-1.7242400000000001E-2</v>
      </c>
      <c r="BJ357" s="22">
        <v>225.565</v>
      </c>
      <c r="BK357" s="22">
        <v>-1.5954599999999999E-2</v>
      </c>
      <c r="BL357" s="22">
        <v>347</v>
      </c>
      <c r="BM357" s="22">
        <v>-1.7599500000000001E-2</v>
      </c>
      <c r="BN357">
        <f t="shared" si="92"/>
        <v>15.954599999999999</v>
      </c>
      <c r="BO357">
        <f t="shared" si="93"/>
        <v>-0.27509559504000003</v>
      </c>
      <c r="BP357" s="9"/>
      <c r="BQ357" s="22">
        <v>1.64734</v>
      </c>
      <c r="BR357" s="22">
        <v>274.77</v>
      </c>
      <c r="BS357" s="22">
        <v>-1.5829500000000001E-3</v>
      </c>
      <c r="BT357" s="22">
        <v>347</v>
      </c>
      <c r="BU357" s="22">
        <v>1.64642</v>
      </c>
      <c r="BV357">
        <f t="shared" si="94"/>
        <v>1.5829500000000001</v>
      </c>
      <c r="BW357">
        <f t="shared" si="95"/>
        <v>2.6076568530000004</v>
      </c>
    </row>
    <row r="358" spans="6:75">
      <c r="F358" s="9"/>
      <c r="G358" s="22">
        <v>-2.22778E-2</v>
      </c>
      <c r="H358" s="22">
        <v>50.468800000000002</v>
      </c>
      <c r="I358" s="22">
        <v>-1.6012599999999998E-2</v>
      </c>
      <c r="J358" s="22">
        <v>348</v>
      </c>
      <c r="K358" s="22">
        <v>-2.26044E-2</v>
      </c>
      <c r="L358">
        <f t="shared" si="80"/>
        <v>16.012599999999999</v>
      </c>
      <c r="M358">
        <f t="shared" si="81"/>
        <v>-0.35672550028</v>
      </c>
      <c r="N358" s="9"/>
      <c r="O358" s="22">
        <v>1.6523699999999999</v>
      </c>
      <c r="P358" s="22">
        <v>99.851200000000006</v>
      </c>
      <c r="Q358" s="22">
        <v>-1.36261E-3</v>
      </c>
      <c r="R358" s="22">
        <v>348</v>
      </c>
      <c r="S358" s="22">
        <v>1.6513100000000001</v>
      </c>
      <c r="T358">
        <f t="shared" si="82"/>
        <v>1.3626100000000001</v>
      </c>
      <c r="U358">
        <f t="shared" si="83"/>
        <v>2.2515358857000001</v>
      </c>
      <c r="X358" s="9"/>
      <c r="Y358" s="22">
        <v>-2.22778E-2</v>
      </c>
      <c r="Z358" s="22">
        <v>52.552799999999998</v>
      </c>
      <c r="AA358" s="22">
        <v>-1.5994299999999999E-2</v>
      </c>
      <c r="AB358" s="22">
        <v>348</v>
      </c>
      <c r="AC358" s="22">
        <v>-2.2628800000000001E-2</v>
      </c>
      <c r="AD358">
        <f t="shared" si="84"/>
        <v>15.994299999999999</v>
      </c>
      <c r="AE358">
        <f t="shared" si="85"/>
        <v>-0.35631781654</v>
      </c>
      <c r="AF358" s="9"/>
      <c r="AG358" s="22">
        <v>1.6523699999999999</v>
      </c>
      <c r="AH358" s="22">
        <v>77.537800000000004</v>
      </c>
      <c r="AI358" s="22">
        <v>-1.21185E-3</v>
      </c>
      <c r="AJ358" s="22">
        <v>348</v>
      </c>
      <c r="AK358" s="22">
        <v>1.6519200000000001</v>
      </c>
      <c r="AL358">
        <f t="shared" si="86"/>
        <v>1.2118500000000001</v>
      </c>
      <c r="AM358">
        <f t="shared" si="87"/>
        <v>2.0024245844999999</v>
      </c>
      <c r="AP358" s="9"/>
      <c r="AQ358" s="22">
        <v>-2.22778E-2</v>
      </c>
      <c r="AR358" s="22">
        <v>126.938</v>
      </c>
      <c r="AS358" s="22">
        <v>-1.5985099999999999E-2</v>
      </c>
      <c r="AT358" s="22">
        <v>348</v>
      </c>
      <c r="AU358" s="22">
        <v>-2.2653199999999998E-2</v>
      </c>
      <c r="AV358">
        <f t="shared" si="88"/>
        <v>15.985099999999999</v>
      </c>
      <c r="AW358">
        <f t="shared" si="89"/>
        <v>-0.35611286077999998</v>
      </c>
      <c r="AX358" s="9"/>
      <c r="AY358" s="22">
        <v>1.6523699999999999</v>
      </c>
      <c r="AZ358" s="22">
        <v>176.22499999999999</v>
      </c>
      <c r="BA358" s="22">
        <v>-1.2283299999999999E-3</v>
      </c>
      <c r="BB358" s="22">
        <v>348</v>
      </c>
      <c r="BC358" s="22">
        <v>1.65161</v>
      </c>
      <c r="BD358">
        <f t="shared" si="90"/>
        <v>1.2283299999999999</v>
      </c>
      <c r="BE358">
        <f t="shared" si="91"/>
        <v>2.0296556420999998</v>
      </c>
      <c r="BH358" s="9"/>
      <c r="BI358" s="22">
        <v>-2.22778E-2</v>
      </c>
      <c r="BJ358" s="22">
        <v>225.57499999999999</v>
      </c>
      <c r="BK358" s="22">
        <v>-1.5954599999999999E-2</v>
      </c>
      <c r="BL358" s="22">
        <v>348</v>
      </c>
      <c r="BM358" s="22">
        <v>-2.2668500000000001E-2</v>
      </c>
      <c r="BN358">
        <f t="shared" si="92"/>
        <v>15.954599999999999</v>
      </c>
      <c r="BO358">
        <f t="shared" si="93"/>
        <v>-0.35543338788000001</v>
      </c>
      <c r="BP358" s="9"/>
      <c r="BQ358" s="22">
        <v>1.6523699999999999</v>
      </c>
      <c r="BR358" s="22">
        <v>274.78100000000001</v>
      </c>
      <c r="BS358" s="22">
        <v>-1.2448100000000001E-3</v>
      </c>
      <c r="BT358" s="22">
        <v>348</v>
      </c>
      <c r="BU358" s="22">
        <v>1.65161</v>
      </c>
      <c r="BV358">
        <f t="shared" si="94"/>
        <v>1.24481</v>
      </c>
      <c r="BW358">
        <f t="shared" si="95"/>
        <v>2.0568866996999997</v>
      </c>
    </row>
    <row r="359" spans="6:75">
      <c r="F359" s="9"/>
      <c r="G359" s="22">
        <v>-2.7313199999999999E-2</v>
      </c>
      <c r="H359" s="22">
        <v>50.478900000000003</v>
      </c>
      <c r="I359" s="22">
        <v>-1.6009499999999999E-2</v>
      </c>
      <c r="J359" s="22">
        <v>349</v>
      </c>
      <c r="K359" s="22">
        <v>-2.7673300000000001E-2</v>
      </c>
      <c r="L359">
        <f t="shared" si="80"/>
        <v>16.009499999999999</v>
      </c>
      <c r="M359">
        <f t="shared" si="81"/>
        <v>-0.43727067539999998</v>
      </c>
      <c r="N359" s="9"/>
      <c r="O359" s="22">
        <v>1.65741</v>
      </c>
      <c r="P359" s="22">
        <v>99.8613</v>
      </c>
      <c r="Q359" s="22">
        <v>-1.0989400000000001E-3</v>
      </c>
      <c r="R359" s="22">
        <v>349</v>
      </c>
      <c r="S359" s="22">
        <v>1.6561900000000001</v>
      </c>
      <c r="T359">
        <f t="shared" si="82"/>
        <v>1.09894</v>
      </c>
      <c r="U359">
        <f t="shared" si="83"/>
        <v>1.8213941454</v>
      </c>
      <c r="X359" s="9"/>
      <c r="Y359" s="22">
        <v>-2.7313199999999999E-2</v>
      </c>
      <c r="Z359" s="22">
        <v>52.562899999999999</v>
      </c>
      <c r="AA359" s="22">
        <v>-1.5994299999999999E-2</v>
      </c>
      <c r="AB359" s="22">
        <v>349</v>
      </c>
      <c r="AC359" s="22">
        <v>-2.7630600000000002E-2</v>
      </c>
      <c r="AD359">
        <f t="shared" si="84"/>
        <v>15.994299999999999</v>
      </c>
      <c r="AE359">
        <f t="shared" si="85"/>
        <v>-0.43685551475999995</v>
      </c>
      <c r="AF359" s="9"/>
      <c r="AG359" s="22">
        <v>1.65741</v>
      </c>
      <c r="AH359" s="22">
        <v>77.547899999999998</v>
      </c>
      <c r="AI359" s="22">
        <v>-8.8378899999999995E-4</v>
      </c>
      <c r="AJ359" s="22">
        <v>349</v>
      </c>
      <c r="AK359" s="22">
        <v>1.65649</v>
      </c>
      <c r="AL359">
        <f t="shared" si="86"/>
        <v>0.88378899999999994</v>
      </c>
      <c r="AM359">
        <f t="shared" si="87"/>
        <v>1.46480072649</v>
      </c>
      <c r="AP359" s="9"/>
      <c r="AQ359" s="22">
        <v>-2.7313199999999999E-2</v>
      </c>
      <c r="AR359" s="22">
        <v>126.94799999999999</v>
      </c>
      <c r="AS359" s="22">
        <v>-1.5988200000000001E-2</v>
      </c>
      <c r="AT359" s="22">
        <v>349</v>
      </c>
      <c r="AU359" s="22">
        <v>-2.7642799999999999E-2</v>
      </c>
      <c r="AV359">
        <f t="shared" si="88"/>
        <v>15.988200000000001</v>
      </c>
      <c r="AW359">
        <f t="shared" si="89"/>
        <v>-0.43668890424000001</v>
      </c>
      <c r="AX359" s="9"/>
      <c r="AY359" s="22">
        <v>1.65741</v>
      </c>
      <c r="AZ359" s="22">
        <v>176.23500000000001</v>
      </c>
      <c r="BA359" s="22">
        <v>-8.8806200000000001E-4</v>
      </c>
      <c r="BB359" s="22">
        <v>349</v>
      </c>
      <c r="BC359" s="22">
        <v>1.65649</v>
      </c>
      <c r="BD359">
        <f t="shared" si="90"/>
        <v>0.88806200000000002</v>
      </c>
      <c r="BE359">
        <f t="shared" si="91"/>
        <v>1.4718828394200001</v>
      </c>
      <c r="BH359" s="9"/>
      <c r="BI359" s="22">
        <v>-2.7313199999999999E-2</v>
      </c>
      <c r="BJ359" s="22">
        <v>225.58500000000001</v>
      </c>
      <c r="BK359" s="22">
        <v>-1.59515E-2</v>
      </c>
      <c r="BL359" s="22">
        <v>349</v>
      </c>
      <c r="BM359" s="22">
        <v>-2.77191E-2</v>
      </c>
      <c r="BN359">
        <f t="shared" si="92"/>
        <v>15.951500000000001</v>
      </c>
      <c r="BO359">
        <f t="shared" si="93"/>
        <v>-0.43568650980000001</v>
      </c>
      <c r="BP359" s="9"/>
      <c r="BQ359" s="22">
        <v>1.65741</v>
      </c>
      <c r="BR359" s="22">
        <v>274.791</v>
      </c>
      <c r="BS359" s="22">
        <v>-9.0179400000000003E-4</v>
      </c>
      <c r="BT359" s="22">
        <v>349</v>
      </c>
      <c r="BU359" s="22">
        <v>1.6561900000000001</v>
      </c>
      <c r="BV359">
        <f t="shared" si="94"/>
        <v>0.90179399999999998</v>
      </c>
      <c r="BW359">
        <f t="shared" si="95"/>
        <v>1.4946423935399999</v>
      </c>
    </row>
    <row r="360" spans="6:75">
      <c r="F360" s="9"/>
      <c r="G360" s="22">
        <v>-3.2348599999999998E-2</v>
      </c>
      <c r="H360" s="22">
        <v>50.488900000000001</v>
      </c>
      <c r="I360" s="22">
        <v>-1.6012599999999998E-2</v>
      </c>
      <c r="J360" s="22">
        <v>350</v>
      </c>
      <c r="K360" s="22">
        <v>-3.2711799999999999E-2</v>
      </c>
      <c r="L360">
        <f t="shared" si="80"/>
        <v>16.012599999999999</v>
      </c>
      <c r="M360">
        <f t="shared" si="81"/>
        <v>-0.51798519235999996</v>
      </c>
      <c r="N360" s="9"/>
      <c r="O360" s="22">
        <v>1.66245</v>
      </c>
      <c r="P360" s="22">
        <v>99.871399999999994</v>
      </c>
      <c r="Q360" s="22">
        <v>-8.4228500000000002E-4</v>
      </c>
      <c r="R360" s="22">
        <v>350</v>
      </c>
      <c r="S360" s="22">
        <v>1.6613800000000001</v>
      </c>
      <c r="T360">
        <f t="shared" si="82"/>
        <v>0.84228500000000006</v>
      </c>
      <c r="U360">
        <f t="shared" si="83"/>
        <v>1.40025669825</v>
      </c>
      <c r="X360" s="9"/>
      <c r="Y360" s="22">
        <v>-3.2348599999999998E-2</v>
      </c>
      <c r="Z360" s="22">
        <v>52.573</v>
      </c>
      <c r="AA360" s="22">
        <v>-1.5994299999999999E-2</v>
      </c>
      <c r="AB360" s="22">
        <v>350</v>
      </c>
      <c r="AC360" s="22">
        <v>-3.2623300000000001E-2</v>
      </c>
      <c r="AD360">
        <f t="shared" si="84"/>
        <v>15.994299999999999</v>
      </c>
      <c r="AE360">
        <f t="shared" si="85"/>
        <v>-0.51739321297999996</v>
      </c>
      <c r="AF360" s="9"/>
      <c r="AG360" s="22">
        <v>1.66245</v>
      </c>
      <c r="AH360" s="22">
        <v>77.558000000000007</v>
      </c>
      <c r="AI360" s="22">
        <v>-5.4717999999999998E-4</v>
      </c>
      <c r="AJ360" s="22">
        <v>350</v>
      </c>
      <c r="AK360" s="22">
        <v>1.6613800000000001</v>
      </c>
      <c r="AL360">
        <f t="shared" si="86"/>
        <v>0.54718</v>
      </c>
      <c r="AM360">
        <f t="shared" si="87"/>
        <v>0.90965939100000004</v>
      </c>
      <c r="AP360" s="9"/>
      <c r="AQ360" s="22">
        <v>-3.2348599999999998E-2</v>
      </c>
      <c r="AR360" s="22">
        <v>126.958</v>
      </c>
      <c r="AS360" s="22">
        <v>-1.5991200000000001E-2</v>
      </c>
      <c r="AT360" s="22">
        <v>350</v>
      </c>
      <c r="AU360" s="22">
        <v>-3.2720899999999997E-2</v>
      </c>
      <c r="AV360">
        <f t="shared" si="88"/>
        <v>15.991200000000001</v>
      </c>
      <c r="AW360">
        <f t="shared" si="89"/>
        <v>-0.51729293231999995</v>
      </c>
      <c r="AX360" s="9"/>
      <c r="AY360" s="22">
        <v>1.66245</v>
      </c>
      <c r="AZ360" s="22">
        <v>176.245</v>
      </c>
      <c r="BA360" s="22">
        <v>-5.4962200000000004E-4</v>
      </c>
      <c r="BB360" s="22">
        <v>350</v>
      </c>
      <c r="BC360" s="22">
        <v>1.6619900000000001</v>
      </c>
      <c r="BD360">
        <f t="shared" si="90"/>
        <v>0.54962200000000005</v>
      </c>
      <c r="BE360">
        <f t="shared" si="91"/>
        <v>0.91371909390000006</v>
      </c>
      <c r="BH360" s="9"/>
      <c r="BI360" s="22">
        <v>-3.2348599999999998E-2</v>
      </c>
      <c r="BJ360" s="22">
        <v>225.595</v>
      </c>
      <c r="BK360" s="22">
        <v>-1.5954599999999999E-2</v>
      </c>
      <c r="BL360" s="22">
        <v>350</v>
      </c>
      <c r="BM360" s="22">
        <v>-3.2733199999999997E-2</v>
      </c>
      <c r="BN360">
        <f t="shared" si="92"/>
        <v>15.954599999999999</v>
      </c>
      <c r="BO360">
        <f t="shared" si="93"/>
        <v>-0.51610897355999996</v>
      </c>
      <c r="BP360" s="9"/>
      <c r="BQ360" s="22">
        <v>1.66245</v>
      </c>
      <c r="BR360" s="22">
        <v>274.80099999999999</v>
      </c>
      <c r="BS360" s="22">
        <v>-5.5633500000000003E-4</v>
      </c>
      <c r="BT360" s="22">
        <v>350</v>
      </c>
      <c r="BU360" s="22">
        <v>1.6613800000000001</v>
      </c>
      <c r="BV360">
        <f t="shared" si="94"/>
        <v>0.55633500000000002</v>
      </c>
      <c r="BW360">
        <f t="shared" si="95"/>
        <v>0.92487912075000001</v>
      </c>
    </row>
    <row r="361" spans="6:75">
      <c r="F361" s="9"/>
      <c r="G361" s="22">
        <v>-3.7384000000000001E-2</v>
      </c>
      <c r="H361" s="22">
        <v>50.499000000000002</v>
      </c>
      <c r="I361" s="22">
        <v>-1.60187E-2</v>
      </c>
      <c r="J361" s="22">
        <v>351</v>
      </c>
      <c r="K361" s="22">
        <v>-3.7820399999999997E-2</v>
      </c>
      <c r="L361">
        <f t="shared" si="80"/>
        <v>16.018699999999999</v>
      </c>
      <c r="M361">
        <f t="shared" si="81"/>
        <v>-0.59884308079999993</v>
      </c>
      <c r="N361" s="9"/>
      <c r="O361" s="22">
        <v>1.6674800000000001</v>
      </c>
      <c r="P361" s="22">
        <v>99.881399999999999</v>
      </c>
      <c r="Q361" s="22">
        <v>-5.8563199999999999E-4</v>
      </c>
      <c r="R361" s="22">
        <v>351</v>
      </c>
      <c r="S361" s="22">
        <v>1.6668700000000001</v>
      </c>
      <c r="T361">
        <f t="shared" si="82"/>
        <v>0.58563200000000004</v>
      </c>
      <c r="U361">
        <f t="shared" si="83"/>
        <v>0.97652964736000014</v>
      </c>
      <c r="X361" s="9"/>
      <c r="Y361" s="22">
        <v>-3.7384000000000001E-2</v>
      </c>
      <c r="Z361" s="22">
        <v>52.583100000000002</v>
      </c>
      <c r="AA361" s="22">
        <v>-1.5991200000000001E-2</v>
      </c>
      <c r="AB361" s="22">
        <v>351</v>
      </c>
      <c r="AC361" s="22">
        <v>-3.7805199999999997E-2</v>
      </c>
      <c r="AD361">
        <f t="shared" si="84"/>
        <v>15.991200000000001</v>
      </c>
      <c r="AE361">
        <f t="shared" si="85"/>
        <v>-0.59781502080000004</v>
      </c>
      <c r="AF361" s="9"/>
      <c r="AG361" s="22">
        <v>1.6674800000000001</v>
      </c>
      <c r="AH361" s="22">
        <v>77.567999999999998</v>
      </c>
      <c r="AI361" s="22">
        <v>-2.1112099999999999E-4</v>
      </c>
      <c r="AJ361" s="22">
        <v>351</v>
      </c>
      <c r="AK361" s="22">
        <v>1.6662600000000001</v>
      </c>
      <c r="AL361">
        <f t="shared" si="86"/>
        <v>0.21112099999999998</v>
      </c>
      <c r="AM361">
        <f t="shared" si="87"/>
        <v>0.35204004507999997</v>
      </c>
      <c r="AP361" s="9"/>
      <c r="AQ361" s="22">
        <v>-3.7384000000000001E-2</v>
      </c>
      <c r="AR361" s="22">
        <v>126.968</v>
      </c>
      <c r="AS361" s="22">
        <v>-1.5988200000000001E-2</v>
      </c>
      <c r="AT361" s="22">
        <v>351</v>
      </c>
      <c r="AU361" s="22">
        <v>-3.7829599999999998E-2</v>
      </c>
      <c r="AV361">
        <f t="shared" si="88"/>
        <v>15.988200000000001</v>
      </c>
      <c r="AW361">
        <f t="shared" si="89"/>
        <v>-0.59770286880000001</v>
      </c>
      <c r="AX361" s="9"/>
      <c r="AY361" s="22">
        <v>1.6674800000000001</v>
      </c>
      <c r="AZ361" s="22">
        <v>176.255</v>
      </c>
      <c r="BA361" s="22">
        <v>-1.9934099999999999E-4</v>
      </c>
      <c r="BB361" s="22">
        <v>351</v>
      </c>
      <c r="BC361" s="22">
        <v>1.66656</v>
      </c>
      <c r="BD361">
        <f t="shared" si="90"/>
        <v>0.19934099999999999</v>
      </c>
      <c r="BE361">
        <f t="shared" si="91"/>
        <v>0.33239713067999999</v>
      </c>
      <c r="BH361" s="9"/>
      <c r="BI361" s="22">
        <v>-3.7384000000000001E-2</v>
      </c>
      <c r="BJ361" s="22">
        <v>225.60499999999999</v>
      </c>
      <c r="BK361" s="22">
        <v>-1.5954599999999999E-2</v>
      </c>
      <c r="BL361" s="22">
        <v>351</v>
      </c>
      <c r="BM361" s="22">
        <v>-3.7783799999999999E-2</v>
      </c>
      <c r="BN361">
        <f t="shared" si="92"/>
        <v>15.954599999999999</v>
      </c>
      <c r="BO361">
        <f t="shared" si="93"/>
        <v>-0.59644676639999994</v>
      </c>
      <c r="BP361" s="9"/>
      <c r="BQ361" s="22">
        <v>1.6674800000000001</v>
      </c>
      <c r="BR361" s="22">
        <v>274.81099999999998</v>
      </c>
      <c r="BS361" s="22">
        <v>-1.9930999999999999E-4</v>
      </c>
      <c r="BT361" s="22">
        <v>351</v>
      </c>
      <c r="BU361" s="22">
        <v>1.6668700000000001</v>
      </c>
      <c r="BV361">
        <f t="shared" si="94"/>
        <v>0.19930999999999999</v>
      </c>
      <c r="BW361">
        <f t="shared" si="95"/>
        <v>0.3323454388</v>
      </c>
    </row>
    <row r="362" spans="6:75">
      <c r="F362" s="9"/>
      <c r="G362" s="22">
        <v>-4.2419400000000003E-2</v>
      </c>
      <c r="H362" s="22">
        <v>50.509099999999997</v>
      </c>
      <c r="I362" s="22">
        <v>-1.60217E-2</v>
      </c>
      <c r="J362" s="22">
        <v>352</v>
      </c>
      <c r="K362" s="22">
        <v>-4.2828400000000003E-2</v>
      </c>
      <c r="L362">
        <f t="shared" si="80"/>
        <v>16.021699999999999</v>
      </c>
      <c r="M362">
        <f t="shared" si="81"/>
        <v>-0.67963090098000001</v>
      </c>
      <c r="N362" s="9"/>
      <c r="O362" s="22">
        <v>1.67252</v>
      </c>
      <c r="P362" s="22">
        <v>99.891499999999994</v>
      </c>
      <c r="Q362" s="22">
        <v>-3.2427999999999998E-4</v>
      </c>
      <c r="R362" s="22">
        <v>352</v>
      </c>
      <c r="S362" s="22">
        <v>1.6717500000000001</v>
      </c>
      <c r="T362">
        <f t="shared" si="82"/>
        <v>0.32427999999999996</v>
      </c>
      <c r="U362">
        <f t="shared" si="83"/>
        <v>0.5423647855999999</v>
      </c>
      <c r="X362" s="9"/>
      <c r="Y362" s="22">
        <v>-4.2419400000000003E-2</v>
      </c>
      <c r="Z362" s="22">
        <v>52.5931</v>
      </c>
      <c r="AA362" s="22">
        <v>-1.5994299999999999E-2</v>
      </c>
      <c r="AB362" s="22">
        <v>352</v>
      </c>
      <c r="AC362" s="22">
        <v>-4.27429E-2</v>
      </c>
      <c r="AD362">
        <f t="shared" si="84"/>
        <v>15.994299999999999</v>
      </c>
      <c r="AE362">
        <f t="shared" si="85"/>
        <v>-0.67846860941999998</v>
      </c>
      <c r="AF362" s="9"/>
      <c r="AG362" s="22">
        <v>1.67252</v>
      </c>
      <c r="AH362" s="22">
        <v>77.578100000000006</v>
      </c>
      <c r="AI362" s="22">
        <v>1.3806199999999999E-4</v>
      </c>
      <c r="AJ362" s="22">
        <v>352</v>
      </c>
      <c r="AK362" s="22">
        <v>1.6714500000000001</v>
      </c>
      <c r="AL362">
        <f t="shared" si="86"/>
        <v>-0.13806199999999999</v>
      </c>
      <c r="AM362">
        <f t="shared" si="87"/>
        <v>-0.23091145623999998</v>
      </c>
      <c r="AP362" s="9"/>
      <c r="AQ362" s="22">
        <v>-4.2419400000000003E-2</v>
      </c>
      <c r="AR362" s="22">
        <v>126.979</v>
      </c>
      <c r="AS362" s="22">
        <v>-1.5991200000000001E-2</v>
      </c>
      <c r="AT362" s="22">
        <v>352</v>
      </c>
      <c r="AU362" s="22">
        <v>-4.2865E-2</v>
      </c>
      <c r="AV362">
        <f t="shared" si="88"/>
        <v>15.991200000000001</v>
      </c>
      <c r="AW362">
        <f t="shared" si="89"/>
        <v>-0.67833710928000013</v>
      </c>
      <c r="AX362" s="9"/>
      <c r="AY362" s="22">
        <v>1.67252</v>
      </c>
      <c r="AZ362" s="22">
        <v>176.26499999999999</v>
      </c>
      <c r="BA362" s="22">
        <v>1.48956E-4</v>
      </c>
      <c r="BB362" s="22">
        <v>352</v>
      </c>
      <c r="BC362" s="22">
        <v>1.6720600000000001</v>
      </c>
      <c r="BD362">
        <f t="shared" si="90"/>
        <v>-0.14895600000000001</v>
      </c>
      <c r="BE362">
        <f t="shared" si="91"/>
        <v>-0.24913188912000001</v>
      </c>
      <c r="BH362" s="9"/>
      <c r="BI362" s="22">
        <v>-4.2419400000000003E-2</v>
      </c>
      <c r="BJ362" s="22">
        <v>225.61500000000001</v>
      </c>
      <c r="BK362" s="22">
        <v>-1.5957599999999999E-2</v>
      </c>
      <c r="BL362" s="22">
        <v>352</v>
      </c>
      <c r="BM362" s="22">
        <v>-4.2825299999999997E-2</v>
      </c>
      <c r="BN362">
        <f t="shared" si="92"/>
        <v>15.957599999999999</v>
      </c>
      <c r="BO362">
        <f t="shared" si="93"/>
        <v>-0.67691181744000006</v>
      </c>
      <c r="BP362" s="9"/>
      <c r="BQ362" s="22">
        <v>1.67252</v>
      </c>
      <c r="BR362" s="22">
        <v>274.82100000000003</v>
      </c>
      <c r="BS362" s="22">
        <v>1.65253E-4</v>
      </c>
      <c r="BT362" s="22">
        <v>352</v>
      </c>
      <c r="BU362" s="22">
        <v>1.6714500000000001</v>
      </c>
      <c r="BV362">
        <f t="shared" si="94"/>
        <v>-0.16525300000000001</v>
      </c>
      <c r="BW362">
        <f t="shared" si="95"/>
        <v>-0.27638894756000004</v>
      </c>
    </row>
    <row r="363" spans="6:75">
      <c r="F363" s="9"/>
      <c r="G363" s="22">
        <v>-4.7454799999999998E-2</v>
      </c>
      <c r="H363" s="22">
        <v>50.519199999999998</v>
      </c>
      <c r="I363" s="22">
        <v>-1.60217E-2</v>
      </c>
      <c r="J363" s="22">
        <v>353</v>
      </c>
      <c r="K363" s="22">
        <v>-4.7796600000000002E-2</v>
      </c>
      <c r="L363">
        <f t="shared" si="80"/>
        <v>16.021699999999999</v>
      </c>
      <c r="M363">
        <f t="shared" si="81"/>
        <v>-0.76030656915999995</v>
      </c>
      <c r="N363" s="9"/>
      <c r="O363" s="22">
        <v>1.6775500000000001</v>
      </c>
      <c r="P363" s="22">
        <v>99.901600000000002</v>
      </c>
      <c r="Q363" s="25">
        <v>-6.00891E-5</v>
      </c>
      <c r="R363" s="22">
        <v>353</v>
      </c>
      <c r="S363" s="22">
        <v>1.6766399999999999</v>
      </c>
      <c r="T363">
        <f t="shared" si="82"/>
        <v>6.0089099999999999E-2</v>
      </c>
      <c r="U363">
        <f t="shared" si="83"/>
        <v>0.10080246970500001</v>
      </c>
      <c r="X363" s="9"/>
      <c r="Y363" s="22">
        <v>-4.7454799999999998E-2</v>
      </c>
      <c r="Z363" s="22">
        <v>52.603200000000001</v>
      </c>
      <c r="AA363" s="22">
        <v>-1.6000400000000001E-2</v>
      </c>
      <c r="AB363" s="22">
        <v>353</v>
      </c>
      <c r="AC363" s="22">
        <v>-4.7915600000000003E-2</v>
      </c>
      <c r="AD363">
        <f t="shared" si="84"/>
        <v>16.000400000000003</v>
      </c>
      <c r="AE363">
        <f t="shared" si="85"/>
        <v>-0.75929578192000013</v>
      </c>
      <c r="AF363" s="9"/>
      <c r="AG363" s="22">
        <v>1.6775500000000001</v>
      </c>
      <c r="AH363" s="22">
        <v>77.588200000000001</v>
      </c>
      <c r="AI363" s="22">
        <v>4.8156700000000002E-4</v>
      </c>
      <c r="AJ363" s="22">
        <v>353</v>
      </c>
      <c r="AK363" s="22">
        <v>1.6763300000000001</v>
      </c>
      <c r="AL363">
        <f t="shared" si="86"/>
        <v>-0.48156700000000002</v>
      </c>
      <c r="AM363">
        <f t="shared" si="87"/>
        <v>-0.80785272085000004</v>
      </c>
      <c r="AP363" s="9"/>
      <c r="AQ363" s="22">
        <v>-4.7454799999999998E-2</v>
      </c>
      <c r="AR363" s="22">
        <v>126.989</v>
      </c>
      <c r="AS363" s="22">
        <v>-1.5997299999999999E-2</v>
      </c>
      <c r="AT363" s="22">
        <v>353</v>
      </c>
      <c r="AU363" s="22">
        <v>-4.7857700000000003E-2</v>
      </c>
      <c r="AV363">
        <f t="shared" si="88"/>
        <v>15.997299999999999</v>
      </c>
      <c r="AW363">
        <f t="shared" si="89"/>
        <v>-0.75914867203999992</v>
      </c>
      <c r="AX363" s="9"/>
      <c r="AY363" s="22">
        <v>1.6775500000000001</v>
      </c>
      <c r="AZ363" s="22">
        <v>176.27500000000001</v>
      </c>
      <c r="BA363" s="22">
        <v>5.0354000000000002E-4</v>
      </c>
      <c r="BB363" s="22">
        <v>353</v>
      </c>
      <c r="BC363" s="22">
        <v>1.6769400000000001</v>
      </c>
      <c r="BD363">
        <f t="shared" si="90"/>
        <v>-0.50353999999999999</v>
      </c>
      <c r="BE363">
        <f t="shared" si="91"/>
        <v>-0.84471352700000002</v>
      </c>
      <c r="BH363" s="9"/>
      <c r="BI363" s="22">
        <v>-4.7454799999999998E-2</v>
      </c>
      <c r="BJ363" s="22">
        <v>225.625</v>
      </c>
      <c r="BK363" s="22">
        <v>-1.5957599999999999E-2</v>
      </c>
      <c r="BL363" s="22">
        <v>353</v>
      </c>
      <c r="BM363" s="22">
        <v>-4.7949199999999997E-2</v>
      </c>
      <c r="BN363">
        <f t="shared" si="92"/>
        <v>15.957599999999999</v>
      </c>
      <c r="BO363">
        <f t="shared" si="93"/>
        <v>-0.75726471647999993</v>
      </c>
      <c r="BP363" s="9"/>
      <c r="BQ363" s="22">
        <v>1.6775500000000001</v>
      </c>
      <c r="BR363" s="22">
        <v>274.83100000000002</v>
      </c>
      <c r="BS363" s="22">
        <v>5.3344700000000004E-4</v>
      </c>
      <c r="BT363" s="22">
        <v>353</v>
      </c>
      <c r="BU363" s="22">
        <v>1.6769400000000001</v>
      </c>
      <c r="BV363">
        <f t="shared" si="94"/>
        <v>-0.533447</v>
      </c>
      <c r="BW363">
        <f t="shared" si="95"/>
        <v>-0.89488401485000002</v>
      </c>
    </row>
    <row r="364" spans="6:75">
      <c r="F364" s="9"/>
      <c r="G364" s="22">
        <v>-5.2490200000000001E-2</v>
      </c>
      <c r="H364" s="22">
        <v>50.529200000000003</v>
      </c>
      <c r="I364" s="22">
        <v>-1.60217E-2</v>
      </c>
      <c r="J364" s="22">
        <v>354</v>
      </c>
      <c r="K364" s="22">
        <v>-5.3100599999999998E-2</v>
      </c>
      <c r="L364">
        <f t="shared" si="80"/>
        <v>16.021699999999999</v>
      </c>
      <c r="M364">
        <f t="shared" si="81"/>
        <v>-0.84098223733999999</v>
      </c>
      <c r="N364" s="9"/>
      <c r="O364" s="22">
        <v>1.68259</v>
      </c>
      <c r="P364" s="22">
        <v>99.911699999999996</v>
      </c>
      <c r="Q364" s="22">
        <v>1.9543499999999999E-4</v>
      </c>
      <c r="R364" s="22">
        <v>354</v>
      </c>
      <c r="S364" s="22">
        <v>1.6815199999999999</v>
      </c>
      <c r="T364">
        <f t="shared" si="82"/>
        <v>-0.195435</v>
      </c>
      <c r="U364">
        <f t="shared" si="83"/>
        <v>-0.32883697665</v>
      </c>
      <c r="X364" s="9"/>
      <c r="Y364" s="22">
        <v>-5.2490200000000001E-2</v>
      </c>
      <c r="Z364" s="22">
        <v>52.613300000000002</v>
      </c>
      <c r="AA364" s="22">
        <v>-1.6003400000000001E-2</v>
      </c>
      <c r="AB364" s="22">
        <v>354</v>
      </c>
      <c r="AC364" s="22">
        <v>-5.3070100000000002E-2</v>
      </c>
      <c r="AD364">
        <f t="shared" si="84"/>
        <v>16.003399999999999</v>
      </c>
      <c r="AE364">
        <f t="shared" si="85"/>
        <v>-0.84002166668</v>
      </c>
      <c r="AF364" s="9"/>
      <c r="AG364" s="22">
        <v>1.68259</v>
      </c>
      <c r="AH364" s="22">
        <v>77.598200000000006</v>
      </c>
      <c r="AI364" s="22">
        <v>8.31604E-4</v>
      </c>
      <c r="AJ364" s="22">
        <v>354</v>
      </c>
      <c r="AK364" s="22">
        <v>1.6812100000000001</v>
      </c>
      <c r="AL364">
        <f t="shared" si="86"/>
        <v>-0.83160400000000001</v>
      </c>
      <c r="AM364">
        <f t="shared" si="87"/>
        <v>-1.3992485743600001</v>
      </c>
      <c r="AP364" s="9"/>
      <c r="AQ364" s="22">
        <v>-5.2490200000000001E-2</v>
      </c>
      <c r="AR364" s="22">
        <v>126.999</v>
      </c>
      <c r="AS364" s="22">
        <v>-1.6003400000000001E-2</v>
      </c>
      <c r="AT364" s="22">
        <v>354</v>
      </c>
      <c r="AU364" s="22">
        <v>-5.3039599999999999E-2</v>
      </c>
      <c r="AV364">
        <f t="shared" si="88"/>
        <v>16.003399999999999</v>
      </c>
      <c r="AW364">
        <f t="shared" si="89"/>
        <v>-0.84002166668</v>
      </c>
      <c r="AX364" s="9"/>
      <c r="AY364" s="22">
        <v>1.68259</v>
      </c>
      <c r="AZ364" s="22">
        <v>176.285</v>
      </c>
      <c r="BA364" s="22">
        <v>8.6425800000000002E-4</v>
      </c>
      <c r="BB364" s="22">
        <v>354</v>
      </c>
      <c r="BC364" s="22">
        <v>1.6818200000000001</v>
      </c>
      <c r="BD364">
        <f t="shared" si="90"/>
        <v>-0.86425799999999997</v>
      </c>
      <c r="BE364">
        <f t="shared" si="91"/>
        <v>-1.4541918682199999</v>
      </c>
      <c r="BH364" s="9"/>
      <c r="BI364" s="22">
        <v>-5.2490200000000001E-2</v>
      </c>
      <c r="BJ364" s="22">
        <v>225.636</v>
      </c>
      <c r="BK364" s="22">
        <v>-1.5957599999999999E-2</v>
      </c>
      <c r="BL364" s="22">
        <v>354</v>
      </c>
      <c r="BM364" s="22">
        <v>-5.3009000000000001E-2</v>
      </c>
      <c r="BN364">
        <f t="shared" si="92"/>
        <v>15.957599999999999</v>
      </c>
      <c r="BO364">
        <f t="shared" si="93"/>
        <v>-0.83761761552000003</v>
      </c>
      <c r="BP364" s="9"/>
      <c r="BQ364" s="22">
        <v>1.68259</v>
      </c>
      <c r="BR364" s="22">
        <v>274.84100000000001</v>
      </c>
      <c r="BS364" s="22">
        <v>9.0331999999999999E-4</v>
      </c>
      <c r="BT364" s="22">
        <v>354</v>
      </c>
      <c r="BU364" s="22">
        <v>1.6818200000000001</v>
      </c>
      <c r="BV364">
        <f t="shared" si="94"/>
        <v>-0.90332000000000001</v>
      </c>
      <c r="BW364">
        <f t="shared" si="95"/>
        <v>-1.5199171988</v>
      </c>
    </row>
    <row r="365" spans="6:75">
      <c r="F365" s="9"/>
      <c r="G365" s="22">
        <v>-5.7525600000000003E-2</v>
      </c>
      <c r="H365" s="22">
        <v>50.539299999999997</v>
      </c>
      <c r="I365" s="22">
        <v>-1.60187E-2</v>
      </c>
      <c r="J365" s="22">
        <v>355</v>
      </c>
      <c r="K365" s="22">
        <v>-5.8044400000000003E-2</v>
      </c>
      <c r="L365">
        <f t="shared" si="80"/>
        <v>16.018699999999999</v>
      </c>
      <c r="M365">
        <f t="shared" si="81"/>
        <v>-0.92148532872</v>
      </c>
      <c r="N365" s="9"/>
      <c r="O365" s="22">
        <v>1.6876199999999999</v>
      </c>
      <c r="P365" s="22">
        <v>99.921700000000001</v>
      </c>
      <c r="Q365" s="22">
        <v>4.6286E-4</v>
      </c>
      <c r="R365" s="22">
        <v>355</v>
      </c>
      <c r="S365" s="22">
        <v>1.6863999999999999</v>
      </c>
      <c r="T365">
        <f t="shared" si="82"/>
        <v>-0.46285999999999999</v>
      </c>
      <c r="U365">
        <f t="shared" si="83"/>
        <v>-0.78113179319999992</v>
      </c>
      <c r="X365" s="9"/>
      <c r="Y365" s="22">
        <v>-5.7525600000000003E-2</v>
      </c>
      <c r="Z365" s="22">
        <v>52.6233</v>
      </c>
      <c r="AA365" s="22">
        <v>-1.6009499999999999E-2</v>
      </c>
      <c r="AB365" s="22">
        <v>355</v>
      </c>
      <c r="AC365" s="22">
        <v>-5.8136E-2</v>
      </c>
      <c r="AD365">
        <f t="shared" si="84"/>
        <v>16.009499999999999</v>
      </c>
      <c r="AE365">
        <f t="shared" si="85"/>
        <v>-0.92095609320000005</v>
      </c>
      <c r="AF365" s="9"/>
      <c r="AG365" s="22">
        <v>1.6876199999999999</v>
      </c>
      <c r="AH365" s="22">
        <v>77.6083</v>
      </c>
      <c r="AI365" s="22">
        <v>1.1798100000000001E-3</v>
      </c>
      <c r="AJ365" s="22">
        <v>355</v>
      </c>
      <c r="AK365" s="22">
        <v>1.6867099999999999</v>
      </c>
      <c r="AL365">
        <f t="shared" si="86"/>
        <v>-1.17981</v>
      </c>
      <c r="AM365">
        <f t="shared" si="87"/>
        <v>-1.9910709521999999</v>
      </c>
      <c r="AP365" s="9"/>
      <c r="AQ365" s="22">
        <v>-5.7525600000000003E-2</v>
      </c>
      <c r="AR365" s="22">
        <v>127.009</v>
      </c>
      <c r="AS365" s="22">
        <v>-1.60065E-2</v>
      </c>
      <c r="AT365" s="22">
        <v>355</v>
      </c>
      <c r="AU365" s="22">
        <v>-5.8196999999999999E-2</v>
      </c>
      <c r="AV365">
        <f t="shared" si="88"/>
        <v>16.006499999999999</v>
      </c>
      <c r="AW365">
        <f t="shared" si="89"/>
        <v>-0.9207835164</v>
      </c>
      <c r="AX365" s="9"/>
      <c r="AY365" s="22">
        <v>1.6876199999999999</v>
      </c>
      <c r="AZ365" s="22">
        <v>176.29499999999999</v>
      </c>
      <c r="BA365" s="22">
        <v>1.2323E-3</v>
      </c>
      <c r="BB365" s="22">
        <v>355</v>
      </c>
      <c r="BC365" s="22">
        <v>1.6867099999999999</v>
      </c>
      <c r="BD365">
        <f t="shared" si="90"/>
        <v>-1.2323</v>
      </c>
      <c r="BE365">
        <f t="shared" si="91"/>
        <v>-2.0796541259999999</v>
      </c>
      <c r="BH365" s="9"/>
      <c r="BI365" s="22">
        <v>-5.7525600000000003E-2</v>
      </c>
      <c r="BJ365" s="22">
        <v>225.64599999999999</v>
      </c>
      <c r="BK365" s="22">
        <v>-1.5960700000000001E-2</v>
      </c>
      <c r="BL365" s="22">
        <v>355</v>
      </c>
      <c r="BM365" s="22">
        <v>-5.8105499999999997E-2</v>
      </c>
      <c r="BN365">
        <f t="shared" si="92"/>
        <v>15.960700000000001</v>
      </c>
      <c r="BO365">
        <f t="shared" si="93"/>
        <v>-0.91814884392000007</v>
      </c>
      <c r="BP365" s="9"/>
      <c r="BQ365" s="22">
        <v>1.6876199999999999</v>
      </c>
      <c r="BR365" s="22">
        <v>274.851</v>
      </c>
      <c r="BS365" s="22">
        <v>1.27411E-3</v>
      </c>
      <c r="BT365" s="22">
        <v>355</v>
      </c>
      <c r="BU365" s="22">
        <v>1.6867099999999999</v>
      </c>
      <c r="BV365">
        <f t="shared" si="94"/>
        <v>-1.2741099999999999</v>
      </c>
      <c r="BW365">
        <f t="shared" si="95"/>
        <v>-2.1502135181999997</v>
      </c>
    </row>
    <row r="366" spans="6:75">
      <c r="F366" s="9"/>
      <c r="G366" s="22">
        <v>-6.2561000000000005E-2</v>
      </c>
      <c r="H366" s="22">
        <v>50.549399999999999</v>
      </c>
      <c r="I366" s="22">
        <v>-1.60217E-2</v>
      </c>
      <c r="J366" s="22">
        <v>356</v>
      </c>
      <c r="K366" s="22">
        <v>-6.3201900000000005E-2</v>
      </c>
      <c r="L366">
        <f t="shared" si="80"/>
        <v>16.021699999999999</v>
      </c>
      <c r="M366">
        <f t="shared" si="81"/>
        <v>-1.0023335737000001</v>
      </c>
      <c r="N366" s="9"/>
      <c r="O366" s="22">
        <v>1.6926600000000001</v>
      </c>
      <c r="P366" s="22">
        <v>99.931799999999996</v>
      </c>
      <c r="Q366" s="22">
        <v>7.1838399999999997E-4</v>
      </c>
      <c r="R366" s="22">
        <v>356</v>
      </c>
      <c r="S366" s="22">
        <v>1.6921999999999999</v>
      </c>
      <c r="T366">
        <f t="shared" si="82"/>
        <v>-0.71838400000000002</v>
      </c>
      <c r="U366">
        <f t="shared" si="83"/>
        <v>-1.2159798614400001</v>
      </c>
      <c r="X366" s="9"/>
      <c r="Y366" s="22">
        <v>-6.2561000000000005E-2</v>
      </c>
      <c r="Z366" s="22">
        <v>52.633400000000002</v>
      </c>
      <c r="AA366" s="22">
        <v>-1.6012599999999998E-2</v>
      </c>
      <c r="AB366" s="22">
        <v>356</v>
      </c>
      <c r="AC366" s="22">
        <v>-6.3110399999999997E-2</v>
      </c>
      <c r="AD366">
        <f t="shared" si="84"/>
        <v>16.012599999999999</v>
      </c>
      <c r="AE366">
        <f t="shared" si="85"/>
        <v>-1.0017642686000001</v>
      </c>
      <c r="AF366" s="9"/>
      <c r="AG366" s="22">
        <v>1.6926600000000001</v>
      </c>
      <c r="AH366" s="22">
        <v>77.618399999999994</v>
      </c>
      <c r="AI366" s="22">
        <v>1.5387000000000001E-3</v>
      </c>
      <c r="AJ366" s="22">
        <v>356</v>
      </c>
      <c r="AK366" s="22">
        <v>1.6915899999999999</v>
      </c>
      <c r="AL366">
        <f t="shared" si="86"/>
        <v>-1.5387</v>
      </c>
      <c r="AM366">
        <f t="shared" si="87"/>
        <v>-2.6044959420000002</v>
      </c>
      <c r="AP366" s="9"/>
      <c r="AQ366" s="22">
        <v>-6.2561000000000005E-2</v>
      </c>
      <c r="AR366" s="22">
        <v>127.01900000000001</v>
      </c>
      <c r="AS366" s="22">
        <v>-1.6009499999999999E-2</v>
      </c>
      <c r="AT366" s="22">
        <v>356</v>
      </c>
      <c r="AU366" s="22">
        <v>-6.3232399999999994E-2</v>
      </c>
      <c r="AV366">
        <f t="shared" si="88"/>
        <v>16.009499999999999</v>
      </c>
      <c r="AW366">
        <f t="shared" si="89"/>
        <v>-1.0015703295</v>
      </c>
      <c r="AX366" s="9"/>
      <c r="AY366" s="22">
        <v>1.6926600000000001</v>
      </c>
      <c r="AZ366" s="22">
        <v>176.30500000000001</v>
      </c>
      <c r="BA366" s="22">
        <v>1.59943E-3</v>
      </c>
      <c r="BB366" s="22">
        <v>356</v>
      </c>
      <c r="BC366" s="22">
        <v>1.6915899999999999</v>
      </c>
      <c r="BD366">
        <f t="shared" si="90"/>
        <v>-1.5994299999999999</v>
      </c>
      <c r="BE366">
        <f t="shared" si="91"/>
        <v>-2.7072911837999998</v>
      </c>
      <c r="BH366" s="9"/>
      <c r="BI366" s="22">
        <v>-6.2561000000000005E-2</v>
      </c>
      <c r="BJ366" s="22">
        <v>225.65600000000001</v>
      </c>
      <c r="BK366" s="22">
        <v>-1.5963700000000001E-2</v>
      </c>
      <c r="BL366" s="22">
        <v>356</v>
      </c>
      <c r="BM366" s="22">
        <v>-6.3171400000000003E-2</v>
      </c>
      <c r="BN366">
        <f t="shared" si="92"/>
        <v>15.963700000000001</v>
      </c>
      <c r="BO366">
        <f t="shared" si="93"/>
        <v>-0.99870503570000013</v>
      </c>
      <c r="BP366" s="9"/>
      <c r="BQ366" s="22">
        <v>1.6926600000000001</v>
      </c>
      <c r="BR366" s="22">
        <v>274.86099999999999</v>
      </c>
      <c r="BS366" s="22">
        <v>1.6570999999999999E-3</v>
      </c>
      <c r="BT366" s="22">
        <v>356</v>
      </c>
      <c r="BU366" s="22">
        <v>1.6918899999999999</v>
      </c>
      <c r="BV366">
        <f t="shared" si="94"/>
        <v>-1.6570999999999998</v>
      </c>
      <c r="BW366">
        <f t="shared" si="95"/>
        <v>-2.8049068859999999</v>
      </c>
    </row>
    <row r="367" spans="6:75">
      <c r="F367" s="9"/>
      <c r="G367" s="22">
        <v>-6.7596400000000001E-2</v>
      </c>
      <c r="H367" s="22">
        <v>50.559399999999997</v>
      </c>
      <c r="I367" s="22">
        <v>-1.6024799999999999E-2</v>
      </c>
      <c r="J367" s="22">
        <v>357</v>
      </c>
      <c r="K367" s="22">
        <v>-6.8176299999999995E-2</v>
      </c>
      <c r="L367">
        <f t="shared" si="80"/>
        <v>16.024799999999999</v>
      </c>
      <c r="M367">
        <f t="shared" si="81"/>
        <v>-1.0832187907199999</v>
      </c>
      <c r="N367" s="9"/>
      <c r="O367" s="22">
        <v>1.6976899999999999</v>
      </c>
      <c r="P367" s="22">
        <v>99.941900000000004</v>
      </c>
      <c r="Q367" s="22">
        <v>9.7045900000000001E-4</v>
      </c>
      <c r="R367" s="22">
        <v>357</v>
      </c>
      <c r="S367" s="22">
        <v>1.69678</v>
      </c>
      <c r="T367">
        <f t="shared" si="82"/>
        <v>-0.97045899999999996</v>
      </c>
      <c r="U367">
        <f t="shared" si="83"/>
        <v>-1.6475385397099997</v>
      </c>
      <c r="X367" s="9"/>
      <c r="Y367" s="22">
        <v>-6.7596400000000001E-2</v>
      </c>
      <c r="Z367" s="22">
        <v>52.643500000000003</v>
      </c>
      <c r="AA367" s="22">
        <v>-1.6015600000000001E-2</v>
      </c>
      <c r="AB367" s="22">
        <v>357</v>
      </c>
      <c r="AC367" s="22">
        <v>-6.8206799999999998E-2</v>
      </c>
      <c r="AD367">
        <f t="shared" si="84"/>
        <v>16.015600000000003</v>
      </c>
      <c r="AE367">
        <f t="shared" si="85"/>
        <v>-1.0825969038400003</v>
      </c>
      <c r="AF367" s="9"/>
      <c r="AG367" s="22">
        <v>1.6976899999999999</v>
      </c>
      <c r="AH367" s="22">
        <v>77.628500000000003</v>
      </c>
      <c r="AI367" s="22">
        <v>1.88354E-3</v>
      </c>
      <c r="AJ367" s="22">
        <v>357</v>
      </c>
      <c r="AK367" s="22">
        <v>1.69678</v>
      </c>
      <c r="AL367">
        <f t="shared" si="86"/>
        <v>-1.88354</v>
      </c>
      <c r="AM367">
        <f t="shared" si="87"/>
        <v>-3.1976670225999997</v>
      </c>
      <c r="AP367" s="9"/>
      <c r="AQ367" s="22">
        <v>-6.7596400000000001E-2</v>
      </c>
      <c r="AR367" s="22">
        <v>127.029</v>
      </c>
      <c r="AS367" s="22">
        <v>-1.6012599999999998E-2</v>
      </c>
      <c r="AT367" s="22">
        <v>357</v>
      </c>
      <c r="AU367" s="22">
        <v>-6.8145800000000006E-2</v>
      </c>
      <c r="AV367">
        <f t="shared" si="88"/>
        <v>16.012599999999999</v>
      </c>
      <c r="AW367">
        <f t="shared" si="89"/>
        <v>-1.08239411464</v>
      </c>
      <c r="AX367" s="9"/>
      <c r="AY367" s="22">
        <v>1.6976899999999999</v>
      </c>
      <c r="AZ367" s="22">
        <v>176.315</v>
      </c>
      <c r="BA367" s="22">
        <v>1.9720499999999999E-3</v>
      </c>
      <c r="BB367" s="22">
        <v>357</v>
      </c>
      <c r="BC367" s="22">
        <v>1.6970799999999999</v>
      </c>
      <c r="BD367">
        <f t="shared" si="90"/>
        <v>-1.9720499999999999</v>
      </c>
      <c r="BE367">
        <f t="shared" si="91"/>
        <v>-3.3479295644999998</v>
      </c>
      <c r="BH367" s="9"/>
      <c r="BI367" s="22">
        <v>-6.7596400000000001E-2</v>
      </c>
      <c r="BJ367" s="22">
        <v>225.666</v>
      </c>
      <c r="BK367" s="22">
        <v>-1.59668E-2</v>
      </c>
      <c r="BL367" s="22">
        <v>357</v>
      </c>
      <c r="BM367" s="22">
        <v>-6.8145800000000006E-2</v>
      </c>
      <c r="BN367">
        <f t="shared" si="92"/>
        <v>15.966799999999999</v>
      </c>
      <c r="BO367">
        <f t="shared" si="93"/>
        <v>-1.0792981995199999</v>
      </c>
      <c r="BP367" s="9"/>
      <c r="BQ367" s="22">
        <v>1.6976899999999999</v>
      </c>
      <c r="BR367" s="22">
        <v>274.87099999999998</v>
      </c>
      <c r="BS367" s="22">
        <v>2.0458999999999998E-3</v>
      </c>
      <c r="BT367" s="22">
        <v>357</v>
      </c>
      <c r="BU367" s="22">
        <v>1.6970799999999999</v>
      </c>
      <c r="BV367">
        <f t="shared" si="94"/>
        <v>-2.0458999999999996</v>
      </c>
      <c r="BW367">
        <f t="shared" si="95"/>
        <v>-3.4733039709999991</v>
      </c>
    </row>
    <row r="368" spans="6:75">
      <c r="F368" s="9"/>
      <c r="G368" s="22">
        <v>-7.2631799999999996E-2</v>
      </c>
      <c r="H368" s="22">
        <v>50.569499999999998</v>
      </c>
      <c r="I368" s="22">
        <v>-1.6027799999999998E-2</v>
      </c>
      <c r="J368" s="22">
        <v>358</v>
      </c>
      <c r="K368" s="22">
        <v>-7.3181200000000002E-2</v>
      </c>
      <c r="L368">
        <f t="shared" si="80"/>
        <v>16.027799999999999</v>
      </c>
      <c r="M368">
        <f t="shared" si="81"/>
        <v>-1.16412796404</v>
      </c>
      <c r="N368" s="9"/>
      <c r="O368" s="22">
        <v>1.7027300000000001</v>
      </c>
      <c r="P368" s="22">
        <v>99.951899999999995</v>
      </c>
      <c r="Q368" s="22">
        <v>1.21277E-3</v>
      </c>
      <c r="R368" s="22">
        <v>358</v>
      </c>
      <c r="S368" s="22">
        <v>1.70166</v>
      </c>
      <c r="T368">
        <f t="shared" si="82"/>
        <v>-1.2127699999999999</v>
      </c>
      <c r="U368">
        <f t="shared" si="83"/>
        <v>-2.0650198620999998</v>
      </c>
      <c r="X368" s="9"/>
      <c r="Y368" s="22">
        <v>-7.2631799999999996E-2</v>
      </c>
      <c r="Z368" s="22">
        <v>52.653599999999997</v>
      </c>
      <c r="AA368" s="22">
        <v>-1.60187E-2</v>
      </c>
      <c r="AB368" s="22">
        <v>358</v>
      </c>
      <c r="AC368" s="22">
        <v>-7.3211700000000005E-2</v>
      </c>
      <c r="AD368">
        <f t="shared" si="84"/>
        <v>16.018699999999999</v>
      </c>
      <c r="AE368">
        <f t="shared" si="85"/>
        <v>-1.1634670146599999</v>
      </c>
      <c r="AF368" s="9"/>
      <c r="AG368" s="22">
        <v>1.7027300000000001</v>
      </c>
      <c r="AH368" s="22">
        <v>77.638499999999993</v>
      </c>
      <c r="AI368" s="22">
        <v>2.2494500000000001E-3</v>
      </c>
      <c r="AJ368" s="22">
        <v>358</v>
      </c>
      <c r="AK368" s="22">
        <v>1.70197</v>
      </c>
      <c r="AL368">
        <f t="shared" si="86"/>
        <v>-2.2494499999999999</v>
      </c>
      <c r="AM368">
        <f t="shared" si="87"/>
        <v>-3.8302059984999999</v>
      </c>
      <c r="AP368" s="9"/>
      <c r="AQ368" s="22">
        <v>-7.2631799999999996E-2</v>
      </c>
      <c r="AR368" s="22">
        <v>127.039</v>
      </c>
      <c r="AS368" s="22">
        <v>-1.60187E-2</v>
      </c>
      <c r="AT368" s="22">
        <v>358</v>
      </c>
      <c r="AU368" s="22">
        <v>-7.3181200000000002E-2</v>
      </c>
      <c r="AV368">
        <f t="shared" si="88"/>
        <v>16.018699999999999</v>
      </c>
      <c r="AW368">
        <f t="shared" si="89"/>
        <v>-1.1634670146599999</v>
      </c>
      <c r="AX368" s="9"/>
      <c r="AY368" s="22">
        <v>1.7027300000000001</v>
      </c>
      <c r="AZ368" s="22">
        <v>176.32499999999999</v>
      </c>
      <c r="BA368" s="22">
        <v>2.34833E-3</v>
      </c>
      <c r="BB368" s="22">
        <v>358</v>
      </c>
      <c r="BC368" s="22">
        <v>1.70197</v>
      </c>
      <c r="BD368">
        <f t="shared" si="90"/>
        <v>-2.3483300000000003</v>
      </c>
      <c r="BE368">
        <f t="shared" si="91"/>
        <v>-3.9985719409000007</v>
      </c>
      <c r="BH368" s="9"/>
      <c r="BI368" s="22">
        <v>-7.2631799999999996E-2</v>
      </c>
      <c r="BJ368" s="22">
        <v>225.67599999999999</v>
      </c>
      <c r="BK368" s="22">
        <v>-1.59668E-2</v>
      </c>
      <c r="BL368" s="22">
        <v>358</v>
      </c>
      <c r="BM368" s="22">
        <v>-7.3150599999999996E-2</v>
      </c>
      <c r="BN368">
        <f t="shared" si="92"/>
        <v>15.966799999999999</v>
      </c>
      <c r="BO368">
        <f t="shared" si="93"/>
        <v>-1.1596974242399998</v>
      </c>
      <c r="BP368" s="9"/>
      <c r="BQ368" s="22">
        <v>1.7027300000000001</v>
      </c>
      <c r="BR368" s="22">
        <v>274.88099999999997</v>
      </c>
      <c r="BS368" s="22">
        <v>2.43896E-3</v>
      </c>
      <c r="BT368" s="22">
        <v>358</v>
      </c>
      <c r="BU368" s="22">
        <v>1.70166</v>
      </c>
      <c r="BV368">
        <f t="shared" si="94"/>
        <v>-2.4389599999999998</v>
      </c>
      <c r="BW368">
        <f t="shared" si="95"/>
        <v>-4.1528903607999998</v>
      </c>
    </row>
    <row r="369" spans="6:75">
      <c r="F369" s="9"/>
      <c r="G369" s="22">
        <v>-7.7667200000000006E-2</v>
      </c>
      <c r="H369" s="22">
        <v>50.579599999999999</v>
      </c>
      <c r="I369" s="22">
        <v>-1.6027799999999998E-2</v>
      </c>
      <c r="J369" s="22">
        <v>359</v>
      </c>
      <c r="K369" s="22">
        <v>-7.8155500000000003E-2</v>
      </c>
      <c r="L369">
        <f t="shared" si="80"/>
        <v>16.027799999999999</v>
      </c>
      <c r="M369">
        <f t="shared" si="81"/>
        <v>-1.2448343481599999</v>
      </c>
      <c r="N369" s="9"/>
      <c r="O369" s="22">
        <v>1.7077599999999999</v>
      </c>
      <c r="P369" s="22">
        <v>99.962000000000003</v>
      </c>
      <c r="Q369" s="22">
        <v>1.45721E-3</v>
      </c>
      <c r="R369" s="22">
        <v>359</v>
      </c>
      <c r="S369" s="22">
        <v>1.7071499999999999</v>
      </c>
      <c r="T369">
        <f t="shared" si="82"/>
        <v>-1.4572100000000001</v>
      </c>
      <c r="U369">
        <f t="shared" si="83"/>
        <v>-2.4885649496000002</v>
      </c>
      <c r="X369" s="9"/>
      <c r="Y369" s="22">
        <v>-7.7667200000000006E-2</v>
      </c>
      <c r="Z369" s="22">
        <v>52.663600000000002</v>
      </c>
      <c r="AA369" s="22">
        <v>-1.60217E-2</v>
      </c>
      <c r="AB369" s="22">
        <v>359</v>
      </c>
      <c r="AC369" s="22">
        <v>-7.8308100000000005E-2</v>
      </c>
      <c r="AD369">
        <f t="shared" si="84"/>
        <v>16.021699999999999</v>
      </c>
      <c r="AE369">
        <f t="shared" si="85"/>
        <v>-1.24436057824</v>
      </c>
      <c r="AF369" s="9"/>
      <c r="AG369" s="22">
        <v>1.7077599999999999</v>
      </c>
      <c r="AH369" s="22">
        <v>77.648600000000002</v>
      </c>
      <c r="AI369" s="22">
        <v>2.6150499999999998E-3</v>
      </c>
      <c r="AJ369" s="22">
        <v>359</v>
      </c>
      <c r="AK369" s="22">
        <v>1.7065399999999999</v>
      </c>
      <c r="AL369">
        <f t="shared" si="86"/>
        <v>-2.6150499999999997</v>
      </c>
      <c r="AM369">
        <f t="shared" si="87"/>
        <v>-4.4658777879999993</v>
      </c>
      <c r="AP369" s="9"/>
      <c r="AQ369" s="22">
        <v>-7.7667200000000006E-2</v>
      </c>
      <c r="AR369" s="22">
        <v>127.04900000000001</v>
      </c>
      <c r="AS369" s="22">
        <v>-1.60217E-2</v>
      </c>
      <c r="AT369" s="22">
        <v>359</v>
      </c>
      <c r="AU369" s="22">
        <v>-7.8216599999999997E-2</v>
      </c>
      <c r="AV369">
        <f t="shared" si="88"/>
        <v>16.021699999999999</v>
      </c>
      <c r="AW369">
        <f t="shared" si="89"/>
        <v>-1.24436057824</v>
      </c>
      <c r="AX369" s="9"/>
      <c r="AY369" s="22">
        <v>1.7077599999999999</v>
      </c>
      <c r="AZ369" s="22">
        <v>176.33500000000001</v>
      </c>
      <c r="BA369" s="22">
        <v>2.7355999999999999E-3</v>
      </c>
      <c r="BB369" s="22">
        <v>359</v>
      </c>
      <c r="BC369" s="22">
        <v>1.70685</v>
      </c>
      <c r="BD369">
        <f t="shared" si="90"/>
        <v>-2.7355999999999998</v>
      </c>
      <c r="BE369">
        <f t="shared" si="91"/>
        <v>-4.6717482559999999</v>
      </c>
      <c r="BH369" s="9"/>
      <c r="BI369" s="22">
        <v>-7.7667200000000006E-2</v>
      </c>
      <c r="BJ369" s="22">
        <v>225.68600000000001</v>
      </c>
      <c r="BK369" s="22">
        <v>-1.5969799999999999E-2</v>
      </c>
      <c r="BL369" s="22">
        <v>359</v>
      </c>
      <c r="BM369" s="22">
        <v>-7.8277600000000003E-2</v>
      </c>
      <c r="BN369">
        <f t="shared" si="92"/>
        <v>15.969799999999999</v>
      </c>
      <c r="BO369">
        <f t="shared" si="93"/>
        <v>-1.2403296505600001</v>
      </c>
      <c r="BP369" s="9"/>
      <c r="BQ369" s="22">
        <v>1.7077599999999999</v>
      </c>
      <c r="BR369" s="22">
        <v>274.89100000000002</v>
      </c>
      <c r="BS369" s="22">
        <v>2.8491200000000001E-3</v>
      </c>
      <c r="BT369" s="22">
        <v>359</v>
      </c>
      <c r="BU369" s="22">
        <v>1.70685</v>
      </c>
      <c r="BV369">
        <f t="shared" si="94"/>
        <v>-2.8491200000000001</v>
      </c>
      <c r="BW369">
        <f t="shared" si="95"/>
        <v>-4.8656131711999997</v>
      </c>
    </row>
    <row r="370" spans="6:75">
      <c r="F370" s="9"/>
      <c r="G370" s="22">
        <v>-8.2702600000000001E-2</v>
      </c>
      <c r="H370" s="22">
        <v>50.589700000000001</v>
      </c>
      <c r="I370" s="22">
        <v>-1.6027799999999998E-2</v>
      </c>
      <c r="J370" s="22">
        <v>360</v>
      </c>
      <c r="K370" s="22">
        <v>-8.3404500000000006E-2</v>
      </c>
      <c r="L370">
        <f t="shared" si="80"/>
        <v>16.027799999999999</v>
      </c>
      <c r="M370">
        <f t="shared" si="81"/>
        <v>-1.3255407322799999</v>
      </c>
      <c r="N370" s="9"/>
      <c r="O370" s="22">
        <v>1.7128000000000001</v>
      </c>
      <c r="P370" s="22">
        <v>99.972099999999998</v>
      </c>
      <c r="Q370" s="22">
        <v>1.69159E-3</v>
      </c>
      <c r="R370" s="22">
        <v>360</v>
      </c>
      <c r="S370" s="22">
        <v>1.71204</v>
      </c>
      <c r="T370">
        <f t="shared" si="82"/>
        <v>-1.6915899999999999</v>
      </c>
      <c r="U370">
        <f t="shared" si="83"/>
        <v>-2.8973553519999999</v>
      </c>
      <c r="X370" s="9"/>
      <c r="Y370" s="22">
        <v>-8.2702600000000001E-2</v>
      </c>
      <c r="Z370" s="22">
        <v>52.673699999999997</v>
      </c>
      <c r="AA370" s="22">
        <v>-1.6024799999999999E-2</v>
      </c>
      <c r="AB370" s="22">
        <v>360</v>
      </c>
      <c r="AC370" s="22">
        <v>-8.3282499999999995E-2</v>
      </c>
      <c r="AD370">
        <f t="shared" si="84"/>
        <v>16.024799999999999</v>
      </c>
      <c r="AE370">
        <f t="shared" si="85"/>
        <v>-1.3252926244799998</v>
      </c>
      <c r="AF370" s="9"/>
      <c r="AG370" s="22">
        <v>1.7128000000000001</v>
      </c>
      <c r="AH370" s="22">
        <v>77.658699999999996</v>
      </c>
      <c r="AI370" s="22">
        <v>2.9852300000000002E-3</v>
      </c>
      <c r="AJ370" s="22">
        <v>360</v>
      </c>
      <c r="AK370" s="22">
        <v>1.71112</v>
      </c>
      <c r="AL370">
        <f t="shared" si="86"/>
        <v>-2.9852300000000001</v>
      </c>
      <c r="AM370">
        <f t="shared" si="87"/>
        <v>-5.1131019440000003</v>
      </c>
      <c r="AP370" s="9"/>
      <c r="AQ370" s="22">
        <v>-8.2702600000000001E-2</v>
      </c>
      <c r="AR370" s="22">
        <v>127.059</v>
      </c>
      <c r="AS370" s="22">
        <v>-1.6024799999999999E-2</v>
      </c>
      <c r="AT370" s="22">
        <v>360</v>
      </c>
      <c r="AU370" s="22">
        <v>-8.3404500000000006E-2</v>
      </c>
      <c r="AV370">
        <f t="shared" si="88"/>
        <v>16.024799999999999</v>
      </c>
      <c r="AW370">
        <f t="shared" si="89"/>
        <v>-1.3252926244799998</v>
      </c>
      <c r="AX370" s="9"/>
      <c r="AY370" s="22">
        <v>1.7128000000000001</v>
      </c>
      <c r="AZ370" s="22">
        <v>176.346</v>
      </c>
      <c r="BA370" s="22">
        <v>3.1176799999999998E-3</v>
      </c>
      <c r="BB370" s="22">
        <v>360</v>
      </c>
      <c r="BC370" s="22">
        <v>1.71173</v>
      </c>
      <c r="BD370">
        <f t="shared" si="90"/>
        <v>-3.11768</v>
      </c>
      <c r="BE370">
        <f t="shared" si="91"/>
        <v>-5.3399623040000002</v>
      </c>
      <c r="BH370" s="9"/>
      <c r="BI370" s="22">
        <v>-8.2702600000000001E-2</v>
      </c>
      <c r="BJ370" s="22">
        <v>225.696</v>
      </c>
      <c r="BK370" s="22">
        <v>-1.5972900000000002E-2</v>
      </c>
      <c r="BL370" s="22">
        <v>360</v>
      </c>
      <c r="BM370" s="22">
        <v>-8.3312999999999998E-2</v>
      </c>
      <c r="BN370">
        <f t="shared" si="92"/>
        <v>15.972900000000001</v>
      </c>
      <c r="BO370">
        <f t="shared" si="93"/>
        <v>-1.3210003595400002</v>
      </c>
      <c r="BP370" s="9"/>
      <c r="BQ370" s="22">
        <v>1.7128000000000001</v>
      </c>
      <c r="BR370" s="22">
        <v>274.90100000000001</v>
      </c>
      <c r="BS370" s="22">
        <v>3.2507299999999999E-3</v>
      </c>
      <c r="BT370" s="22">
        <v>360</v>
      </c>
      <c r="BU370" s="22">
        <v>1.71173</v>
      </c>
      <c r="BV370">
        <f t="shared" si="94"/>
        <v>-3.2507299999999999</v>
      </c>
      <c r="BW370">
        <f t="shared" si="95"/>
        <v>-5.567850344</v>
      </c>
    </row>
    <row r="371" spans="6:75">
      <c r="F371" s="9"/>
      <c r="G371" s="22">
        <v>-8.7737999999999997E-2</v>
      </c>
      <c r="H371" s="22">
        <v>50.599699999999999</v>
      </c>
      <c r="I371" s="22">
        <v>-1.6027799999999998E-2</v>
      </c>
      <c r="J371" s="22">
        <v>361</v>
      </c>
      <c r="K371" s="22">
        <v>-8.8348399999999994E-2</v>
      </c>
      <c r="L371">
        <f t="shared" si="80"/>
        <v>16.027799999999999</v>
      </c>
      <c r="M371">
        <f t="shared" si="81"/>
        <v>-1.4062471163999999</v>
      </c>
      <c r="N371" s="9"/>
      <c r="O371" s="22">
        <v>1.71783</v>
      </c>
      <c r="P371" s="22">
        <v>99.982200000000006</v>
      </c>
      <c r="Q371" s="22">
        <v>1.92688E-3</v>
      </c>
      <c r="R371" s="22">
        <v>361</v>
      </c>
      <c r="S371" s="22">
        <v>1.71722</v>
      </c>
      <c r="T371">
        <f t="shared" si="82"/>
        <v>-1.9268799999999999</v>
      </c>
      <c r="U371">
        <f t="shared" si="83"/>
        <v>-3.3100522703999999</v>
      </c>
      <c r="X371" s="9"/>
      <c r="Y371" s="22">
        <v>-8.7737999999999997E-2</v>
      </c>
      <c r="Z371" s="22">
        <v>52.683799999999998</v>
      </c>
      <c r="AA371" s="22">
        <v>-1.6030900000000001E-2</v>
      </c>
      <c r="AB371" s="22">
        <v>361</v>
      </c>
      <c r="AC371" s="22">
        <v>-8.8348399999999994E-2</v>
      </c>
      <c r="AD371">
        <f t="shared" si="84"/>
        <v>16.030899999999999</v>
      </c>
      <c r="AE371">
        <f t="shared" si="85"/>
        <v>-1.4065191041999998</v>
      </c>
      <c r="AF371" s="9"/>
      <c r="AG371" s="22">
        <v>1.71783</v>
      </c>
      <c r="AH371" s="22">
        <v>77.668700000000001</v>
      </c>
      <c r="AI371" s="22">
        <v>3.35754E-3</v>
      </c>
      <c r="AJ371" s="22">
        <v>361</v>
      </c>
      <c r="AK371" s="22">
        <v>1.71753</v>
      </c>
      <c r="AL371">
        <f t="shared" si="86"/>
        <v>-3.3575400000000002</v>
      </c>
      <c r="AM371">
        <f t="shared" si="87"/>
        <v>-5.7676829382000001</v>
      </c>
      <c r="AP371" s="9"/>
      <c r="AQ371" s="22">
        <v>-8.7737999999999997E-2</v>
      </c>
      <c r="AR371" s="22">
        <v>127.069</v>
      </c>
      <c r="AS371" s="22">
        <v>-1.6027799999999998E-2</v>
      </c>
      <c r="AT371" s="22">
        <v>361</v>
      </c>
      <c r="AU371" s="22">
        <v>-8.8500999999999996E-2</v>
      </c>
      <c r="AV371">
        <f t="shared" si="88"/>
        <v>16.027799999999999</v>
      </c>
      <c r="AW371">
        <f t="shared" si="89"/>
        <v>-1.4062471163999999</v>
      </c>
      <c r="AX371" s="9"/>
      <c r="AY371" s="22">
        <v>1.71783</v>
      </c>
      <c r="AZ371" s="22">
        <v>176.35599999999999</v>
      </c>
      <c r="BA371" s="22">
        <v>3.5150099999999998E-3</v>
      </c>
      <c r="BB371" s="22">
        <v>361</v>
      </c>
      <c r="BC371" s="22">
        <v>1.71692</v>
      </c>
      <c r="BD371">
        <f t="shared" si="90"/>
        <v>-3.5150099999999997</v>
      </c>
      <c r="BE371">
        <f t="shared" si="91"/>
        <v>-6.0381896282999996</v>
      </c>
      <c r="BH371" s="9"/>
      <c r="BI371" s="22">
        <v>-8.7737999999999997E-2</v>
      </c>
      <c r="BJ371" s="22">
        <v>225.70599999999999</v>
      </c>
      <c r="BK371" s="22">
        <v>-1.5979E-2</v>
      </c>
      <c r="BL371" s="22">
        <v>361</v>
      </c>
      <c r="BM371" s="22">
        <v>-8.8348399999999994E-2</v>
      </c>
      <c r="BN371">
        <f t="shared" si="92"/>
        <v>15.979000000000001</v>
      </c>
      <c r="BO371">
        <f t="shared" si="93"/>
        <v>-1.4019655020000001</v>
      </c>
      <c r="BP371" s="9"/>
      <c r="BQ371" s="22">
        <v>1.71783</v>
      </c>
      <c r="BR371" s="22">
        <v>274.911</v>
      </c>
      <c r="BS371" s="22">
        <v>3.6630199999999999E-3</v>
      </c>
      <c r="BT371" s="22">
        <v>361</v>
      </c>
      <c r="BU371" s="22">
        <v>1.71722</v>
      </c>
      <c r="BV371">
        <f t="shared" si="94"/>
        <v>-3.6630199999999999</v>
      </c>
      <c r="BW371">
        <f t="shared" si="95"/>
        <v>-6.2924456466000001</v>
      </c>
    </row>
    <row r="372" spans="6:75">
      <c r="F372" s="9"/>
      <c r="G372" s="22">
        <v>-9.2773400000000006E-2</v>
      </c>
      <c r="H372" s="22">
        <v>50.6098</v>
      </c>
      <c r="I372" s="22">
        <v>-1.60339E-2</v>
      </c>
      <c r="J372" s="22">
        <v>362</v>
      </c>
      <c r="K372" s="22">
        <v>-9.3292200000000006E-2</v>
      </c>
      <c r="L372">
        <f t="shared" si="80"/>
        <v>16.033899999999999</v>
      </c>
      <c r="M372">
        <f t="shared" si="81"/>
        <v>-1.48751941826</v>
      </c>
      <c r="N372" s="9"/>
      <c r="O372" s="22">
        <v>1.7228699999999999</v>
      </c>
      <c r="P372" s="22">
        <v>99.992199999999997</v>
      </c>
      <c r="Q372" s="22">
        <v>2.17133E-3</v>
      </c>
      <c r="R372" s="22">
        <v>362</v>
      </c>
      <c r="S372" s="22">
        <v>1.72211</v>
      </c>
      <c r="T372">
        <f t="shared" si="82"/>
        <v>-2.1713299999999998</v>
      </c>
      <c r="U372">
        <f t="shared" si="83"/>
        <v>-3.7409193170999995</v>
      </c>
      <c r="X372" s="9"/>
      <c r="Y372" s="22">
        <v>-9.2773400000000006E-2</v>
      </c>
      <c r="Z372" s="22">
        <v>52.693800000000003</v>
      </c>
      <c r="AA372" s="22">
        <v>-1.6036999999999999E-2</v>
      </c>
      <c r="AB372" s="22">
        <v>362</v>
      </c>
      <c r="AC372" s="22">
        <v>-9.3475299999999997E-2</v>
      </c>
      <c r="AD372">
        <f t="shared" si="84"/>
        <v>16.036999999999999</v>
      </c>
      <c r="AE372">
        <f t="shared" si="85"/>
        <v>-1.4878070158000001</v>
      </c>
      <c r="AF372" s="9"/>
      <c r="AG372" s="22">
        <v>1.7228699999999999</v>
      </c>
      <c r="AH372" s="22">
        <v>77.678799999999995</v>
      </c>
      <c r="AI372" s="22">
        <v>3.7417599999999998E-3</v>
      </c>
      <c r="AJ372" s="22">
        <v>362</v>
      </c>
      <c r="AK372" s="22">
        <v>1.72211</v>
      </c>
      <c r="AL372">
        <f t="shared" si="86"/>
        <v>-3.7417599999999998</v>
      </c>
      <c r="AM372">
        <f t="shared" si="87"/>
        <v>-6.4465660511999996</v>
      </c>
      <c r="AP372" s="9"/>
      <c r="AQ372" s="22">
        <v>-9.2773400000000006E-2</v>
      </c>
      <c r="AR372" s="22">
        <v>127.07899999999999</v>
      </c>
      <c r="AS372" s="22">
        <v>-1.6030900000000001E-2</v>
      </c>
      <c r="AT372" s="22">
        <v>362</v>
      </c>
      <c r="AU372" s="22">
        <v>-9.33533E-2</v>
      </c>
      <c r="AV372">
        <f t="shared" si="88"/>
        <v>16.030899999999999</v>
      </c>
      <c r="AW372">
        <f t="shared" si="89"/>
        <v>-1.4872410980599999</v>
      </c>
      <c r="AX372" s="9"/>
      <c r="AY372" s="22">
        <v>1.7228699999999999</v>
      </c>
      <c r="AZ372" s="22">
        <v>176.36600000000001</v>
      </c>
      <c r="BA372" s="22">
        <v>3.9178499999999996E-3</v>
      </c>
      <c r="BB372" s="22">
        <v>362</v>
      </c>
      <c r="BC372" s="22">
        <v>1.72272</v>
      </c>
      <c r="BD372">
        <f t="shared" si="90"/>
        <v>-3.9178499999999996</v>
      </c>
      <c r="BE372">
        <f t="shared" si="91"/>
        <v>-6.749946229499999</v>
      </c>
      <c r="BH372" s="9"/>
      <c r="BI372" s="22">
        <v>-9.2773400000000006E-2</v>
      </c>
      <c r="BJ372" s="22">
        <v>225.71600000000001</v>
      </c>
      <c r="BK372" s="22">
        <v>-1.5982099999999999E-2</v>
      </c>
      <c r="BL372" s="22">
        <v>362</v>
      </c>
      <c r="BM372" s="22">
        <v>-9.33533E-2</v>
      </c>
      <c r="BN372">
        <f t="shared" si="92"/>
        <v>15.982099999999999</v>
      </c>
      <c r="BO372">
        <f t="shared" si="93"/>
        <v>-1.4827137561400001</v>
      </c>
      <c r="BP372" s="9"/>
      <c r="BQ372" s="22">
        <v>1.7228699999999999</v>
      </c>
      <c r="BR372" s="22">
        <v>274.92200000000003</v>
      </c>
      <c r="BS372" s="22">
        <v>4.0860000000000002E-3</v>
      </c>
      <c r="BT372" s="22">
        <v>362</v>
      </c>
      <c r="BU372" s="22">
        <v>1.7218</v>
      </c>
      <c r="BV372">
        <f t="shared" si="94"/>
        <v>-4.0860000000000003</v>
      </c>
      <c r="BW372">
        <f t="shared" si="95"/>
        <v>-7.0396468199999997</v>
      </c>
    </row>
    <row r="373" spans="6:75">
      <c r="F373" s="9"/>
      <c r="G373" s="22">
        <v>-9.7808800000000001E-2</v>
      </c>
      <c r="H373" s="22">
        <v>50.619900000000001</v>
      </c>
      <c r="I373" s="22">
        <v>-1.6039999999999999E-2</v>
      </c>
      <c r="J373" s="22">
        <v>363</v>
      </c>
      <c r="K373" s="22">
        <v>-9.8449700000000001E-2</v>
      </c>
      <c r="L373">
        <f t="shared" si="80"/>
        <v>16.04</v>
      </c>
      <c r="M373">
        <f t="shared" si="81"/>
        <v>-1.568853152</v>
      </c>
      <c r="N373" s="9"/>
      <c r="O373" s="22">
        <v>1.7279100000000001</v>
      </c>
      <c r="P373" s="22">
        <v>100.002</v>
      </c>
      <c r="Q373" s="22">
        <v>2.4041700000000002E-3</v>
      </c>
      <c r="R373" s="22">
        <v>363</v>
      </c>
      <c r="S373" s="22">
        <v>1.72699</v>
      </c>
      <c r="T373">
        <f t="shared" si="82"/>
        <v>-2.4041700000000001</v>
      </c>
      <c r="U373">
        <f t="shared" si="83"/>
        <v>-4.1541893847000004</v>
      </c>
      <c r="X373" s="9"/>
      <c r="Y373" s="22">
        <v>-9.7808800000000001E-2</v>
      </c>
      <c r="Z373" s="22">
        <v>52.703899999999997</v>
      </c>
      <c r="AA373" s="22">
        <v>-1.6039999999999999E-2</v>
      </c>
      <c r="AB373" s="22">
        <v>363</v>
      </c>
      <c r="AC373" s="22">
        <v>-9.8449700000000001E-2</v>
      </c>
      <c r="AD373">
        <f t="shared" si="84"/>
        <v>16.04</v>
      </c>
      <c r="AE373">
        <f t="shared" si="85"/>
        <v>-1.568853152</v>
      </c>
      <c r="AF373" s="9"/>
      <c r="AG373" s="22">
        <v>1.7279100000000001</v>
      </c>
      <c r="AH373" s="22">
        <v>77.688900000000004</v>
      </c>
      <c r="AI373" s="22">
        <v>4.1226199999999996E-3</v>
      </c>
      <c r="AJ373" s="22">
        <v>363</v>
      </c>
      <c r="AK373" s="22">
        <v>1.7276</v>
      </c>
      <c r="AL373">
        <f t="shared" si="86"/>
        <v>-4.1226199999999995</v>
      </c>
      <c r="AM373">
        <f t="shared" si="87"/>
        <v>-7.1235163241999997</v>
      </c>
      <c r="AP373" s="9"/>
      <c r="AQ373" s="22">
        <v>-9.7808800000000001E-2</v>
      </c>
      <c r="AR373" s="22">
        <v>127.089</v>
      </c>
      <c r="AS373" s="22">
        <v>-1.6027799999999998E-2</v>
      </c>
      <c r="AT373" s="22">
        <v>363</v>
      </c>
      <c r="AU373" s="22">
        <v>-9.8297099999999998E-2</v>
      </c>
      <c r="AV373">
        <f t="shared" si="88"/>
        <v>16.027799999999999</v>
      </c>
      <c r="AW373">
        <f t="shared" si="89"/>
        <v>-1.5676598846399998</v>
      </c>
      <c r="AX373" s="9"/>
      <c r="AY373" s="22">
        <v>1.7279100000000001</v>
      </c>
      <c r="AZ373" s="22">
        <v>176.376</v>
      </c>
      <c r="BA373" s="22">
        <v>4.3240400000000003E-3</v>
      </c>
      <c r="BB373" s="22">
        <v>363</v>
      </c>
      <c r="BC373" s="22">
        <v>1.72668</v>
      </c>
      <c r="BD373">
        <f t="shared" si="90"/>
        <v>-4.3240400000000001</v>
      </c>
      <c r="BE373">
        <f t="shared" si="91"/>
        <v>-7.4715519564000008</v>
      </c>
      <c r="BH373" s="9"/>
      <c r="BI373" s="22">
        <v>-9.7808800000000001E-2</v>
      </c>
      <c r="BJ373" s="22">
        <v>225.726</v>
      </c>
      <c r="BK373" s="22">
        <v>-1.5988200000000001E-2</v>
      </c>
      <c r="BL373" s="22">
        <v>363</v>
      </c>
      <c r="BM373" s="22">
        <v>-9.8388699999999996E-2</v>
      </c>
      <c r="BN373">
        <f t="shared" si="92"/>
        <v>15.988200000000001</v>
      </c>
      <c r="BO373">
        <f t="shared" si="93"/>
        <v>-1.56378665616</v>
      </c>
      <c r="BP373" s="9"/>
      <c r="BQ373" s="22">
        <v>1.7279100000000001</v>
      </c>
      <c r="BR373" s="22">
        <v>274.93200000000002</v>
      </c>
      <c r="BS373" s="22">
        <v>4.5135499999999999E-3</v>
      </c>
      <c r="BT373" s="22">
        <v>363</v>
      </c>
      <c r="BU373" s="22">
        <v>1.72729</v>
      </c>
      <c r="BV373">
        <f t="shared" si="94"/>
        <v>-4.5135499999999995</v>
      </c>
      <c r="BW373">
        <f t="shared" si="95"/>
        <v>-7.7990081804999996</v>
      </c>
    </row>
    <row r="374" spans="6:75">
      <c r="F374" s="9"/>
      <c r="G374" s="22">
        <v>-0.102844</v>
      </c>
      <c r="H374" s="22">
        <v>50.629899999999999</v>
      </c>
      <c r="I374" s="22">
        <v>-1.60339E-2</v>
      </c>
      <c r="J374" s="22">
        <v>364</v>
      </c>
      <c r="K374" s="22">
        <v>-0.10348499999999999</v>
      </c>
      <c r="L374">
        <f t="shared" si="80"/>
        <v>16.033899999999999</v>
      </c>
      <c r="M374">
        <f t="shared" si="81"/>
        <v>-1.6489904116</v>
      </c>
      <c r="N374" s="9"/>
      <c r="O374" s="22">
        <v>1.7329399999999999</v>
      </c>
      <c r="P374" s="22">
        <v>100.012</v>
      </c>
      <c r="Q374" s="22">
        <v>2.6419099999999999E-3</v>
      </c>
      <c r="R374" s="22">
        <v>364</v>
      </c>
      <c r="S374" s="22">
        <v>1.73248</v>
      </c>
      <c r="T374">
        <f t="shared" si="82"/>
        <v>-2.6419099999999998</v>
      </c>
      <c r="U374">
        <f t="shared" si="83"/>
        <v>-4.5782715153999991</v>
      </c>
      <c r="X374" s="9"/>
      <c r="Y374" s="22">
        <v>-0.102844</v>
      </c>
      <c r="Z374" s="22">
        <v>52.713999999999999</v>
      </c>
      <c r="AA374" s="22">
        <v>-1.6043100000000001E-2</v>
      </c>
      <c r="AB374" s="22">
        <v>364</v>
      </c>
      <c r="AC374" s="22">
        <v>-0.103394</v>
      </c>
      <c r="AD374">
        <f t="shared" si="84"/>
        <v>16.043100000000003</v>
      </c>
      <c r="AE374">
        <f t="shared" si="85"/>
        <v>-1.6499365764000002</v>
      </c>
      <c r="AF374" s="9"/>
      <c r="AG374" s="22">
        <v>1.7329399999999999</v>
      </c>
      <c r="AH374" s="22">
        <v>77.698999999999998</v>
      </c>
      <c r="AI374" s="22">
        <v>4.51996E-3</v>
      </c>
      <c r="AJ374" s="22">
        <v>364</v>
      </c>
      <c r="AK374" s="22">
        <v>1.7327900000000001</v>
      </c>
      <c r="AL374">
        <f t="shared" si="86"/>
        <v>-4.5199600000000002</v>
      </c>
      <c r="AM374">
        <f t="shared" si="87"/>
        <v>-7.8328194823999997</v>
      </c>
      <c r="AP374" s="9"/>
      <c r="AQ374" s="22">
        <v>-0.102844</v>
      </c>
      <c r="AR374" s="22">
        <v>127.099</v>
      </c>
      <c r="AS374" s="22">
        <v>-1.6030900000000001E-2</v>
      </c>
      <c r="AT374" s="22">
        <v>364</v>
      </c>
      <c r="AU374" s="22">
        <v>-0.103363</v>
      </c>
      <c r="AV374">
        <f t="shared" si="88"/>
        <v>16.030899999999999</v>
      </c>
      <c r="AW374">
        <f t="shared" si="89"/>
        <v>-1.6486818796</v>
      </c>
      <c r="AX374" s="9"/>
      <c r="AY374" s="22">
        <v>1.7329399999999999</v>
      </c>
      <c r="AZ374" s="22">
        <v>176.386</v>
      </c>
      <c r="BA374" s="22">
        <v>4.7488399999999998E-3</v>
      </c>
      <c r="BB374" s="22">
        <v>364</v>
      </c>
      <c r="BC374" s="22">
        <v>1.7321800000000001</v>
      </c>
      <c r="BD374">
        <f t="shared" si="90"/>
        <v>-4.7488399999999995</v>
      </c>
      <c r="BE374">
        <f t="shared" si="91"/>
        <v>-8.2294547895999983</v>
      </c>
      <c r="BH374" s="9"/>
      <c r="BI374" s="22">
        <v>-0.102844</v>
      </c>
      <c r="BJ374" s="22">
        <v>225.73599999999999</v>
      </c>
      <c r="BK374" s="22">
        <v>-1.5991200000000001E-2</v>
      </c>
      <c r="BL374" s="22">
        <v>364</v>
      </c>
      <c r="BM374" s="22">
        <v>-0.10333299999999999</v>
      </c>
      <c r="BN374">
        <f t="shared" si="92"/>
        <v>15.991200000000001</v>
      </c>
      <c r="BO374">
        <f t="shared" si="93"/>
        <v>-1.6445989728000001</v>
      </c>
      <c r="BP374" s="9"/>
      <c r="BQ374" s="22">
        <v>1.7329399999999999</v>
      </c>
      <c r="BR374" s="22">
        <v>274.94200000000001</v>
      </c>
      <c r="BS374" s="22">
        <v>4.95941E-3</v>
      </c>
      <c r="BT374" s="22">
        <v>364</v>
      </c>
      <c r="BU374" s="22">
        <v>1.73187</v>
      </c>
      <c r="BV374">
        <f t="shared" si="94"/>
        <v>-4.9594100000000001</v>
      </c>
      <c r="BW374">
        <f t="shared" si="95"/>
        <v>-8.5943599653999989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workbookViewId="0">
      <selection activeCell="BD11" sqref="BD11:BE7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1402.5238317758265</v>
      </c>
      <c r="H2" s="2"/>
      <c r="I2" s="6" t="s">
        <v>12</v>
      </c>
      <c r="J2" s="2"/>
      <c r="K2" s="7" t="s">
        <v>13</v>
      </c>
      <c r="L2" s="3">
        <f>L4*I6*L9/100*100</f>
        <v>16.024794096000004</v>
      </c>
      <c r="M2" s="8" t="s">
        <v>14</v>
      </c>
      <c r="N2" s="9"/>
      <c r="O2" s="2">
        <f>ABS(S7-S6)/ABS(T7-T6)*1000</f>
        <v>984.46754098349277</v>
      </c>
      <c r="P2" s="2"/>
      <c r="Q2" s="6" t="s">
        <v>15</v>
      </c>
      <c r="R2" s="2"/>
      <c r="S2" s="7" t="s">
        <v>13</v>
      </c>
      <c r="T2" s="3">
        <f>T4*Q6*T9/100*100</f>
        <v>14.406128672000001</v>
      </c>
      <c r="U2" s="8" t="s">
        <v>14</v>
      </c>
      <c r="X2" s="9"/>
      <c r="Y2" s="2">
        <f>ABS(AC7-AC6)/ABS(AD7-AD6)*1000</f>
        <v>1043.395164076024</v>
      </c>
      <c r="Z2" s="2"/>
      <c r="AA2" s="6" t="s">
        <v>12</v>
      </c>
      <c r="AB2" s="2"/>
      <c r="AC2" s="7" t="s">
        <v>13</v>
      </c>
      <c r="AD2" s="3">
        <f>AD4*AA6*AD9/100*100</f>
        <v>14.418523112000001</v>
      </c>
      <c r="AE2" s="8" t="s">
        <v>14</v>
      </c>
      <c r="AF2" s="9"/>
      <c r="AG2" s="2">
        <f>ABS(AK7-AK6)/ABS(AL7-AL6)*1000</f>
        <v>1410.5112149531628</v>
      </c>
      <c r="AH2" s="2"/>
      <c r="AI2" s="6" t="s">
        <v>15</v>
      </c>
      <c r="AJ2" s="2"/>
      <c r="AK2" s="7" t="s">
        <v>13</v>
      </c>
      <c r="AL2" s="3">
        <f>AL4*AI6*AL9/100*100</f>
        <v>15.963582400000002</v>
      </c>
      <c r="AM2" s="8" t="s">
        <v>14</v>
      </c>
      <c r="AP2" s="9"/>
      <c r="AQ2" s="2">
        <f>ABS(AU7-AU6)/ABS(AV7-AV6)*1000</f>
        <v>10040.26999999962</v>
      </c>
      <c r="AR2" s="2"/>
      <c r="AS2" s="6" t="s">
        <v>12</v>
      </c>
      <c r="AT2" s="2"/>
      <c r="AU2" s="7" t="s">
        <v>13</v>
      </c>
      <c r="AV2" s="3">
        <f>AV4*AS6*AV9/100*100</f>
        <v>14.786419238000001</v>
      </c>
      <c r="AW2" s="8" t="s">
        <v>14</v>
      </c>
      <c r="AX2" s="9"/>
      <c r="AY2" s="2">
        <f>ABS(BC7-BC6)/ABS(BD7-BD6)*1000</f>
        <v>616.27955010227538</v>
      </c>
      <c r="AZ2" s="2"/>
      <c r="BA2" s="6" t="s">
        <v>15</v>
      </c>
      <c r="BB2" s="2"/>
      <c r="BC2" s="7" t="s">
        <v>13</v>
      </c>
      <c r="BD2" s="3">
        <f>BD4*BA6*BD9/100*100</f>
        <v>16.111632587999999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1.5988199999999999</v>
      </c>
      <c r="J3" s="2"/>
      <c r="K3" s="10">
        <f>INDEX(L11:L1056,MATCH(I3,K11:K1056,0))</f>
        <v>-1.2146000000000001E-2</v>
      </c>
      <c r="L3" s="37" t="s">
        <v>16</v>
      </c>
      <c r="M3" s="11">
        <f>M9</f>
        <v>16.024794096000001</v>
      </c>
      <c r="N3" s="9"/>
      <c r="O3" s="2" t="s">
        <v>44</v>
      </c>
      <c r="P3" s="2"/>
      <c r="Q3" s="2">
        <f>INDEX(S11:S1056,MATCH(0,T11:T1056,-1))</f>
        <v>1.18042</v>
      </c>
      <c r="R3" s="2"/>
      <c r="S3" s="10">
        <f>INDEX(T11:T1056,MATCH(Q3,S11:S1056,0))</f>
        <v>1.4565999999999999</v>
      </c>
      <c r="T3" s="37" t="s">
        <v>16</v>
      </c>
      <c r="U3" s="11">
        <f>U9</f>
        <v>14.406128672000001</v>
      </c>
      <c r="X3" s="9"/>
      <c r="Y3" s="2" t="s">
        <v>44</v>
      </c>
      <c r="Z3" s="2"/>
      <c r="AA3" s="2">
        <f>INDEX(AC11:AC856,MATCH(0,AD11:AD856,1))</f>
        <v>1.3583400000000001</v>
      </c>
      <c r="AB3" s="2"/>
      <c r="AC3" s="10">
        <f>INDEX(AD11:AD1056,MATCH(AA3,AC11:AC1056,0))</f>
        <v>-2.62451E-3</v>
      </c>
      <c r="AD3" s="37" t="s">
        <v>16</v>
      </c>
      <c r="AE3" s="11">
        <f>AE9</f>
        <v>14.418523112000001</v>
      </c>
      <c r="AF3" s="9"/>
      <c r="AG3" s="2" t="s">
        <v>44</v>
      </c>
      <c r="AH3" s="2"/>
      <c r="AI3" s="2">
        <f>INDEX(AK11:AK1056,MATCH(0,AL11:AL1056,-1))</f>
        <v>1.6626000000000001</v>
      </c>
      <c r="AJ3" s="2"/>
      <c r="AK3" s="10">
        <f>INDEX(AL11:AL1056,MATCH(AI3,AK11:AK1056,0))</f>
        <v>2.6825000000000002E-2</v>
      </c>
      <c r="AL3" s="37" t="s">
        <v>16</v>
      </c>
      <c r="AM3" s="11">
        <f>AM9</f>
        <v>15.9635824</v>
      </c>
      <c r="AP3" s="9"/>
      <c r="AQ3" s="2" t="s">
        <v>44</v>
      </c>
      <c r="AR3" s="2"/>
      <c r="AS3" s="2">
        <f>INDEX(AU11:AU856,MATCH(0,AV11:AV856,1))</f>
        <v>1.65924</v>
      </c>
      <c r="AT3" s="2"/>
      <c r="AU3" s="10">
        <f>INDEX(AV11:AV1056,MATCH(AS3,AU11:AU1056,0))</f>
        <v>-1.18713E-2</v>
      </c>
      <c r="AV3" s="37" t="s">
        <v>16</v>
      </c>
      <c r="AW3" s="11">
        <f>AW9</f>
        <v>14.786419238000001</v>
      </c>
      <c r="AX3" s="9"/>
      <c r="AY3" s="2" t="s">
        <v>44</v>
      </c>
      <c r="AZ3" s="2"/>
      <c r="BA3" s="2">
        <f>INDEX(BC11:BC1056,MATCH(0,BD11:BD1056,-1))</f>
        <v>1.66229</v>
      </c>
      <c r="BB3" s="2"/>
      <c r="BC3" s="10">
        <f>INDEX(BD11:BD1056,MATCH(BA3,BC11:BC1056,0))</f>
        <v>0.76995799999999992</v>
      </c>
      <c r="BD3" s="37" t="s">
        <v>16</v>
      </c>
      <c r="BE3" s="11">
        <f>BE9</f>
        <v>16.111632588000003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62.43411645601303</v>
      </c>
      <c r="H4" s="2"/>
      <c r="I4" s="2">
        <f>INDEX(K11:K1000,1+MATCH(0,L11:L856,1))</f>
        <v>1.56891</v>
      </c>
      <c r="J4" s="2"/>
      <c r="K4" s="10">
        <f>INDEX(L11:L1056,MATCH(I4,K11:K1056,0))</f>
        <v>0.46691899999999997</v>
      </c>
      <c r="L4" s="36">
        <f>M3/(I6*L9)</f>
        <v>0.6279795612469673</v>
      </c>
      <c r="M4" s="8" t="s">
        <v>17</v>
      </c>
      <c r="N4" s="9"/>
      <c r="O4" s="2">
        <f>ABS(Q3-Q4)/ABS(S3-S4)*1000</f>
        <v>21.246159823155431</v>
      </c>
      <c r="P4" s="2"/>
      <c r="Q4" s="2">
        <f>INDEX(S11:S856,1+MATCH(0,T11:T856,-1))</f>
        <v>1.2115499999999999</v>
      </c>
      <c r="R4" s="2"/>
      <c r="S4" s="10">
        <f>INDEX(T11:T856,MATCH(Q4,S11:S856,0))</f>
        <v>-8.6059599999999993E-3</v>
      </c>
      <c r="T4" s="36">
        <f>U3/(Q6*T9)</f>
        <v>0.74166196658837746</v>
      </c>
      <c r="U4" s="8" t="s">
        <v>17</v>
      </c>
      <c r="X4" s="9"/>
      <c r="Y4" s="2">
        <f>ABS(AA3-AA4)/ABS(AC3-AC4)*1000</f>
        <v>16.057555863584618</v>
      </c>
      <c r="Z4" s="2"/>
      <c r="AA4" s="2">
        <f>INDEX(AC11:AC1000,1+MATCH(0,AD11:AD856,1))</f>
        <v>1.32843</v>
      </c>
      <c r="AB4" s="2"/>
      <c r="AC4" s="10">
        <f>INDEX(AD11:AD1056,MATCH(AA4,AC11:AC1056,0))</f>
        <v>1.86005</v>
      </c>
      <c r="AD4" s="36">
        <f>AE3/(AA6*AD9)</f>
        <v>0.67137461152563083</v>
      </c>
      <c r="AE4" s="8" t="s">
        <v>17</v>
      </c>
      <c r="AF4" s="9"/>
      <c r="AG4" s="2">
        <f>ABS(AI3-AI4)/ABS(AK3-AK4)*1000</f>
        <v>60.691750734286423</v>
      </c>
      <c r="AH4" s="2"/>
      <c r="AI4" s="2">
        <f>INDEX(AK11:AK856,1+MATCH(0,AL11:AL856,-1))</f>
        <v>1.69312</v>
      </c>
      <c r="AJ4" s="2"/>
      <c r="AK4" s="10">
        <f>INDEX(AL11:AL856,MATCH(AI4,AK11:AK856,0))</f>
        <v>-0.47604400000000002</v>
      </c>
      <c r="AL4" s="36">
        <f>AM3/(AI6*AL9)</f>
        <v>0.60049218186716091</v>
      </c>
      <c r="AM4" s="8" t="s">
        <v>17</v>
      </c>
      <c r="AP4" s="9"/>
      <c r="AQ4" s="2">
        <f>ABS(AS3-AS4)/ABS(AU3-AU4)*1000</f>
        <v>20.075963795607024</v>
      </c>
      <c r="AR4" s="2"/>
      <c r="AS4" s="2">
        <f>INDEX(AU11:AU1000,1+MATCH(0,AV11:AV856,1))</f>
        <v>1.6293299999999999</v>
      </c>
      <c r="AT4" s="2"/>
      <c r="AU4" s="10">
        <f>INDEX(AV11:AV1056,MATCH(AS4,AU11:AU1056,0))</f>
        <v>1.47797</v>
      </c>
      <c r="AV4" s="36">
        <f>AW3/(AS6*AV9)</f>
        <v>0.5625971576355524</v>
      </c>
      <c r="AW4" s="8" t="s">
        <v>17</v>
      </c>
      <c r="AX4" s="9"/>
      <c r="AY4" s="2">
        <f>ABS(BA3-BA4)/ABS(BC3-BC4)*1000</f>
        <v>14.303178136827512</v>
      </c>
      <c r="AZ4" s="2"/>
      <c r="BA4" s="2">
        <f>INDEX(BC11:BC856,1+MATCH(0,BD11:BD856,-1))</f>
        <v>1.6924999999999999</v>
      </c>
      <c r="BB4" s="2"/>
      <c r="BC4" s="10">
        <f>INDEX(BD11:BD856,MATCH(BA4,BC11:BC856,0))</f>
        <v>-1.34216</v>
      </c>
      <c r="BD4" s="36">
        <f>BE3/(BA6*BD9)</f>
        <v>0.6056736282807732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11.535600000000001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14.376800000000001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14.0198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13.501000000000001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11.383100000000001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12.966900000000001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1.5980616752215251</v>
      </c>
      <c r="J6" s="36"/>
      <c r="K6" s="13">
        <f>INDEX(K11:K1056,MATCH(L6,L11:L1056,0))</f>
        <v>6.17981E-3</v>
      </c>
      <c r="L6" s="10">
        <f>INDEX(L11:L1056,MATCH(0,K11:K1056,-1))</f>
        <v>15.963700000000001</v>
      </c>
      <c r="M6" s="8" t="s">
        <v>22</v>
      </c>
      <c r="N6" s="9"/>
      <c r="O6" s="2"/>
      <c r="P6" s="2"/>
      <c r="Q6" s="38">
        <f>(Q3-Q4)/(S3-S4)*(-S4)+Q4</f>
        <v>1.2113671563984083</v>
      </c>
      <c r="R6" s="38"/>
      <c r="S6" s="13">
        <f>INDEX(S11:S1056,MATCH(T6,T11:T1056,0))</f>
        <v>-2.01111E-2</v>
      </c>
      <c r="T6" s="10">
        <f>INDEX(T11:T1056,MATCH(0,S11:S1056,1))</f>
        <v>16.055300000000003</v>
      </c>
      <c r="U6" s="8" t="s">
        <v>22</v>
      </c>
      <c r="X6" s="9"/>
      <c r="Y6" s="2"/>
      <c r="Z6" s="2"/>
      <c r="AA6" s="36">
        <f>(AA3-AA4)/(AC3-AC4)*(-AC4)+AA4</f>
        <v>1.3582978567840607</v>
      </c>
      <c r="AB6" s="36"/>
      <c r="AC6" s="13">
        <f>INDEX(AC11:AC1056,MATCH(AD6,AD11:AD1056,0))</f>
        <v>6.2133800000000001E-3</v>
      </c>
      <c r="AD6" s="10">
        <f>INDEX(AD11:AD1056,MATCH(0,AC11:AC1056,-1))</f>
        <v>15.805099999999999</v>
      </c>
      <c r="AE6" s="8" t="s">
        <v>22</v>
      </c>
      <c r="AF6" s="9"/>
      <c r="AG6" s="2"/>
      <c r="AH6" s="2"/>
      <c r="AI6" s="38">
        <f>(AI3-AI4)/(AK3-AK4)*(-AK4)+AI4</f>
        <v>1.6642280562134473</v>
      </c>
      <c r="AJ6" s="38"/>
      <c r="AK6" s="13">
        <f>INDEX(AK11:AK1056,MATCH(AL6,AL11:AL1056,0))</f>
        <v>-2.0211799999999999E-2</v>
      </c>
      <c r="AL6" s="10">
        <f>INDEX(AL11:AL1056,MATCH(0,AK11:AK1056,1))</f>
        <v>15.988200000000001</v>
      </c>
      <c r="AM6" s="8" t="s">
        <v>22</v>
      </c>
      <c r="AP6" s="9"/>
      <c r="AQ6" s="2"/>
      <c r="AR6" s="2"/>
      <c r="AS6" s="36">
        <f>(AS3-AS4)/(AU3-AU4)*(-AU4)+AS4</f>
        <v>1.6590016722109933</v>
      </c>
      <c r="AT6" s="36"/>
      <c r="AU6" s="13">
        <f>INDEX(AU11:AU1056,MATCH(AV6,AV11:AV1056,0))</f>
        <v>6.17981E-3</v>
      </c>
      <c r="AV6" s="10">
        <f>INDEX(AV11:AV1056,MATCH(0,AU11:AU1056,-1))</f>
        <v>15.841699999999999</v>
      </c>
      <c r="AW6" s="8" t="s">
        <v>22</v>
      </c>
      <c r="AX6" s="9"/>
      <c r="AY6" s="2"/>
      <c r="AZ6" s="2"/>
      <c r="BA6" s="38">
        <f>(BA3-BA4)/(BC3-BC4)*(-BC4)+BA4</f>
        <v>1.6733028464318755</v>
      </c>
      <c r="BB6" s="38"/>
      <c r="BC6" s="13">
        <f>INDEX(BC11:BC1056,MATCH(BD6,BD11:BD1056,0))</f>
        <v>-2.02087E-2</v>
      </c>
      <c r="BD6" s="10">
        <f>INDEX(BD11:BD1056,MATCH(0,BC11:BC1056,1))</f>
        <v>15.930199999999999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-2.38342E-2</v>
      </c>
      <c r="L7" s="10">
        <f>INDEX(L11:L856,1+MATCH(0,K11:K856,-1))</f>
        <v>15.985099999999999</v>
      </c>
      <c r="M7" s="12">
        <f>INDEX(K11:K1056,MATCH(M9,M11:M1056,0))</f>
        <v>1.38855</v>
      </c>
      <c r="N7" s="9"/>
      <c r="O7" s="2"/>
      <c r="P7" s="2"/>
      <c r="Q7" s="2"/>
      <c r="R7" s="2"/>
      <c r="S7" s="13">
        <f>INDEX(S11:S1056,MATCH(T7,T11:T1056,0))</f>
        <v>9.9151599999999993E-3</v>
      </c>
      <c r="T7" s="10">
        <f>INDEX(T11:T1056,1+MATCH(0,S11:S1056,1))</f>
        <v>16.024799999999999</v>
      </c>
      <c r="U7" s="12">
        <f>INDEX(S11:S1056,MATCH(U9,U11:U1056,0))</f>
        <v>1.0006699999999999</v>
      </c>
      <c r="X7" s="9"/>
      <c r="Y7" s="2"/>
      <c r="Z7" s="2"/>
      <c r="AA7" s="2"/>
      <c r="AB7" s="2"/>
      <c r="AC7" s="13">
        <f>INDEX(AC11:AC856,MATCH(AD7,AD11:AD856,1))</f>
        <v>-5.4199200000000003E-2</v>
      </c>
      <c r="AD7" s="10">
        <f>INDEX(AD11:AD856,1+MATCH(0,AC11:AC856,-1))</f>
        <v>15.862999999999998</v>
      </c>
      <c r="AE7" s="12">
        <f>INDEX(AC11:AC1056,MATCH(AE9,AE11:AE1056,0))</f>
        <v>1.0275300000000001</v>
      </c>
      <c r="AF7" s="9"/>
      <c r="AG7" s="2"/>
      <c r="AH7" s="2"/>
      <c r="AI7" s="2"/>
      <c r="AJ7" s="2"/>
      <c r="AK7" s="13">
        <f>INDEX(AK11:AK1056,MATCH(AL7,AL11:AL1056,0))</f>
        <v>9.9731400000000001E-3</v>
      </c>
      <c r="AL7" s="10">
        <f>INDEX(AL11:AL1056,1+MATCH(0,AK11:AK1056,1))</f>
        <v>15.966799999999999</v>
      </c>
      <c r="AM7" s="12">
        <f>INDEX(AK11:AK1056,MATCH(AM9,AM11:AM1056,0))</f>
        <v>1.1813400000000001</v>
      </c>
      <c r="AP7" s="9"/>
      <c r="AQ7" s="2"/>
      <c r="AR7" s="2"/>
      <c r="AS7" s="2"/>
      <c r="AT7" s="2"/>
      <c r="AU7" s="13">
        <f>INDEX(AU11:AU856,MATCH(AV7,AV11:AV856,1))</f>
        <v>-2.3941E-2</v>
      </c>
      <c r="AV7" s="10">
        <f>INDEX(AV11:AV856,1+MATCH(0,AU11:AU856,-1))</f>
        <v>15.8447</v>
      </c>
      <c r="AW7" s="12">
        <f>INDEX(AU11:AU1056,MATCH(AW9,AW11:AW1056,0))</f>
        <v>1.2985199999999999</v>
      </c>
      <c r="AX7" s="9"/>
      <c r="AY7" s="2"/>
      <c r="AZ7" s="2"/>
      <c r="BA7" s="2"/>
      <c r="BB7" s="2"/>
      <c r="BC7" s="13">
        <f>INDEX(BC11:BC1056,MATCH(BD7,BD11:BD1056,0))</f>
        <v>9.9273699999999996E-3</v>
      </c>
      <c r="BD7" s="10">
        <f>INDEX(BD11:BD1056,1+MATCH(0,BC11:BC1056,1))</f>
        <v>15.881300000000001</v>
      </c>
      <c r="BE7" s="12">
        <f>INDEX(BC11:BC1056,MATCH(BE9,BE11:BE1056,0))</f>
        <v>1.24176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10.101006067866063</v>
      </c>
      <c r="J9" s="2"/>
      <c r="K9" s="2"/>
      <c r="L9" s="3">
        <f>(L6-L7)/(K6-K7)*(-K7)+L7</f>
        <v>15.968106206768107</v>
      </c>
      <c r="M9" s="16">
        <f>MAX(M11:M1056)</f>
        <v>16.024794096000001</v>
      </c>
      <c r="N9" s="9"/>
      <c r="O9" s="2"/>
      <c r="P9" s="2"/>
      <c r="Q9" s="2"/>
      <c r="R9" s="2"/>
      <c r="S9" s="2"/>
      <c r="T9" s="3">
        <f>(T6-T7)/(S6-S7)*(-S7)+T7</f>
        <v>16.034871596662388</v>
      </c>
      <c r="U9" s="16">
        <f>MAX(U11:U1056)</f>
        <v>14.406128672000001</v>
      </c>
      <c r="X9" s="9"/>
      <c r="Y9" s="2"/>
      <c r="Z9" s="2"/>
      <c r="AA9" s="15">
        <f>(MAX(AD2,AL2)-MIN(AD2,AL2))/MAX(AD2,AL2)%</f>
        <v>9.6786501255507709</v>
      </c>
      <c r="AB9" s="2"/>
      <c r="AC9" s="2"/>
      <c r="AD9" s="3">
        <f>(AD6-AD7)/(AC6-AC7)*(-AC7)+AD7</f>
        <v>15.811054963386765</v>
      </c>
      <c r="AE9" s="16">
        <f>MAX(AE11:AE1056)</f>
        <v>14.418523112000001</v>
      </c>
      <c r="AF9" s="9"/>
      <c r="AG9" s="2"/>
      <c r="AH9" s="2"/>
      <c r="AI9" s="2"/>
      <c r="AJ9" s="2"/>
      <c r="AK9" s="2"/>
      <c r="AL9" s="3">
        <f>(AL6-AL7)/(AK6-AK7)*(-AK7)+AL7</f>
        <v>15.973870585397883</v>
      </c>
      <c r="AM9" s="16">
        <f>MAX(AM11:AM1056)</f>
        <v>15.9635824</v>
      </c>
      <c r="AP9" s="9"/>
      <c r="AQ9" s="2"/>
      <c r="AR9" s="2"/>
      <c r="AS9" s="15">
        <f>(MAX(AV2,BD2)-MIN(AV2,BD2))/MAX(AV2,BD2)%</f>
        <v>8.2251959431288295</v>
      </c>
      <c r="AT9" s="2"/>
      <c r="AU9" s="2"/>
      <c r="AV9" s="3">
        <f>(AV6-AV7)/(AU6-AU7)*(-AU7)+AV7</f>
        <v>15.842315502371948</v>
      </c>
      <c r="AW9" s="16">
        <f>MAX(AW11:AW1056)</f>
        <v>14.786419238000001</v>
      </c>
      <c r="AX9" s="9"/>
      <c r="AY9" s="2"/>
      <c r="AZ9" s="2"/>
      <c r="BA9" s="2"/>
      <c r="BB9" s="2"/>
      <c r="BC9" s="2"/>
      <c r="BD9" s="3">
        <f>(BD6-BD7)/(BC6-BC7)*(-BC7)+BD7</f>
        <v>15.897408550086325</v>
      </c>
      <c r="BE9" s="16">
        <f>MAX(BE11:BE1056)</f>
        <v>16.111632588000003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1.5980616752215251</v>
      </c>
      <c r="B11" s="19">
        <f>IFERROR(L9,0)</f>
        <v>15.968106206768107</v>
      </c>
      <c r="C11" s="20">
        <f>IFERROR(L4,0)</f>
        <v>0.6279795612469673</v>
      </c>
      <c r="D11" s="21">
        <f>IFERROR(L2,0)</f>
        <v>16.024794096000004</v>
      </c>
      <c r="E11" s="21">
        <f>IFERROR(I9,0)</f>
        <v>10.101006067866063</v>
      </c>
      <c r="F11" s="9"/>
      <c r="G11" s="22">
        <v>1.7498800000000001</v>
      </c>
      <c r="H11" s="22">
        <v>49.588900000000002</v>
      </c>
      <c r="I11" s="25">
        <v>1.2146E-5</v>
      </c>
      <c r="J11" s="22">
        <v>1</v>
      </c>
      <c r="K11" s="22">
        <v>1.7492700000000001</v>
      </c>
      <c r="L11">
        <f>-I11/$F$2*1000</f>
        <v>-1.2146000000000001E-2</v>
      </c>
      <c r="M11">
        <f>L11*G11</f>
        <v>-2.1254042480000002E-2</v>
      </c>
      <c r="N11" s="9"/>
      <c r="O11" s="22">
        <v>-1.9989E-2</v>
      </c>
      <c r="P11" s="22">
        <v>107.654</v>
      </c>
      <c r="Q11" s="22">
        <v>-1.6055300000000002E-2</v>
      </c>
      <c r="R11" s="22">
        <v>1</v>
      </c>
      <c r="S11" s="22">
        <v>-2.01111E-2</v>
      </c>
      <c r="T11">
        <f>-Q11/$F$2*1000</f>
        <v>16.055300000000003</v>
      </c>
      <c r="U11">
        <f>T11*O11</f>
        <v>-0.32092939170000007</v>
      </c>
      <c r="V11" s="23"/>
      <c r="W11" s="24"/>
      <c r="X11" s="9"/>
      <c r="Y11" s="22">
        <v>1.7498800000000001</v>
      </c>
      <c r="Z11" s="22">
        <v>165.70099999999999</v>
      </c>
      <c r="AA11" s="25">
        <v>1.2146E-5</v>
      </c>
      <c r="AB11" s="22">
        <v>1</v>
      </c>
      <c r="AC11" s="22">
        <v>1.7495700000000001</v>
      </c>
      <c r="AD11">
        <f>-AA11/$F$2*1000</f>
        <v>-1.2146000000000001E-2</v>
      </c>
      <c r="AE11">
        <f>AD11*Y11</f>
        <v>-2.1254042480000002E-2</v>
      </c>
      <c r="AF11" s="9"/>
      <c r="AG11" s="22">
        <v>-1.9989E-2</v>
      </c>
      <c r="AH11" s="22">
        <v>223.77199999999999</v>
      </c>
      <c r="AI11" s="22">
        <v>-1.5988200000000001E-2</v>
      </c>
      <c r="AJ11" s="22">
        <v>1</v>
      </c>
      <c r="AK11" s="22">
        <v>-2.0211799999999999E-2</v>
      </c>
      <c r="AL11">
        <f>-AI11/$F$2*1000</f>
        <v>15.988200000000001</v>
      </c>
      <c r="AM11">
        <f>AL11*AG11</f>
        <v>-0.31958812980000001</v>
      </c>
      <c r="AP11" s="9"/>
      <c r="AQ11" s="22">
        <v>1.7498800000000001</v>
      </c>
      <c r="AR11" s="22">
        <v>281.92599999999999</v>
      </c>
      <c r="AS11" s="22">
        <v>5.0109899999999997E-4</v>
      </c>
      <c r="AT11" s="22">
        <v>1</v>
      </c>
      <c r="AU11" s="22">
        <v>1.7492700000000001</v>
      </c>
      <c r="AV11">
        <f>-AS11/$F$2*1000</f>
        <v>-0.50109899999999996</v>
      </c>
      <c r="AW11">
        <f>AV11*AQ11</f>
        <v>-0.87686311811999995</v>
      </c>
      <c r="AX11" s="9"/>
      <c r="AY11" s="22">
        <v>-1.9989E-2</v>
      </c>
      <c r="AZ11" s="22">
        <v>339.899</v>
      </c>
      <c r="BA11" s="22">
        <v>-1.5930199999999999E-2</v>
      </c>
      <c r="BB11" s="22">
        <v>1</v>
      </c>
      <c r="BC11" s="22">
        <v>-2.02087E-2</v>
      </c>
      <c r="BD11">
        <f>-BA11/$F$2*1000</f>
        <v>15.930199999999999</v>
      </c>
      <c r="BE11">
        <f>BD11*AY11</f>
        <v>-0.31842876779999996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1.2113671563984083</v>
      </c>
      <c r="B12" s="19">
        <f>IFERROR(T9,0)</f>
        <v>16.034871596662388</v>
      </c>
      <c r="C12" s="20">
        <f>IFERROR(T4,0)</f>
        <v>0.74166196658837746</v>
      </c>
      <c r="D12" s="21">
        <f>IFERROR(T2,0)</f>
        <v>14.406128672000001</v>
      </c>
      <c r="E12" s="21"/>
      <c r="F12" s="9"/>
      <c r="G12" s="22">
        <v>1.7198199999999999</v>
      </c>
      <c r="H12" s="22">
        <v>49.789299999999997</v>
      </c>
      <c r="I12" s="25">
        <v>1.2176499999999999E-5</v>
      </c>
      <c r="J12" s="22">
        <v>2</v>
      </c>
      <c r="K12" s="22">
        <v>1.71967</v>
      </c>
      <c r="L12">
        <f t="shared" ref="L12:L71" si="0">-I12/$F$2*1000</f>
        <v>-1.21765E-2</v>
      </c>
      <c r="M12">
        <f t="shared" ref="M12:M71" si="1">L12*G12</f>
        <v>-2.094138823E-2</v>
      </c>
      <c r="N12" s="9"/>
      <c r="O12" s="22">
        <v>1.00708E-2</v>
      </c>
      <c r="P12" s="22">
        <v>107.854</v>
      </c>
      <c r="Q12" s="22">
        <v>-1.6024799999999999E-2</v>
      </c>
      <c r="R12" s="22">
        <v>2</v>
      </c>
      <c r="S12" s="22">
        <v>9.9151599999999993E-3</v>
      </c>
      <c r="T12">
        <f t="shared" ref="T12:T71" si="2">-Q12/$F$2*1000</f>
        <v>16.024799999999999</v>
      </c>
      <c r="U12">
        <f t="shared" ref="U12:U71" si="3">T12*O12</f>
        <v>0.16138255583999997</v>
      </c>
      <c r="V12" s="23"/>
      <c r="W12" s="24"/>
      <c r="X12" s="9"/>
      <c r="Y12" s="22">
        <v>1.7198199999999999</v>
      </c>
      <c r="Z12" s="22">
        <v>165.90100000000001</v>
      </c>
      <c r="AA12" s="25">
        <v>8.0566400000000002E-5</v>
      </c>
      <c r="AB12" s="22">
        <v>2</v>
      </c>
      <c r="AC12" s="22">
        <v>1.71936</v>
      </c>
      <c r="AD12">
        <f t="shared" ref="AD12:AD71" si="4">-AA12/$F$2*1000</f>
        <v>-8.0566399999999996E-2</v>
      </c>
      <c r="AE12">
        <f t="shared" ref="AE12:AE71" si="5">AD12*Y12</f>
        <v>-0.138559706048</v>
      </c>
      <c r="AF12" s="9"/>
      <c r="AG12" s="22">
        <v>1.00708E-2</v>
      </c>
      <c r="AH12" s="22">
        <v>223.97200000000001</v>
      </c>
      <c r="AI12" s="22">
        <v>-1.59668E-2</v>
      </c>
      <c r="AJ12" s="22">
        <v>2</v>
      </c>
      <c r="AK12" s="22">
        <v>9.9731400000000001E-3</v>
      </c>
      <c r="AL12">
        <f t="shared" ref="AL12:AL71" si="6">-AI12/$F$2*1000</f>
        <v>15.966799999999999</v>
      </c>
      <c r="AM12">
        <f t="shared" ref="AM12:AM71" si="7">AL12*AG12</f>
        <v>0.16079844943999999</v>
      </c>
      <c r="AP12" s="9"/>
      <c r="AQ12" s="22">
        <v>1.7198199999999999</v>
      </c>
      <c r="AR12" s="22">
        <v>282.12700000000001</v>
      </c>
      <c r="AS12" s="25">
        <v>6.7138700000000001E-5</v>
      </c>
      <c r="AT12" s="22">
        <v>2</v>
      </c>
      <c r="AU12" s="22">
        <v>1.71936</v>
      </c>
      <c r="AV12">
        <f t="shared" ref="AV12:AV71" si="8">-AS12/$F$2*1000</f>
        <v>-6.7138699999999996E-2</v>
      </c>
      <c r="AW12">
        <f t="shared" ref="AW12:AW71" si="9">AV12*AQ12</f>
        <v>-0.11546647903399998</v>
      </c>
      <c r="AX12" s="9"/>
      <c r="AY12" s="22">
        <v>1.00708E-2</v>
      </c>
      <c r="AZ12" s="22">
        <v>340.1</v>
      </c>
      <c r="BA12" s="22">
        <v>-1.5881300000000001E-2</v>
      </c>
      <c r="BB12" s="22">
        <v>2</v>
      </c>
      <c r="BC12" s="22">
        <v>9.9273699999999996E-3</v>
      </c>
      <c r="BD12">
        <f t="shared" ref="BD12:BD71" si="10">-BA12/$F$2*1000</f>
        <v>15.881300000000001</v>
      </c>
      <c r="BE12">
        <f t="shared" ref="BE12:BE71" si="11">BD12*AY12</f>
        <v>0.15993739604000001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1.3582978567840607</v>
      </c>
      <c r="B13" s="19">
        <f>IFERROR(AD9,0)</f>
        <v>15.811054963386765</v>
      </c>
      <c r="C13" s="20">
        <f>IFERROR(AD4,0)</f>
        <v>0.67137461152563083</v>
      </c>
      <c r="D13" s="21">
        <f>IFERROR(AD2,0)</f>
        <v>14.418523112000001</v>
      </c>
      <c r="E13" s="21">
        <f>IFERROR(AA9,0)</f>
        <v>9.6786501255507709</v>
      </c>
      <c r="F13" s="9"/>
      <c r="G13" s="22">
        <v>1.6897599999999999</v>
      </c>
      <c r="H13" s="22">
        <v>49.989699999999999</v>
      </c>
      <c r="I13" s="25">
        <v>1.2176499999999999E-5</v>
      </c>
      <c r="J13" s="22">
        <v>3</v>
      </c>
      <c r="K13" s="22">
        <v>1.6888399999999999</v>
      </c>
      <c r="L13">
        <f t="shared" si="0"/>
        <v>-1.21765E-2</v>
      </c>
      <c r="M13">
        <f t="shared" si="1"/>
        <v>-2.0575362639999997E-2</v>
      </c>
      <c r="N13" s="9"/>
      <c r="O13" s="22">
        <v>4.0130600000000002E-2</v>
      </c>
      <c r="P13" s="22">
        <v>108.05500000000001</v>
      </c>
      <c r="Q13" s="22">
        <v>-1.5997299999999999E-2</v>
      </c>
      <c r="R13" s="22">
        <v>3</v>
      </c>
      <c r="S13" s="22">
        <v>4.0090899999999999E-2</v>
      </c>
      <c r="T13">
        <f t="shared" si="2"/>
        <v>15.997299999999999</v>
      </c>
      <c r="U13">
        <f t="shared" si="3"/>
        <v>0.64198124737999995</v>
      </c>
      <c r="V13" s="23"/>
      <c r="W13" s="24"/>
      <c r="X13" s="9"/>
      <c r="Y13" s="22">
        <v>1.6897599999999999</v>
      </c>
      <c r="Z13" s="22">
        <v>166.101</v>
      </c>
      <c r="AA13" s="25">
        <v>1.22681E-5</v>
      </c>
      <c r="AB13" s="22">
        <v>3</v>
      </c>
      <c r="AC13" s="22">
        <v>1.6888399999999999</v>
      </c>
      <c r="AD13">
        <f t="shared" si="4"/>
        <v>-1.2268100000000001E-2</v>
      </c>
      <c r="AE13">
        <f t="shared" si="5"/>
        <v>-2.0730144656E-2</v>
      </c>
      <c r="AF13" s="9"/>
      <c r="AG13" s="22">
        <v>4.0130600000000002E-2</v>
      </c>
      <c r="AH13" s="22">
        <v>224.172</v>
      </c>
      <c r="AI13" s="22">
        <v>-1.5933200000000002E-2</v>
      </c>
      <c r="AJ13" s="22">
        <v>3</v>
      </c>
      <c r="AK13" s="22">
        <v>4.0036000000000002E-2</v>
      </c>
      <c r="AL13">
        <f t="shared" si="6"/>
        <v>15.933200000000001</v>
      </c>
      <c r="AM13">
        <f t="shared" si="7"/>
        <v>0.63940887592000006</v>
      </c>
      <c r="AP13" s="9"/>
      <c r="AQ13" s="22">
        <v>1.6897599999999999</v>
      </c>
      <c r="AR13" s="22">
        <v>282.327</v>
      </c>
      <c r="AS13" s="25">
        <v>1.19019E-5</v>
      </c>
      <c r="AT13" s="22">
        <v>3</v>
      </c>
      <c r="AU13" s="22">
        <v>1.6888399999999999</v>
      </c>
      <c r="AV13">
        <f t="shared" si="8"/>
        <v>-1.19019E-2</v>
      </c>
      <c r="AW13">
        <f t="shared" si="9"/>
        <v>-2.0111354543999999E-2</v>
      </c>
      <c r="AX13" s="9"/>
      <c r="AY13" s="22">
        <v>4.0130600000000002E-2</v>
      </c>
      <c r="AZ13" s="22">
        <v>340.3</v>
      </c>
      <c r="BA13" s="22">
        <v>-1.58722E-2</v>
      </c>
      <c r="BB13" s="22">
        <v>3</v>
      </c>
      <c r="BC13" s="22">
        <v>4.0136699999999997E-2</v>
      </c>
      <c r="BD13">
        <f t="shared" si="10"/>
        <v>15.872199999999999</v>
      </c>
      <c r="BE13">
        <f t="shared" si="11"/>
        <v>0.63696090932000005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1.6642280562134473</v>
      </c>
      <c r="B14" s="19">
        <f>IFERROR(AL9,0)</f>
        <v>15.973870585397883</v>
      </c>
      <c r="C14" s="20">
        <f>IFERROR(AL4,0)</f>
        <v>0.60049218186716091</v>
      </c>
      <c r="D14" s="21">
        <f>IFERROR(AL2,0)</f>
        <v>15.963582400000002</v>
      </c>
      <c r="E14" s="21"/>
      <c r="F14" s="9"/>
      <c r="G14" s="22">
        <v>1.6597</v>
      </c>
      <c r="H14" s="22">
        <v>50.190100000000001</v>
      </c>
      <c r="I14" s="25">
        <v>1.2115499999999999E-5</v>
      </c>
      <c r="J14" s="22">
        <v>4</v>
      </c>
      <c r="K14" s="22">
        <v>1.65924</v>
      </c>
      <c r="L14">
        <f t="shared" si="0"/>
        <v>-1.21155E-2</v>
      </c>
      <c r="M14">
        <f t="shared" si="1"/>
        <v>-2.0108095349999997E-2</v>
      </c>
      <c r="N14" s="9"/>
      <c r="O14" s="22">
        <v>7.01904E-2</v>
      </c>
      <c r="P14" s="22">
        <v>108.255</v>
      </c>
      <c r="Q14" s="22">
        <v>-1.5820299999999999E-2</v>
      </c>
      <c r="R14" s="22">
        <v>4</v>
      </c>
      <c r="S14" s="22">
        <v>6.96716E-2</v>
      </c>
      <c r="T14">
        <f t="shared" si="2"/>
        <v>15.8203</v>
      </c>
      <c r="U14">
        <f t="shared" si="3"/>
        <v>1.11043318512</v>
      </c>
      <c r="V14" s="23"/>
      <c r="W14" s="24"/>
      <c r="X14" s="9"/>
      <c r="Y14" s="22">
        <v>1.6597</v>
      </c>
      <c r="Z14" s="22">
        <v>166.30199999999999</v>
      </c>
      <c r="AA14" s="22">
        <v>-2.3818999999999999E-4</v>
      </c>
      <c r="AB14" s="22">
        <v>4</v>
      </c>
      <c r="AC14" s="22">
        <v>1.6589400000000001</v>
      </c>
      <c r="AD14">
        <f t="shared" si="4"/>
        <v>0.23818999999999999</v>
      </c>
      <c r="AE14">
        <f t="shared" si="5"/>
        <v>0.39532394299999996</v>
      </c>
      <c r="AF14" s="9"/>
      <c r="AG14" s="22">
        <v>7.01904E-2</v>
      </c>
      <c r="AH14" s="22">
        <v>224.37299999999999</v>
      </c>
      <c r="AI14" s="22">
        <v>-1.59271E-2</v>
      </c>
      <c r="AJ14" s="22">
        <v>4</v>
      </c>
      <c r="AK14" s="22">
        <v>6.9610599999999995E-2</v>
      </c>
      <c r="AL14">
        <f t="shared" si="6"/>
        <v>15.927099999999999</v>
      </c>
      <c r="AM14">
        <f t="shared" si="7"/>
        <v>1.1179295198399999</v>
      </c>
      <c r="AP14" s="9"/>
      <c r="AQ14" s="22">
        <v>1.6597</v>
      </c>
      <c r="AR14" s="22">
        <v>282.52800000000002</v>
      </c>
      <c r="AS14" s="25">
        <v>1.1871299999999999E-5</v>
      </c>
      <c r="AT14" s="22">
        <v>4</v>
      </c>
      <c r="AU14" s="22">
        <v>1.65924</v>
      </c>
      <c r="AV14">
        <f t="shared" si="8"/>
        <v>-1.18713E-2</v>
      </c>
      <c r="AW14">
        <f t="shared" si="9"/>
        <v>-1.970279661E-2</v>
      </c>
      <c r="AX14" s="9"/>
      <c r="AY14" s="22">
        <v>7.01904E-2</v>
      </c>
      <c r="AZ14" s="22">
        <v>340.50099999999998</v>
      </c>
      <c r="BA14" s="22">
        <v>-1.5853900000000001E-2</v>
      </c>
      <c r="BB14" s="22">
        <v>4</v>
      </c>
      <c r="BC14" s="22">
        <v>6.9702100000000003E-2</v>
      </c>
      <c r="BD14">
        <f t="shared" si="10"/>
        <v>15.853900000000001</v>
      </c>
      <c r="BE14">
        <f t="shared" si="11"/>
        <v>1.1127915825600001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1.6590016722109933</v>
      </c>
      <c r="B15" s="19">
        <f>IFERROR(AV9,0)</f>
        <v>15.842315502371948</v>
      </c>
      <c r="C15" s="20">
        <f>IFERROR(AV4,0)</f>
        <v>0.5625971576355524</v>
      </c>
      <c r="D15" s="21">
        <f>IFERROR(AV2,0)</f>
        <v>14.786419238000001</v>
      </c>
      <c r="E15" s="21">
        <f>IFERROR(AS9,0)</f>
        <v>8.2251959431288295</v>
      </c>
      <c r="F15" s="9"/>
      <c r="G15" s="22">
        <v>1.62964</v>
      </c>
      <c r="H15" s="22">
        <v>50.390500000000003</v>
      </c>
      <c r="I15" s="25">
        <v>1.2207E-5</v>
      </c>
      <c r="J15" s="22">
        <v>5</v>
      </c>
      <c r="K15" s="22">
        <v>1.6287199999999999</v>
      </c>
      <c r="L15">
        <f t="shared" si="0"/>
        <v>-1.2207000000000001E-2</v>
      </c>
      <c r="M15">
        <f t="shared" si="1"/>
        <v>-1.9893015480000002E-2</v>
      </c>
      <c r="N15" s="9"/>
      <c r="O15" s="22">
        <v>0.10025000000000001</v>
      </c>
      <c r="P15" s="22">
        <v>108.455</v>
      </c>
      <c r="Q15" s="22">
        <v>-1.5942399999999999E-2</v>
      </c>
      <c r="R15" s="22">
        <v>5</v>
      </c>
      <c r="S15" s="22">
        <v>9.9578899999999998E-2</v>
      </c>
      <c r="T15">
        <f t="shared" si="2"/>
        <v>15.942399999999999</v>
      </c>
      <c r="U15">
        <f t="shared" si="3"/>
        <v>1.5982255999999999</v>
      </c>
      <c r="V15" s="23"/>
      <c r="W15" s="24"/>
      <c r="X15" s="9"/>
      <c r="Y15" s="22">
        <v>1.62964</v>
      </c>
      <c r="Z15" s="22">
        <v>166.50200000000001</v>
      </c>
      <c r="AA15" s="22">
        <v>-2.0846599999999999E-3</v>
      </c>
      <c r="AB15" s="22">
        <v>5</v>
      </c>
      <c r="AC15" s="22">
        <v>1.62842</v>
      </c>
      <c r="AD15">
        <f t="shared" si="4"/>
        <v>2.08466</v>
      </c>
      <c r="AE15">
        <f t="shared" si="5"/>
        <v>3.3972453223999999</v>
      </c>
      <c r="AF15" s="9"/>
      <c r="AG15" s="22">
        <v>0.10025000000000001</v>
      </c>
      <c r="AH15" s="22">
        <v>224.57300000000001</v>
      </c>
      <c r="AI15" s="22">
        <v>-1.59119E-2</v>
      </c>
      <c r="AJ15" s="22">
        <v>5</v>
      </c>
      <c r="AK15" s="22">
        <v>9.9762000000000003E-2</v>
      </c>
      <c r="AL15">
        <f t="shared" si="6"/>
        <v>15.911899999999999</v>
      </c>
      <c r="AM15">
        <f t="shared" si="7"/>
        <v>1.5951679750000001</v>
      </c>
      <c r="AP15" s="9"/>
      <c r="AQ15" s="22">
        <v>1.62964</v>
      </c>
      <c r="AR15" s="22">
        <v>282.72800000000001</v>
      </c>
      <c r="AS15" s="22">
        <v>-1.4779700000000001E-3</v>
      </c>
      <c r="AT15" s="22">
        <v>5</v>
      </c>
      <c r="AU15" s="22">
        <v>1.6293299999999999</v>
      </c>
      <c r="AV15">
        <f t="shared" si="8"/>
        <v>1.47797</v>
      </c>
      <c r="AW15">
        <f t="shared" si="9"/>
        <v>2.4085590307999998</v>
      </c>
      <c r="AX15" s="9"/>
      <c r="AY15" s="22">
        <v>0.10025000000000001</v>
      </c>
      <c r="AZ15" s="22">
        <v>340.70100000000002</v>
      </c>
      <c r="BA15" s="22">
        <v>-1.5817299999999999E-2</v>
      </c>
      <c r="BB15" s="22">
        <v>5</v>
      </c>
      <c r="BC15" s="22">
        <v>9.9762000000000003E-2</v>
      </c>
      <c r="BD15">
        <f t="shared" si="10"/>
        <v>15.817299999999999</v>
      </c>
      <c r="BE15">
        <f t="shared" si="11"/>
        <v>1.5856843250000001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1.6733028464318755</v>
      </c>
      <c r="B16" s="19">
        <f>IFERROR(BD9,0)</f>
        <v>15.897408550086325</v>
      </c>
      <c r="C16" s="20">
        <f>IFERROR(BD4,0)</f>
        <v>0.6056736282807732</v>
      </c>
      <c r="D16" s="21">
        <f>IFERROR(BD2,0)</f>
        <v>16.111632587999999</v>
      </c>
      <c r="E16" s="21"/>
      <c r="F16" s="9"/>
      <c r="G16" s="22">
        <v>1.59958</v>
      </c>
      <c r="H16" s="22">
        <v>50.590899999999998</v>
      </c>
      <c r="I16" s="25">
        <v>1.2146E-5</v>
      </c>
      <c r="J16" s="22">
        <v>6</v>
      </c>
      <c r="K16" s="22">
        <v>1.5988199999999999</v>
      </c>
      <c r="L16">
        <f t="shared" si="0"/>
        <v>-1.2146000000000001E-2</v>
      </c>
      <c r="M16">
        <f t="shared" si="1"/>
        <v>-1.942849868E-2</v>
      </c>
      <c r="N16" s="9"/>
      <c r="O16" s="22">
        <v>0.13031000000000001</v>
      </c>
      <c r="P16" s="22">
        <v>108.65600000000001</v>
      </c>
      <c r="Q16" s="22">
        <v>-1.5985099999999999E-2</v>
      </c>
      <c r="R16" s="22">
        <v>6</v>
      </c>
      <c r="S16" s="22">
        <v>0.129883</v>
      </c>
      <c r="T16">
        <f t="shared" si="2"/>
        <v>15.985099999999999</v>
      </c>
      <c r="U16">
        <f t="shared" si="3"/>
        <v>2.083018381</v>
      </c>
      <c r="V16" s="23"/>
      <c r="W16" s="24"/>
      <c r="X16" s="9"/>
      <c r="Y16" s="22">
        <v>1.59958</v>
      </c>
      <c r="Z16" s="22">
        <v>166.703</v>
      </c>
      <c r="AA16" s="22">
        <v>-3.8345300000000001E-3</v>
      </c>
      <c r="AB16" s="22">
        <v>6</v>
      </c>
      <c r="AC16" s="22">
        <v>1.5991200000000001</v>
      </c>
      <c r="AD16">
        <f t="shared" si="4"/>
        <v>3.83453</v>
      </c>
      <c r="AE16">
        <f t="shared" si="5"/>
        <v>6.1336374973999996</v>
      </c>
      <c r="AF16" s="9"/>
      <c r="AG16" s="22">
        <v>0.13031000000000001</v>
      </c>
      <c r="AH16" s="22">
        <v>224.774</v>
      </c>
      <c r="AI16" s="22">
        <v>-1.5890499999999998E-2</v>
      </c>
      <c r="AJ16" s="22">
        <v>6</v>
      </c>
      <c r="AK16" s="22">
        <v>0.12973000000000001</v>
      </c>
      <c r="AL16">
        <f t="shared" si="6"/>
        <v>15.890499999999998</v>
      </c>
      <c r="AM16">
        <f t="shared" si="7"/>
        <v>2.0706910549999997</v>
      </c>
      <c r="AP16" s="9"/>
      <c r="AQ16" s="22">
        <v>1.59958</v>
      </c>
      <c r="AR16" s="22">
        <v>282.928</v>
      </c>
      <c r="AS16" s="22">
        <v>-4.7143599999999999E-3</v>
      </c>
      <c r="AT16" s="22">
        <v>6</v>
      </c>
      <c r="AU16" s="22">
        <v>1.5988199999999999</v>
      </c>
      <c r="AV16">
        <f t="shared" si="8"/>
        <v>4.7143600000000001</v>
      </c>
      <c r="AW16">
        <f t="shared" si="9"/>
        <v>7.5409959687999999</v>
      </c>
      <c r="AX16" s="9"/>
      <c r="AY16" s="22">
        <v>0.13031000000000001</v>
      </c>
      <c r="AZ16" s="22">
        <v>340.90100000000001</v>
      </c>
      <c r="BA16" s="22">
        <v>-1.5795900000000002E-2</v>
      </c>
      <c r="BB16" s="22">
        <v>6</v>
      </c>
      <c r="BC16" s="22">
        <v>0.12982199999999999</v>
      </c>
      <c r="BD16">
        <f t="shared" si="10"/>
        <v>15.795900000000001</v>
      </c>
      <c r="BE16">
        <f t="shared" si="11"/>
        <v>2.0583637290000003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1.56952</v>
      </c>
      <c r="H17" s="22">
        <v>50.7913</v>
      </c>
      <c r="I17" s="22">
        <v>-4.6691899999999999E-4</v>
      </c>
      <c r="J17" s="22">
        <v>7</v>
      </c>
      <c r="K17" s="22">
        <v>1.56891</v>
      </c>
      <c r="L17">
        <f t="shared" si="0"/>
        <v>0.46691899999999997</v>
      </c>
      <c r="M17">
        <f t="shared" si="1"/>
        <v>0.73283870888000002</v>
      </c>
      <c r="N17" s="9"/>
      <c r="O17" s="22">
        <v>0.16037000000000001</v>
      </c>
      <c r="P17" s="22">
        <v>108.85599999999999</v>
      </c>
      <c r="Q17" s="22">
        <v>-1.5960700000000001E-2</v>
      </c>
      <c r="R17" s="22">
        <v>7</v>
      </c>
      <c r="S17" s="22">
        <v>0.159882</v>
      </c>
      <c r="T17">
        <f t="shared" si="2"/>
        <v>15.960700000000001</v>
      </c>
      <c r="U17">
        <f t="shared" si="3"/>
        <v>2.5596174590000005</v>
      </c>
      <c r="V17" s="23"/>
      <c r="W17" s="24"/>
      <c r="X17" s="9"/>
      <c r="Y17" s="22">
        <v>1.56952</v>
      </c>
      <c r="Z17" s="22">
        <v>166.90299999999999</v>
      </c>
      <c r="AA17" s="22">
        <v>-5.3619400000000004E-4</v>
      </c>
      <c r="AB17" s="22">
        <v>7</v>
      </c>
      <c r="AC17" s="22">
        <v>1.56891</v>
      </c>
      <c r="AD17">
        <f t="shared" si="4"/>
        <v>0.53619400000000006</v>
      </c>
      <c r="AE17">
        <f t="shared" si="5"/>
        <v>0.84156720688000008</v>
      </c>
      <c r="AF17" s="9"/>
      <c r="AG17" s="22">
        <v>0.16037000000000001</v>
      </c>
      <c r="AH17" s="22">
        <v>224.97399999999999</v>
      </c>
      <c r="AI17" s="22">
        <v>-1.58417E-2</v>
      </c>
      <c r="AJ17" s="22">
        <v>7</v>
      </c>
      <c r="AK17" s="22">
        <v>0.159943</v>
      </c>
      <c r="AL17">
        <f t="shared" si="6"/>
        <v>15.841699999999999</v>
      </c>
      <c r="AM17">
        <f t="shared" si="7"/>
        <v>2.5405334289999999</v>
      </c>
      <c r="AP17" s="9"/>
      <c r="AQ17" s="22">
        <v>1.56952</v>
      </c>
      <c r="AR17" s="22">
        <v>283.12900000000002</v>
      </c>
      <c r="AS17" s="22">
        <v>-5.0903299999999997E-3</v>
      </c>
      <c r="AT17" s="22">
        <v>7</v>
      </c>
      <c r="AU17" s="22">
        <v>1.5683</v>
      </c>
      <c r="AV17">
        <f t="shared" si="8"/>
        <v>5.0903299999999998</v>
      </c>
      <c r="AW17">
        <f t="shared" si="9"/>
        <v>7.9893747415999998</v>
      </c>
      <c r="AX17" s="9"/>
      <c r="AY17" s="22">
        <v>0.16037000000000001</v>
      </c>
      <c r="AZ17" s="22">
        <v>341.10199999999998</v>
      </c>
      <c r="BA17" s="22">
        <v>-1.5731800000000001E-2</v>
      </c>
      <c r="BB17" s="22">
        <v>7</v>
      </c>
      <c r="BC17" s="22">
        <v>0.15985099999999999</v>
      </c>
      <c r="BD17">
        <f t="shared" si="10"/>
        <v>15.7318</v>
      </c>
      <c r="BE17">
        <f t="shared" si="11"/>
        <v>2.522908766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1.5394600000000001</v>
      </c>
      <c r="H18" s="22">
        <v>50.991700000000002</v>
      </c>
      <c r="I18" s="25">
        <v>1.18408E-5</v>
      </c>
      <c r="J18" s="22">
        <v>8</v>
      </c>
      <c r="K18" s="22">
        <v>1.5387</v>
      </c>
      <c r="L18">
        <f t="shared" si="0"/>
        <v>-1.18408E-2</v>
      </c>
      <c r="M18">
        <f t="shared" si="1"/>
        <v>-1.8228437968E-2</v>
      </c>
      <c r="N18" s="9"/>
      <c r="O18" s="22">
        <v>0.19042999999999999</v>
      </c>
      <c r="P18" s="22">
        <v>109.057</v>
      </c>
      <c r="Q18" s="22">
        <v>-1.5902699999999999E-2</v>
      </c>
      <c r="R18" s="22">
        <v>8</v>
      </c>
      <c r="S18" s="22">
        <v>0.18978900000000001</v>
      </c>
      <c r="T18">
        <f t="shared" si="2"/>
        <v>15.902699999999999</v>
      </c>
      <c r="U18">
        <f t="shared" si="3"/>
        <v>3.0283511609999998</v>
      </c>
      <c r="V18" s="23"/>
      <c r="W18" s="24"/>
      <c r="X18" s="9"/>
      <c r="Y18" s="22">
        <v>1.5394600000000001</v>
      </c>
      <c r="Z18" s="22">
        <v>167.10300000000001</v>
      </c>
      <c r="AA18" s="22">
        <v>-6.4666699999999999E-3</v>
      </c>
      <c r="AB18" s="22">
        <v>8</v>
      </c>
      <c r="AC18" s="22">
        <v>1.5387</v>
      </c>
      <c r="AD18">
        <f t="shared" si="4"/>
        <v>6.4666699999999997</v>
      </c>
      <c r="AE18">
        <f t="shared" si="5"/>
        <v>9.9551797981999997</v>
      </c>
      <c r="AF18" s="9"/>
      <c r="AG18" s="22">
        <v>0.19042999999999999</v>
      </c>
      <c r="AH18" s="22">
        <v>225.17400000000001</v>
      </c>
      <c r="AI18" s="22">
        <v>-1.5799000000000001E-2</v>
      </c>
      <c r="AJ18" s="22">
        <v>8</v>
      </c>
      <c r="AK18" s="22">
        <v>0.18987999999999999</v>
      </c>
      <c r="AL18">
        <f t="shared" si="6"/>
        <v>15.799000000000001</v>
      </c>
      <c r="AM18">
        <f t="shared" si="7"/>
        <v>3.00860357</v>
      </c>
      <c r="AP18" s="9"/>
      <c r="AQ18" s="22">
        <v>1.5394600000000001</v>
      </c>
      <c r="AR18" s="22">
        <v>283.32900000000001</v>
      </c>
      <c r="AS18" s="22">
        <v>-5.0689699999999999E-3</v>
      </c>
      <c r="AT18" s="22">
        <v>8</v>
      </c>
      <c r="AU18" s="22">
        <v>1.5387</v>
      </c>
      <c r="AV18">
        <f t="shared" si="8"/>
        <v>5.0689700000000002</v>
      </c>
      <c r="AW18">
        <f t="shared" si="9"/>
        <v>7.8034765562000006</v>
      </c>
      <c r="AX18" s="9"/>
      <c r="AY18" s="22">
        <v>0.19042999999999999</v>
      </c>
      <c r="AZ18" s="22">
        <v>341.30200000000002</v>
      </c>
      <c r="BA18" s="22">
        <v>-1.5698199999999999E-2</v>
      </c>
      <c r="BB18" s="22">
        <v>8</v>
      </c>
      <c r="BC18" s="22">
        <v>0.18987999999999999</v>
      </c>
      <c r="BD18">
        <f t="shared" si="10"/>
        <v>15.698199999999998</v>
      </c>
      <c r="BE18">
        <f t="shared" si="11"/>
        <v>2.9894082259999997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1.5094000000000001</v>
      </c>
      <c r="H19" s="22">
        <v>51.192100000000003</v>
      </c>
      <c r="I19" s="22">
        <v>-6.2835699999999996E-3</v>
      </c>
      <c r="J19" s="22">
        <v>9</v>
      </c>
      <c r="K19" s="22">
        <v>1.50848</v>
      </c>
      <c r="L19">
        <f t="shared" si="0"/>
        <v>6.2835699999999992</v>
      </c>
      <c r="M19">
        <f t="shared" si="1"/>
        <v>9.4844205580000001</v>
      </c>
      <c r="N19" s="9"/>
      <c r="O19" s="22">
        <v>0.22048999999999999</v>
      </c>
      <c r="P19" s="22">
        <v>109.25700000000001</v>
      </c>
      <c r="Q19" s="22">
        <v>-1.58447E-2</v>
      </c>
      <c r="R19" s="22">
        <v>9</v>
      </c>
      <c r="S19" s="22">
        <v>0.21994</v>
      </c>
      <c r="T19">
        <f t="shared" si="2"/>
        <v>15.8447</v>
      </c>
      <c r="U19">
        <f t="shared" si="3"/>
        <v>3.4935979029999999</v>
      </c>
      <c r="V19" s="23"/>
      <c r="W19" s="24"/>
      <c r="X19" s="9"/>
      <c r="Y19" s="22">
        <v>1.5094000000000001</v>
      </c>
      <c r="Z19" s="22">
        <v>167.304</v>
      </c>
      <c r="AA19" s="22">
        <v>-7.6538099999999996E-3</v>
      </c>
      <c r="AB19" s="22">
        <v>9</v>
      </c>
      <c r="AC19" s="22">
        <v>1.5087900000000001</v>
      </c>
      <c r="AD19">
        <f t="shared" si="4"/>
        <v>7.65381</v>
      </c>
      <c r="AE19">
        <f t="shared" si="5"/>
        <v>11.552660814000001</v>
      </c>
      <c r="AF19" s="9"/>
      <c r="AG19" s="22">
        <v>0.22048999999999999</v>
      </c>
      <c r="AH19" s="22">
        <v>225.375</v>
      </c>
      <c r="AI19" s="22">
        <v>-1.58142E-2</v>
      </c>
      <c r="AJ19" s="22">
        <v>9</v>
      </c>
      <c r="AK19" s="22">
        <v>0.21990999999999999</v>
      </c>
      <c r="AL19">
        <f t="shared" si="6"/>
        <v>15.8142</v>
      </c>
      <c r="AM19">
        <f t="shared" si="7"/>
        <v>3.4868729579999997</v>
      </c>
      <c r="AP19" s="9"/>
      <c r="AQ19" s="22">
        <v>1.5094000000000001</v>
      </c>
      <c r="AR19" s="22">
        <v>283.52999999999997</v>
      </c>
      <c r="AS19" s="22">
        <v>-5.3985600000000002E-3</v>
      </c>
      <c r="AT19" s="22">
        <v>9</v>
      </c>
      <c r="AU19" s="22">
        <v>1.5087900000000001</v>
      </c>
      <c r="AV19">
        <f t="shared" si="8"/>
        <v>5.3985599999999998</v>
      </c>
      <c r="AW19">
        <f t="shared" si="9"/>
        <v>8.148586464000001</v>
      </c>
      <c r="AX19" s="9"/>
      <c r="AY19" s="22">
        <v>0.22048999999999999</v>
      </c>
      <c r="AZ19" s="22">
        <v>341.50299999999999</v>
      </c>
      <c r="BA19" s="22">
        <v>-1.56372E-2</v>
      </c>
      <c r="BB19" s="22">
        <v>9</v>
      </c>
      <c r="BC19" s="22">
        <v>0.21981800000000001</v>
      </c>
      <c r="BD19">
        <f t="shared" si="10"/>
        <v>15.6372</v>
      </c>
      <c r="BE19">
        <f t="shared" si="11"/>
        <v>3.447846228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1.4793400000000001</v>
      </c>
      <c r="H20" s="22">
        <v>51.392499999999998</v>
      </c>
      <c r="I20" s="25">
        <v>1.20239E-5</v>
      </c>
      <c r="J20" s="22">
        <v>10</v>
      </c>
      <c r="K20" s="22">
        <v>1.47919</v>
      </c>
      <c r="L20">
        <f t="shared" si="0"/>
        <v>-1.2023900000000001E-2</v>
      </c>
      <c r="M20">
        <f t="shared" si="1"/>
        <v>-1.7787436226000004E-2</v>
      </c>
      <c r="N20" s="9"/>
      <c r="O20" s="22">
        <v>0.25054900000000002</v>
      </c>
      <c r="P20" s="22">
        <v>109.45699999999999</v>
      </c>
      <c r="Q20" s="22">
        <v>-1.58569E-2</v>
      </c>
      <c r="R20" s="22">
        <v>10</v>
      </c>
      <c r="S20" s="22">
        <v>0.25006099999999998</v>
      </c>
      <c r="T20">
        <f t="shared" si="2"/>
        <v>15.8569</v>
      </c>
      <c r="U20">
        <f t="shared" si="3"/>
        <v>3.9729304381000001</v>
      </c>
      <c r="V20" s="23"/>
      <c r="W20" s="24"/>
      <c r="X20" s="9"/>
      <c r="Y20" s="22">
        <v>1.4793400000000001</v>
      </c>
      <c r="Z20" s="22">
        <v>167.50399999999999</v>
      </c>
      <c r="AA20" s="22">
        <v>-1.22528E-4</v>
      </c>
      <c r="AB20" s="22">
        <v>10</v>
      </c>
      <c r="AC20" s="22">
        <v>1.47888</v>
      </c>
      <c r="AD20">
        <f t="shared" si="4"/>
        <v>0.122528</v>
      </c>
      <c r="AE20">
        <f t="shared" si="5"/>
        <v>0.18126057152</v>
      </c>
      <c r="AF20" s="9"/>
      <c r="AG20" s="22">
        <v>0.25054900000000002</v>
      </c>
      <c r="AH20" s="22">
        <v>225.57499999999999</v>
      </c>
      <c r="AI20" s="22">
        <v>-1.5805099999999999E-2</v>
      </c>
      <c r="AJ20" s="22">
        <v>10</v>
      </c>
      <c r="AK20" s="22">
        <v>0.24990799999999999</v>
      </c>
      <c r="AL20">
        <f t="shared" si="6"/>
        <v>15.805099999999999</v>
      </c>
      <c r="AM20">
        <f t="shared" si="7"/>
        <v>3.9599519999000004</v>
      </c>
      <c r="AP20" s="9"/>
      <c r="AQ20" s="22">
        <v>1.4793400000000001</v>
      </c>
      <c r="AR20" s="22">
        <v>283.73</v>
      </c>
      <c r="AS20" s="22">
        <v>-8.0718999999999999E-3</v>
      </c>
      <c r="AT20" s="22">
        <v>10</v>
      </c>
      <c r="AU20" s="22">
        <v>1.47888</v>
      </c>
      <c r="AV20">
        <f t="shared" si="8"/>
        <v>8.0718999999999994</v>
      </c>
      <c r="AW20">
        <f t="shared" si="9"/>
        <v>11.941084546000001</v>
      </c>
      <c r="AX20" s="9"/>
      <c r="AY20" s="22">
        <v>0.25054900000000002</v>
      </c>
      <c r="AZ20" s="22">
        <v>341.70299999999997</v>
      </c>
      <c r="BA20" s="22">
        <v>-1.5643299999999999E-2</v>
      </c>
      <c r="BB20" s="22">
        <v>10</v>
      </c>
      <c r="BC20" s="22">
        <v>0.25006099999999998</v>
      </c>
      <c r="BD20">
        <f t="shared" si="10"/>
        <v>15.643299999999998</v>
      </c>
      <c r="BE20">
        <f t="shared" si="11"/>
        <v>3.9194131717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1.4492799999999999</v>
      </c>
      <c r="H21" s="22">
        <v>51.5929</v>
      </c>
      <c r="I21" s="22">
        <v>-7.7117899999999996E-3</v>
      </c>
      <c r="J21" s="22">
        <v>11</v>
      </c>
      <c r="K21" s="22">
        <v>1.4486699999999999</v>
      </c>
      <c r="L21">
        <f t="shared" si="0"/>
        <v>7.7117899999999997</v>
      </c>
      <c r="M21">
        <f t="shared" si="1"/>
        <v>11.176543011199998</v>
      </c>
      <c r="N21" s="9"/>
      <c r="O21" s="22">
        <v>0.280609</v>
      </c>
      <c r="P21" s="22">
        <v>109.658</v>
      </c>
      <c r="Q21" s="22">
        <v>-1.5634200000000001E-2</v>
      </c>
      <c r="R21" s="22">
        <v>11</v>
      </c>
      <c r="S21" s="22">
        <v>0.28021200000000002</v>
      </c>
      <c r="T21">
        <f t="shared" si="2"/>
        <v>15.634200000000002</v>
      </c>
      <c r="U21">
        <f t="shared" si="3"/>
        <v>4.3870972278</v>
      </c>
      <c r="V21" s="23"/>
      <c r="W21" s="24"/>
      <c r="X21" s="9"/>
      <c r="Y21" s="22">
        <v>1.4492799999999999</v>
      </c>
      <c r="Z21" s="22">
        <v>167.70500000000001</v>
      </c>
      <c r="AA21" s="22">
        <v>-3.3361799999999998E-3</v>
      </c>
      <c r="AB21" s="22">
        <v>11</v>
      </c>
      <c r="AC21" s="22">
        <v>1.4489700000000001</v>
      </c>
      <c r="AD21">
        <f t="shared" si="4"/>
        <v>3.3361799999999997</v>
      </c>
      <c r="AE21">
        <f t="shared" si="5"/>
        <v>4.8350589503999997</v>
      </c>
      <c r="AF21" s="9"/>
      <c r="AG21" s="22">
        <v>0.280609</v>
      </c>
      <c r="AH21" s="22">
        <v>225.77600000000001</v>
      </c>
      <c r="AI21" s="22">
        <v>-1.5741000000000002E-2</v>
      </c>
      <c r="AJ21" s="22">
        <v>11</v>
      </c>
      <c r="AK21" s="22">
        <v>0.28002899999999997</v>
      </c>
      <c r="AL21">
        <f t="shared" si="6"/>
        <v>15.741000000000001</v>
      </c>
      <c r="AM21">
        <f t="shared" si="7"/>
        <v>4.4170662690000002</v>
      </c>
      <c r="AP21" s="9"/>
      <c r="AQ21" s="22">
        <v>1.4492799999999999</v>
      </c>
      <c r="AR21" s="22">
        <v>283.93</v>
      </c>
      <c r="AS21" s="22">
        <v>-8.8378899999999993E-3</v>
      </c>
      <c r="AT21" s="22">
        <v>11</v>
      </c>
      <c r="AU21" s="22">
        <v>1.4486699999999999</v>
      </c>
      <c r="AV21">
        <f t="shared" si="8"/>
        <v>8.8378899999999998</v>
      </c>
      <c r="AW21">
        <f t="shared" si="9"/>
        <v>12.808577219199998</v>
      </c>
      <c r="AX21" s="9"/>
      <c r="AY21" s="22">
        <v>0.280609</v>
      </c>
      <c r="AZ21" s="22">
        <v>341.90300000000002</v>
      </c>
      <c r="BA21" s="22">
        <v>-1.5685999999999999E-2</v>
      </c>
      <c r="BB21" s="22">
        <v>11</v>
      </c>
      <c r="BC21" s="22">
        <v>0.28002899999999997</v>
      </c>
      <c r="BD21">
        <f t="shared" si="10"/>
        <v>15.685999999999998</v>
      </c>
      <c r="BE21">
        <f t="shared" si="11"/>
        <v>4.4016327739999994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1.4192199999999999</v>
      </c>
      <c r="H22" s="22">
        <v>51.793300000000002</v>
      </c>
      <c r="I22" s="22">
        <v>-6.2744100000000002E-3</v>
      </c>
      <c r="J22" s="22">
        <v>12</v>
      </c>
      <c r="K22" s="22">
        <v>1.4184600000000001</v>
      </c>
      <c r="L22">
        <f t="shared" si="0"/>
        <v>6.2744100000000005</v>
      </c>
      <c r="M22">
        <f t="shared" si="1"/>
        <v>8.9047681601999997</v>
      </c>
      <c r="N22" s="9"/>
      <c r="O22" s="22">
        <v>0.31066899999999997</v>
      </c>
      <c r="P22" s="22">
        <v>109.858</v>
      </c>
      <c r="Q22" s="22">
        <v>-1.5786700000000001E-2</v>
      </c>
      <c r="R22" s="22">
        <v>12</v>
      </c>
      <c r="S22" s="22">
        <v>0.31005899999999997</v>
      </c>
      <c r="T22">
        <f t="shared" si="2"/>
        <v>15.786700000000002</v>
      </c>
      <c r="U22">
        <f t="shared" si="3"/>
        <v>4.9044383023</v>
      </c>
      <c r="V22" s="23"/>
      <c r="W22" s="24"/>
      <c r="X22" s="9"/>
      <c r="Y22" s="22">
        <v>1.4192199999999999</v>
      </c>
      <c r="Z22" s="22">
        <v>167.905</v>
      </c>
      <c r="AA22" s="22">
        <v>-2.5433299999999998E-4</v>
      </c>
      <c r="AB22" s="22">
        <v>12</v>
      </c>
      <c r="AC22" s="22">
        <v>1.41815</v>
      </c>
      <c r="AD22">
        <f t="shared" si="4"/>
        <v>0.25433299999999998</v>
      </c>
      <c r="AE22">
        <f t="shared" si="5"/>
        <v>0.36095448025999993</v>
      </c>
      <c r="AF22" s="9"/>
      <c r="AG22" s="22">
        <v>0.31066899999999997</v>
      </c>
      <c r="AH22" s="22">
        <v>225.976</v>
      </c>
      <c r="AI22" s="22">
        <v>-1.5731800000000001E-2</v>
      </c>
      <c r="AJ22" s="22">
        <v>12</v>
      </c>
      <c r="AK22" s="22">
        <v>0.31002800000000003</v>
      </c>
      <c r="AL22">
        <f t="shared" si="6"/>
        <v>15.7318</v>
      </c>
      <c r="AM22">
        <f t="shared" si="7"/>
        <v>4.8873825741999992</v>
      </c>
      <c r="AP22" s="9"/>
      <c r="AQ22" s="22">
        <v>1.4192199999999999</v>
      </c>
      <c r="AR22" s="22">
        <v>284.13099999999997</v>
      </c>
      <c r="AS22" s="22">
        <v>-8.5662800000000008E-3</v>
      </c>
      <c r="AT22" s="22">
        <v>12</v>
      </c>
      <c r="AU22" s="22">
        <v>1.41815</v>
      </c>
      <c r="AV22">
        <f t="shared" si="8"/>
        <v>8.5662800000000008</v>
      </c>
      <c r="AW22">
        <f t="shared" si="9"/>
        <v>12.157435901600001</v>
      </c>
      <c r="AX22" s="9"/>
      <c r="AY22" s="22">
        <v>0.31066899999999997</v>
      </c>
      <c r="AZ22" s="22">
        <v>342.10399999999998</v>
      </c>
      <c r="BA22" s="22">
        <v>-1.55975E-2</v>
      </c>
      <c r="BB22" s="22">
        <v>12</v>
      </c>
      <c r="BC22" s="22">
        <v>0.31012000000000001</v>
      </c>
      <c r="BD22">
        <f t="shared" si="10"/>
        <v>15.5975</v>
      </c>
      <c r="BE22">
        <f t="shared" si="11"/>
        <v>4.8456597274999993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1.38916</v>
      </c>
      <c r="H23" s="22">
        <v>51.993699999999997</v>
      </c>
      <c r="I23" s="22">
        <v>-1.15356E-2</v>
      </c>
      <c r="J23" s="22">
        <v>13</v>
      </c>
      <c r="K23" s="22">
        <v>1.38855</v>
      </c>
      <c r="L23">
        <f t="shared" si="0"/>
        <v>11.535600000000001</v>
      </c>
      <c r="M23">
        <f t="shared" si="1"/>
        <v>16.024794096000001</v>
      </c>
      <c r="N23" s="9"/>
      <c r="O23" s="22">
        <v>0.340729</v>
      </c>
      <c r="P23" s="22">
        <v>110.059</v>
      </c>
      <c r="Q23" s="22">
        <v>-1.5765399999999999E-2</v>
      </c>
      <c r="R23" s="22">
        <v>13</v>
      </c>
      <c r="S23" s="22">
        <v>0.340057</v>
      </c>
      <c r="T23">
        <f t="shared" si="2"/>
        <v>15.7654</v>
      </c>
      <c r="U23">
        <f t="shared" si="3"/>
        <v>5.3717289766</v>
      </c>
      <c r="V23" s="23"/>
      <c r="W23" s="24"/>
      <c r="X23" s="9"/>
      <c r="Y23" s="22">
        <v>1.38916</v>
      </c>
      <c r="Z23" s="22">
        <v>168.10499999999999</v>
      </c>
      <c r="AA23" s="25">
        <v>1.15356E-5</v>
      </c>
      <c r="AB23" s="22">
        <v>13</v>
      </c>
      <c r="AC23" s="22">
        <v>1.38855</v>
      </c>
      <c r="AD23">
        <f t="shared" si="4"/>
        <v>-1.15356E-2</v>
      </c>
      <c r="AE23">
        <f t="shared" si="5"/>
        <v>-1.6024794095999998E-2</v>
      </c>
      <c r="AF23" s="9"/>
      <c r="AG23" s="22">
        <v>0.340729</v>
      </c>
      <c r="AH23" s="22">
        <v>226.17599999999999</v>
      </c>
      <c r="AI23" s="22">
        <v>-1.57196E-2</v>
      </c>
      <c r="AJ23" s="22">
        <v>13</v>
      </c>
      <c r="AK23" s="22">
        <v>0.34017900000000001</v>
      </c>
      <c r="AL23">
        <f t="shared" si="6"/>
        <v>15.7196</v>
      </c>
      <c r="AM23">
        <f t="shared" si="7"/>
        <v>5.3561235884</v>
      </c>
      <c r="AP23" s="9"/>
      <c r="AQ23" s="22">
        <v>1.38916</v>
      </c>
      <c r="AR23" s="22">
        <v>284.33100000000002</v>
      </c>
      <c r="AS23" s="22">
        <v>-9.8297100000000002E-3</v>
      </c>
      <c r="AT23" s="22">
        <v>13</v>
      </c>
      <c r="AU23" s="22">
        <v>1.3882399999999999</v>
      </c>
      <c r="AV23">
        <f t="shared" si="8"/>
        <v>9.8297100000000004</v>
      </c>
      <c r="AW23">
        <f t="shared" si="9"/>
        <v>13.6550399436</v>
      </c>
      <c r="AX23" s="9"/>
      <c r="AY23" s="22">
        <v>0.340729</v>
      </c>
      <c r="AZ23" s="22">
        <v>342.30399999999997</v>
      </c>
      <c r="BA23" s="22">
        <v>-1.55304E-2</v>
      </c>
      <c r="BB23" s="22">
        <v>13</v>
      </c>
      <c r="BC23" s="22">
        <v>0.34011799999999998</v>
      </c>
      <c r="BD23">
        <f t="shared" si="10"/>
        <v>15.5304</v>
      </c>
      <c r="BE23">
        <f t="shared" si="11"/>
        <v>5.2916576616000004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1.3591</v>
      </c>
      <c r="H24" s="22">
        <v>52.194099999999999</v>
      </c>
      <c r="I24" s="22">
        <v>-9.70764E-3</v>
      </c>
      <c r="J24" s="22">
        <v>14</v>
      </c>
      <c r="K24" s="22">
        <v>1.3586400000000001</v>
      </c>
      <c r="L24">
        <f t="shared" si="0"/>
        <v>9.7076399999999996</v>
      </c>
      <c r="M24">
        <f t="shared" si="1"/>
        <v>13.193653523999998</v>
      </c>
      <c r="N24" s="9"/>
      <c r="O24" s="22">
        <v>0.37078899999999998</v>
      </c>
      <c r="P24" s="22">
        <v>110.259</v>
      </c>
      <c r="Q24" s="22">
        <v>-1.57745E-2</v>
      </c>
      <c r="R24" s="22">
        <v>14</v>
      </c>
      <c r="S24" s="22">
        <v>0.37020900000000001</v>
      </c>
      <c r="T24">
        <f t="shared" si="2"/>
        <v>15.7745</v>
      </c>
      <c r="U24">
        <f t="shared" si="3"/>
        <v>5.8490110804999995</v>
      </c>
      <c r="V24" s="23"/>
      <c r="W24" s="24"/>
      <c r="X24" s="9"/>
      <c r="Y24" s="22">
        <v>1.3591</v>
      </c>
      <c r="Z24" s="22">
        <v>168.30600000000001</v>
      </c>
      <c r="AA24" s="25">
        <v>2.6245099999999999E-6</v>
      </c>
      <c r="AB24" s="22">
        <v>14</v>
      </c>
      <c r="AC24" s="22">
        <v>1.3583400000000001</v>
      </c>
      <c r="AD24">
        <f t="shared" si="4"/>
        <v>-2.62451E-3</v>
      </c>
      <c r="AE24">
        <f t="shared" si="5"/>
        <v>-3.566971541E-3</v>
      </c>
      <c r="AF24" s="9"/>
      <c r="AG24" s="22">
        <v>0.37078899999999998</v>
      </c>
      <c r="AH24" s="22">
        <v>226.37700000000001</v>
      </c>
      <c r="AI24" s="22">
        <v>-1.5606699999999999E-2</v>
      </c>
      <c r="AJ24" s="22">
        <v>14</v>
      </c>
      <c r="AK24" s="22">
        <v>0.37011699999999997</v>
      </c>
      <c r="AL24">
        <f t="shared" si="6"/>
        <v>15.6067</v>
      </c>
      <c r="AM24">
        <f t="shared" si="7"/>
        <v>5.7867926863000001</v>
      </c>
      <c r="AP24" s="9"/>
      <c r="AQ24" s="22">
        <v>1.3591</v>
      </c>
      <c r="AR24" s="22">
        <v>284.53199999999998</v>
      </c>
      <c r="AS24" s="22">
        <v>-1.0290499999999999E-2</v>
      </c>
      <c r="AT24" s="22">
        <v>14</v>
      </c>
      <c r="AU24" s="22">
        <v>1.3580300000000001</v>
      </c>
      <c r="AV24">
        <f t="shared" si="8"/>
        <v>10.2905</v>
      </c>
      <c r="AW24">
        <f t="shared" si="9"/>
        <v>13.985818549999999</v>
      </c>
      <c r="AX24" s="9"/>
      <c r="AY24" s="22">
        <v>0.37078899999999998</v>
      </c>
      <c r="AZ24" s="22">
        <v>342.505</v>
      </c>
      <c r="BA24" s="22">
        <v>-1.55365E-2</v>
      </c>
      <c r="BB24" s="22">
        <v>14</v>
      </c>
      <c r="BC24" s="22">
        <v>0.37017800000000001</v>
      </c>
      <c r="BD24">
        <f t="shared" si="10"/>
        <v>15.5365</v>
      </c>
      <c r="BE24">
        <f t="shared" si="11"/>
        <v>5.7607632984999997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1.32904</v>
      </c>
      <c r="H25" s="22">
        <v>52.394399999999997</v>
      </c>
      <c r="I25" s="22">
        <v>-7.0190400000000005E-4</v>
      </c>
      <c r="J25" s="22">
        <v>15</v>
      </c>
      <c r="K25" s="22">
        <v>1.32813</v>
      </c>
      <c r="L25">
        <f t="shared" si="0"/>
        <v>0.70190400000000008</v>
      </c>
      <c r="M25">
        <f t="shared" si="1"/>
        <v>0.93285849216000016</v>
      </c>
      <c r="N25" s="9"/>
      <c r="O25" s="22">
        <v>0.40084799999999998</v>
      </c>
      <c r="P25" s="22">
        <v>110.459</v>
      </c>
      <c r="Q25" s="22">
        <v>-1.5756200000000001E-2</v>
      </c>
      <c r="R25" s="22">
        <v>15</v>
      </c>
      <c r="S25" s="22">
        <v>0.40023799999999998</v>
      </c>
      <c r="T25">
        <f t="shared" si="2"/>
        <v>15.756200000000002</v>
      </c>
      <c r="U25">
        <f t="shared" si="3"/>
        <v>6.3158412576000007</v>
      </c>
      <c r="V25" s="23"/>
      <c r="W25" s="24"/>
      <c r="X25" s="9"/>
      <c r="Y25" s="22">
        <v>1.32904</v>
      </c>
      <c r="Z25" s="22">
        <v>168.506</v>
      </c>
      <c r="AA25" s="22">
        <v>-1.86005E-3</v>
      </c>
      <c r="AB25" s="22">
        <v>15</v>
      </c>
      <c r="AC25" s="22">
        <v>1.32843</v>
      </c>
      <c r="AD25">
        <f t="shared" si="4"/>
        <v>1.86005</v>
      </c>
      <c r="AE25">
        <f t="shared" si="5"/>
        <v>2.4720808519999999</v>
      </c>
      <c r="AF25" s="9"/>
      <c r="AG25" s="22">
        <v>0.40084799999999998</v>
      </c>
      <c r="AH25" s="22">
        <v>226.577</v>
      </c>
      <c r="AI25" s="22">
        <v>-1.5600599999999999E-2</v>
      </c>
      <c r="AJ25" s="22">
        <v>15</v>
      </c>
      <c r="AK25" s="22">
        <v>0.400177</v>
      </c>
      <c r="AL25">
        <f t="shared" si="6"/>
        <v>15.6006</v>
      </c>
      <c r="AM25">
        <f t="shared" si="7"/>
        <v>6.2534693087999997</v>
      </c>
      <c r="AP25" s="9"/>
      <c r="AQ25" s="22">
        <v>1.32904</v>
      </c>
      <c r="AR25" s="22">
        <v>284.73200000000003</v>
      </c>
      <c r="AS25" s="22">
        <v>-1.0623199999999999E-2</v>
      </c>
      <c r="AT25" s="22">
        <v>15</v>
      </c>
      <c r="AU25" s="22">
        <v>1.32843</v>
      </c>
      <c r="AV25">
        <f t="shared" si="8"/>
        <v>10.623199999999999</v>
      </c>
      <c r="AW25">
        <f t="shared" si="9"/>
        <v>14.118657727999999</v>
      </c>
      <c r="AX25" s="9"/>
      <c r="AY25" s="22">
        <v>0.40084799999999998</v>
      </c>
      <c r="AZ25" s="22">
        <v>342.70499999999998</v>
      </c>
      <c r="BA25" s="22">
        <v>-1.54755E-2</v>
      </c>
      <c r="BB25" s="22">
        <v>15</v>
      </c>
      <c r="BC25" s="22">
        <v>0.40023799999999998</v>
      </c>
      <c r="BD25">
        <f t="shared" si="10"/>
        <v>15.4755</v>
      </c>
      <c r="BE25">
        <f t="shared" si="11"/>
        <v>6.203323224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1.29898</v>
      </c>
      <c r="H26" s="22">
        <v>52.594799999999999</v>
      </c>
      <c r="I26" s="22">
        <v>-1.13525E-2</v>
      </c>
      <c r="J26" s="22">
        <v>16</v>
      </c>
      <c r="K26" s="22">
        <v>1.2985199999999999</v>
      </c>
      <c r="L26">
        <f t="shared" si="0"/>
        <v>11.352499999999999</v>
      </c>
      <c r="M26">
        <f t="shared" si="1"/>
        <v>14.74667045</v>
      </c>
      <c r="N26" s="9"/>
      <c r="O26" s="22">
        <v>0.43090800000000001</v>
      </c>
      <c r="P26" s="22">
        <v>110.66</v>
      </c>
      <c r="Q26" s="22">
        <v>-1.55853E-2</v>
      </c>
      <c r="R26" s="22">
        <v>16</v>
      </c>
      <c r="S26" s="22">
        <v>0.43038900000000002</v>
      </c>
      <c r="T26">
        <f t="shared" si="2"/>
        <v>15.5853</v>
      </c>
      <c r="U26">
        <f t="shared" si="3"/>
        <v>6.7158304524000005</v>
      </c>
      <c r="V26" s="23"/>
      <c r="W26" s="24"/>
      <c r="X26" s="9"/>
      <c r="Y26" s="22">
        <v>1.29898</v>
      </c>
      <c r="Z26" s="22">
        <v>168.70699999999999</v>
      </c>
      <c r="AA26" s="25">
        <v>-6.2255900000000003E-6</v>
      </c>
      <c r="AB26" s="22">
        <v>16</v>
      </c>
      <c r="AC26" s="22">
        <v>1.2982199999999999</v>
      </c>
      <c r="AD26">
        <f t="shared" si="4"/>
        <v>6.2255900000000005E-3</v>
      </c>
      <c r="AE26">
        <f t="shared" si="5"/>
        <v>8.0869168982E-3</v>
      </c>
      <c r="AF26" s="9"/>
      <c r="AG26" s="22">
        <v>0.43090800000000001</v>
      </c>
      <c r="AH26" s="22">
        <v>226.77799999999999</v>
      </c>
      <c r="AI26" s="22">
        <v>-1.5551799999999999E-2</v>
      </c>
      <c r="AJ26" s="22">
        <v>16</v>
      </c>
      <c r="AK26" s="22">
        <v>0.43026700000000001</v>
      </c>
      <c r="AL26">
        <f t="shared" si="6"/>
        <v>15.5518</v>
      </c>
      <c r="AM26">
        <f t="shared" si="7"/>
        <v>6.7013950344</v>
      </c>
      <c r="AP26" s="9"/>
      <c r="AQ26" s="22">
        <v>1.29898</v>
      </c>
      <c r="AR26" s="22">
        <v>284.93200000000002</v>
      </c>
      <c r="AS26" s="22">
        <v>-1.13831E-2</v>
      </c>
      <c r="AT26" s="22">
        <v>16</v>
      </c>
      <c r="AU26" s="22">
        <v>1.2985199999999999</v>
      </c>
      <c r="AV26">
        <f t="shared" si="8"/>
        <v>11.383100000000001</v>
      </c>
      <c r="AW26">
        <f t="shared" si="9"/>
        <v>14.786419238000001</v>
      </c>
      <c r="AX26" s="9"/>
      <c r="AY26" s="22">
        <v>0.43090800000000001</v>
      </c>
      <c r="AZ26" s="22">
        <v>342.90499999999997</v>
      </c>
      <c r="BA26" s="22">
        <v>-1.54266E-2</v>
      </c>
      <c r="BB26" s="22">
        <v>16</v>
      </c>
      <c r="BC26" s="22">
        <v>0.43032799999999999</v>
      </c>
      <c r="BD26">
        <f t="shared" si="10"/>
        <v>15.426600000000001</v>
      </c>
      <c r="BE26">
        <f t="shared" si="11"/>
        <v>6.6474453528000002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1.26892</v>
      </c>
      <c r="H27" s="22">
        <v>52.795200000000001</v>
      </c>
      <c r="I27" s="22">
        <v>-1.2335199999999999E-2</v>
      </c>
      <c r="J27" s="22">
        <v>17</v>
      </c>
      <c r="K27" s="22">
        <v>1.2680100000000001</v>
      </c>
      <c r="L27">
        <f t="shared" si="0"/>
        <v>12.335199999999999</v>
      </c>
      <c r="M27">
        <f t="shared" si="1"/>
        <v>15.652381983999998</v>
      </c>
      <c r="N27" s="9"/>
      <c r="O27" s="22">
        <v>0.46096799999999999</v>
      </c>
      <c r="P27" s="22">
        <v>110.86</v>
      </c>
      <c r="Q27" s="22">
        <v>-1.4654500000000001E-2</v>
      </c>
      <c r="R27" s="22">
        <v>17</v>
      </c>
      <c r="S27" s="22">
        <v>0.46032699999999999</v>
      </c>
      <c r="T27">
        <f t="shared" si="2"/>
        <v>14.654500000000001</v>
      </c>
      <c r="U27">
        <f t="shared" si="3"/>
        <v>6.7552555559999998</v>
      </c>
      <c r="X27" s="9"/>
      <c r="Y27" s="22">
        <v>1.26892</v>
      </c>
      <c r="Z27" s="22">
        <v>168.90700000000001</v>
      </c>
      <c r="AA27" s="22">
        <v>-7.9315199999999992E-3</v>
      </c>
      <c r="AB27" s="22">
        <v>17</v>
      </c>
      <c r="AC27" s="22">
        <v>1.2674000000000001</v>
      </c>
      <c r="AD27">
        <f t="shared" si="4"/>
        <v>7.931519999999999</v>
      </c>
      <c r="AE27">
        <f t="shared" si="5"/>
        <v>10.064464358399999</v>
      </c>
      <c r="AF27" s="9"/>
      <c r="AG27" s="22">
        <v>0.46096799999999999</v>
      </c>
      <c r="AH27" s="22">
        <v>226.97800000000001</v>
      </c>
      <c r="AI27" s="22">
        <v>-1.5564E-2</v>
      </c>
      <c r="AJ27" s="22">
        <v>17</v>
      </c>
      <c r="AK27" s="22">
        <v>0.46026600000000001</v>
      </c>
      <c r="AL27">
        <f t="shared" si="6"/>
        <v>15.564</v>
      </c>
      <c r="AM27">
        <f t="shared" si="7"/>
        <v>7.1745059519999996</v>
      </c>
      <c r="AP27" s="9"/>
      <c r="AQ27" s="22">
        <v>1.26892</v>
      </c>
      <c r="AR27" s="22">
        <v>285.13299999999998</v>
      </c>
      <c r="AS27" s="22">
        <v>-1.1633299999999999E-2</v>
      </c>
      <c r="AT27" s="22">
        <v>17</v>
      </c>
      <c r="AU27" s="22">
        <v>1.26831</v>
      </c>
      <c r="AV27">
        <f t="shared" si="8"/>
        <v>11.633299999999998</v>
      </c>
      <c r="AW27">
        <f t="shared" si="9"/>
        <v>14.761727035999998</v>
      </c>
      <c r="AX27" s="9"/>
      <c r="AY27" s="22">
        <v>0.46096799999999999</v>
      </c>
      <c r="AZ27" s="22">
        <v>343.10599999999999</v>
      </c>
      <c r="BA27" s="22">
        <v>-1.53992E-2</v>
      </c>
      <c r="BB27" s="22">
        <v>17</v>
      </c>
      <c r="BC27" s="22">
        <v>0.46029700000000001</v>
      </c>
      <c r="BD27">
        <f t="shared" si="10"/>
        <v>15.3992</v>
      </c>
      <c r="BE27">
        <f t="shared" si="11"/>
        <v>7.0985384256000001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1.2388600000000001</v>
      </c>
      <c r="H28" s="22">
        <v>52.995600000000003</v>
      </c>
      <c r="I28" s="22">
        <v>-3.6987299999999999E-3</v>
      </c>
      <c r="J28" s="22">
        <v>18</v>
      </c>
      <c r="K28" s="22">
        <v>1.2402299999999999</v>
      </c>
      <c r="L28">
        <f t="shared" si="0"/>
        <v>3.6987299999999999</v>
      </c>
      <c r="M28">
        <f t="shared" si="1"/>
        <v>4.5822086477999999</v>
      </c>
      <c r="N28" s="9"/>
      <c r="O28" s="22">
        <v>0.49102800000000002</v>
      </c>
      <c r="P28" s="22">
        <v>111.06100000000001</v>
      </c>
      <c r="Q28" s="22">
        <v>-1.55975E-2</v>
      </c>
      <c r="R28" s="22">
        <v>18</v>
      </c>
      <c r="S28" s="22">
        <v>0.49035600000000001</v>
      </c>
      <c r="T28">
        <f t="shared" si="2"/>
        <v>15.5975</v>
      </c>
      <c r="U28">
        <f t="shared" si="3"/>
        <v>7.6588092300000001</v>
      </c>
      <c r="X28" s="9"/>
      <c r="Y28" s="22">
        <v>1.2388600000000001</v>
      </c>
      <c r="Z28" s="22">
        <v>169.107</v>
      </c>
      <c r="AA28" s="22">
        <v>-9.7289999999999998E-3</v>
      </c>
      <c r="AB28" s="22">
        <v>18</v>
      </c>
      <c r="AC28" s="22">
        <v>1.2377899999999999</v>
      </c>
      <c r="AD28">
        <f t="shared" si="4"/>
        <v>9.7289999999999992</v>
      </c>
      <c r="AE28">
        <f t="shared" si="5"/>
        <v>12.05286894</v>
      </c>
      <c r="AF28" s="9"/>
      <c r="AG28" s="22">
        <v>0.49102800000000002</v>
      </c>
      <c r="AH28" s="22">
        <v>227.178</v>
      </c>
      <c r="AI28" s="22">
        <v>-1.55029E-2</v>
      </c>
      <c r="AJ28" s="22">
        <v>18</v>
      </c>
      <c r="AK28" s="22">
        <v>0.49041699999999999</v>
      </c>
      <c r="AL28">
        <f t="shared" si="6"/>
        <v>15.5029</v>
      </c>
      <c r="AM28">
        <f t="shared" si="7"/>
        <v>7.6123579812000006</v>
      </c>
      <c r="AP28" s="9"/>
      <c r="AQ28" s="22">
        <v>1.2388600000000001</v>
      </c>
      <c r="AR28" s="22">
        <v>285.33300000000003</v>
      </c>
      <c r="AS28" s="22">
        <v>-9.1552700000000001E-3</v>
      </c>
      <c r="AT28" s="22">
        <v>18</v>
      </c>
      <c r="AU28" s="22">
        <v>1.23749</v>
      </c>
      <c r="AV28">
        <f t="shared" si="8"/>
        <v>9.1552699999999998</v>
      </c>
      <c r="AW28">
        <f t="shared" si="9"/>
        <v>11.342097792200001</v>
      </c>
      <c r="AX28" s="9"/>
      <c r="AY28" s="22">
        <v>0.49102800000000002</v>
      </c>
      <c r="AZ28" s="22">
        <v>343.30599999999998</v>
      </c>
      <c r="BA28" s="22">
        <v>-1.53137E-2</v>
      </c>
      <c r="BB28" s="22">
        <v>18</v>
      </c>
      <c r="BC28" s="22">
        <v>0.49038700000000002</v>
      </c>
      <c r="BD28">
        <f t="shared" si="10"/>
        <v>15.313699999999999</v>
      </c>
      <c r="BE28">
        <f t="shared" si="11"/>
        <v>7.5194554835999998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1.2088000000000001</v>
      </c>
      <c r="H29" s="22">
        <v>53.195999999999998</v>
      </c>
      <c r="I29" s="25">
        <v>1.2085E-5</v>
      </c>
      <c r="J29" s="22">
        <v>19</v>
      </c>
      <c r="K29" s="22">
        <v>1.2081900000000001</v>
      </c>
      <c r="L29">
        <f t="shared" si="0"/>
        <v>-1.2085E-2</v>
      </c>
      <c r="M29">
        <f t="shared" si="1"/>
        <v>-1.4608348000000002E-2</v>
      </c>
      <c r="N29" s="9"/>
      <c r="O29" s="22">
        <v>0.521088</v>
      </c>
      <c r="P29" s="22">
        <v>111.261</v>
      </c>
      <c r="Q29" s="22">
        <v>-1.52771E-2</v>
      </c>
      <c r="R29" s="22">
        <v>19</v>
      </c>
      <c r="S29" s="22">
        <v>0.51901200000000003</v>
      </c>
      <c r="T29">
        <f t="shared" si="2"/>
        <v>15.277100000000001</v>
      </c>
      <c r="U29">
        <f t="shared" si="3"/>
        <v>7.9607134848000003</v>
      </c>
      <c r="X29" s="9"/>
      <c r="Y29" s="22">
        <v>1.2088000000000001</v>
      </c>
      <c r="Z29" s="22">
        <v>169.30799999999999</v>
      </c>
      <c r="AA29" s="22">
        <v>-2.7969399999999999E-3</v>
      </c>
      <c r="AB29" s="22">
        <v>19</v>
      </c>
      <c r="AC29" s="22">
        <v>1.2081900000000001</v>
      </c>
      <c r="AD29">
        <f t="shared" si="4"/>
        <v>2.7969399999999998</v>
      </c>
      <c r="AE29">
        <f t="shared" si="5"/>
        <v>3.3809410720000002</v>
      </c>
      <c r="AF29" s="9"/>
      <c r="AG29" s="22">
        <v>0.521088</v>
      </c>
      <c r="AH29" s="22">
        <v>227.37899999999999</v>
      </c>
      <c r="AI29" s="22">
        <v>-1.54816E-2</v>
      </c>
      <c r="AJ29" s="22">
        <v>19</v>
      </c>
      <c r="AK29" s="22">
        <v>0.52041599999999999</v>
      </c>
      <c r="AL29">
        <f t="shared" si="6"/>
        <v>15.4816</v>
      </c>
      <c r="AM29">
        <f t="shared" si="7"/>
        <v>8.0672759807999999</v>
      </c>
      <c r="AP29" s="9"/>
      <c r="AQ29" s="22">
        <v>1.2088000000000001</v>
      </c>
      <c r="AR29" s="22">
        <v>285.53399999999999</v>
      </c>
      <c r="AS29" s="22">
        <v>-4.7699E-4</v>
      </c>
      <c r="AT29" s="22">
        <v>19</v>
      </c>
      <c r="AU29" s="22">
        <v>1.2075800000000001</v>
      </c>
      <c r="AV29">
        <f t="shared" si="8"/>
        <v>0.47699000000000003</v>
      </c>
      <c r="AW29">
        <f t="shared" si="9"/>
        <v>0.57658551200000008</v>
      </c>
      <c r="AX29" s="9"/>
      <c r="AY29" s="22">
        <v>0.521088</v>
      </c>
      <c r="AZ29" s="22">
        <v>343.50700000000001</v>
      </c>
      <c r="BA29" s="22">
        <v>-1.5273999999999999E-2</v>
      </c>
      <c r="BB29" s="22">
        <v>19</v>
      </c>
      <c r="BC29" s="22">
        <v>0.52047699999999997</v>
      </c>
      <c r="BD29">
        <f t="shared" si="10"/>
        <v>15.273999999999999</v>
      </c>
      <c r="BE29">
        <f t="shared" si="11"/>
        <v>7.9590981119999995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1.1787399999999999</v>
      </c>
      <c r="H30" s="22">
        <v>53.3964</v>
      </c>
      <c r="I30" s="25">
        <v>1.1993399999999999E-5</v>
      </c>
      <c r="J30" s="22">
        <v>20</v>
      </c>
      <c r="K30" s="22">
        <v>1.17828</v>
      </c>
      <c r="L30">
        <f t="shared" si="0"/>
        <v>-1.19934E-2</v>
      </c>
      <c r="M30">
        <f t="shared" si="1"/>
        <v>-1.4137100315999998E-2</v>
      </c>
      <c r="N30" s="9"/>
      <c r="O30" s="22">
        <v>0.55114700000000005</v>
      </c>
      <c r="P30" s="22">
        <v>111.461</v>
      </c>
      <c r="Q30" s="22">
        <v>-1.53534E-2</v>
      </c>
      <c r="R30" s="22">
        <v>20</v>
      </c>
      <c r="S30" s="22">
        <v>0.55065900000000001</v>
      </c>
      <c r="T30">
        <f t="shared" si="2"/>
        <v>15.353399999999999</v>
      </c>
      <c r="U30">
        <f t="shared" si="3"/>
        <v>8.461980349800001</v>
      </c>
      <c r="X30" s="9"/>
      <c r="Y30" s="22">
        <v>1.1787399999999999</v>
      </c>
      <c r="Z30" s="22">
        <v>169.50800000000001</v>
      </c>
      <c r="AA30" s="22">
        <v>-6.9885299999999997E-3</v>
      </c>
      <c r="AB30" s="22">
        <v>20</v>
      </c>
      <c r="AC30" s="22">
        <v>1.17767</v>
      </c>
      <c r="AD30">
        <f t="shared" si="4"/>
        <v>6.9885299999999999</v>
      </c>
      <c r="AE30">
        <f t="shared" si="5"/>
        <v>8.2376598521999984</v>
      </c>
      <c r="AF30" s="9"/>
      <c r="AG30" s="22">
        <v>0.55114700000000005</v>
      </c>
      <c r="AH30" s="22">
        <v>227.57900000000001</v>
      </c>
      <c r="AI30" s="22">
        <v>-1.54114E-2</v>
      </c>
      <c r="AJ30" s="22">
        <v>20</v>
      </c>
      <c r="AK30" s="22">
        <v>0.55047599999999997</v>
      </c>
      <c r="AL30">
        <f t="shared" si="6"/>
        <v>15.4114</v>
      </c>
      <c r="AM30">
        <f t="shared" si="7"/>
        <v>8.4939468758000007</v>
      </c>
      <c r="AP30" s="9"/>
      <c r="AQ30" s="22">
        <v>1.1787399999999999</v>
      </c>
      <c r="AR30" s="22">
        <v>285.73399999999998</v>
      </c>
      <c r="AS30" s="25">
        <v>-1.2542699999999999E-5</v>
      </c>
      <c r="AT30" s="22">
        <v>20</v>
      </c>
      <c r="AU30" s="22">
        <v>1.17798</v>
      </c>
      <c r="AV30">
        <f t="shared" si="8"/>
        <v>1.2542699999999999E-2</v>
      </c>
      <c r="AW30">
        <f t="shared" si="9"/>
        <v>1.4784582197999998E-2</v>
      </c>
      <c r="AX30" s="9"/>
      <c r="AY30" s="22">
        <v>0.55114700000000005</v>
      </c>
      <c r="AZ30" s="22">
        <v>343.70699999999999</v>
      </c>
      <c r="BA30" s="22">
        <v>-1.5240500000000001E-2</v>
      </c>
      <c r="BB30" s="22">
        <v>20</v>
      </c>
      <c r="BC30" s="22">
        <v>0.55050699999999997</v>
      </c>
      <c r="BD30">
        <f t="shared" si="10"/>
        <v>15.240500000000001</v>
      </c>
      <c r="BE30">
        <f t="shared" si="11"/>
        <v>8.3997558535000021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1.1486799999999999</v>
      </c>
      <c r="H31" s="22">
        <v>53.596800000000002</v>
      </c>
      <c r="I31" s="25">
        <v>1.2054399999999999E-5</v>
      </c>
      <c r="J31" s="22">
        <v>21</v>
      </c>
      <c r="K31" s="22">
        <v>1.14716</v>
      </c>
      <c r="L31">
        <f t="shared" si="0"/>
        <v>-1.20544E-2</v>
      </c>
      <c r="M31">
        <f t="shared" si="1"/>
        <v>-1.3846648191999999E-2</v>
      </c>
      <c r="N31" s="9"/>
      <c r="O31" s="22">
        <v>0.58120700000000003</v>
      </c>
      <c r="P31" s="22">
        <v>111.66200000000001</v>
      </c>
      <c r="Q31" s="22">
        <v>-1.5292399999999999E-2</v>
      </c>
      <c r="R31" s="22">
        <v>21</v>
      </c>
      <c r="S31" s="22">
        <v>0.58050500000000005</v>
      </c>
      <c r="T31">
        <f t="shared" si="2"/>
        <v>15.292399999999999</v>
      </c>
      <c r="U31">
        <f t="shared" si="3"/>
        <v>8.8880499267999991</v>
      </c>
      <c r="X31" s="9"/>
      <c r="Y31" s="22">
        <v>1.1486799999999999</v>
      </c>
      <c r="Z31" s="22">
        <v>169.709</v>
      </c>
      <c r="AA31" s="22">
        <v>-7.0495599999999996E-4</v>
      </c>
      <c r="AB31" s="22">
        <v>21</v>
      </c>
      <c r="AC31" s="22">
        <v>1.14777</v>
      </c>
      <c r="AD31">
        <f t="shared" si="4"/>
        <v>0.70495599999999992</v>
      </c>
      <c r="AE31">
        <f t="shared" si="5"/>
        <v>0.80976885807999988</v>
      </c>
      <c r="AF31" s="9"/>
      <c r="AG31" s="22">
        <v>0.58120700000000003</v>
      </c>
      <c r="AH31" s="22">
        <v>227.78</v>
      </c>
      <c r="AI31" s="22">
        <v>-1.54083E-2</v>
      </c>
      <c r="AJ31" s="22">
        <v>21</v>
      </c>
      <c r="AK31" s="22">
        <v>0.58044399999999996</v>
      </c>
      <c r="AL31">
        <f t="shared" si="6"/>
        <v>15.408300000000001</v>
      </c>
      <c r="AM31">
        <f t="shared" si="7"/>
        <v>8.9554118181</v>
      </c>
      <c r="AP31" s="9"/>
      <c r="AQ31" s="22">
        <v>1.1486799999999999</v>
      </c>
      <c r="AR31" s="22">
        <v>285.93400000000003</v>
      </c>
      <c r="AS31" s="25">
        <v>-1.08032E-5</v>
      </c>
      <c r="AT31" s="22">
        <v>21</v>
      </c>
      <c r="AU31" s="22">
        <v>1.1474599999999999</v>
      </c>
      <c r="AV31">
        <f t="shared" si="8"/>
        <v>1.0803200000000001E-2</v>
      </c>
      <c r="AW31">
        <f t="shared" si="9"/>
        <v>1.2409419776E-2</v>
      </c>
      <c r="AX31" s="9"/>
      <c r="AY31" s="22">
        <v>0.58120700000000003</v>
      </c>
      <c r="AZ31" s="22">
        <v>343.90699999999998</v>
      </c>
      <c r="BA31" s="22">
        <v>-1.52435E-2</v>
      </c>
      <c r="BB31" s="22">
        <v>21</v>
      </c>
      <c r="BC31" s="22">
        <v>0.58047499999999996</v>
      </c>
      <c r="BD31">
        <f t="shared" si="10"/>
        <v>15.243500000000001</v>
      </c>
      <c r="BE31">
        <f t="shared" si="11"/>
        <v>8.859628904500001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1.1186199999999999</v>
      </c>
      <c r="H32" s="22">
        <v>53.797199999999997</v>
      </c>
      <c r="I32" s="25">
        <v>1.1871299999999999E-5</v>
      </c>
      <c r="J32" s="22">
        <v>22</v>
      </c>
      <c r="K32" s="22">
        <v>1.11755</v>
      </c>
      <c r="L32">
        <f t="shared" si="0"/>
        <v>-1.18713E-2</v>
      </c>
      <c r="M32">
        <f t="shared" si="1"/>
        <v>-1.3279473605999998E-2</v>
      </c>
      <c r="N32" s="9"/>
      <c r="O32" s="22">
        <v>0.611267</v>
      </c>
      <c r="P32" s="22">
        <v>111.86199999999999</v>
      </c>
      <c r="Q32" s="22">
        <v>-8.4869400000000001E-3</v>
      </c>
      <c r="R32" s="22">
        <v>22</v>
      </c>
      <c r="S32" s="22">
        <v>0.61059600000000003</v>
      </c>
      <c r="T32">
        <f t="shared" si="2"/>
        <v>8.4869400000000006</v>
      </c>
      <c r="U32">
        <f t="shared" si="3"/>
        <v>5.1877863529800008</v>
      </c>
      <c r="X32" s="9"/>
      <c r="Y32" s="22">
        <v>1.1186199999999999</v>
      </c>
      <c r="Z32" s="22">
        <v>169.90899999999999</v>
      </c>
      <c r="AA32" s="25">
        <v>1.1260999999999999E-5</v>
      </c>
      <c r="AB32" s="22">
        <v>22</v>
      </c>
      <c r="AC32" s="22">
        <v>1.1178600000000001</v>
      </c>
      <c r="AD32">
        <f t="shared" si="4"/>
        <v>-1.1261E-2</v>
      </c>
      <c r="AE32">
        <f t="shared" si="5"/>
        <v>-1.2596779819999999E-2</v>
      </c>
      <c r="AF32" s="9"/>
      <c r="AG32" s="22">
        <v>0.611267</v>
      </c>
      <c r="AH32" s="22">
        <v>227.98</v>
      </c>
      <c r="AI32" s="22">
        <v>-1.5396099999999999E-2</v>
      </c>
      <c r="AJ32" s="22">
        <v>22</v>
      </c>
      <c r="AK32" s="22">
        <v>0.61065700000000001</v>
      </c>
      <c r="AL32">
        <f t="shared" si="6"/>
        <v>15.396099999999999</v>
      </c>
      <c r="AM32">
        <f t="shared" si="7"/>
        <v>9.4111278586999987</v>
      </c>
      <c r="AP32" s="9"/>
      <c r="AQ32" s="22">
        <v>1.1186199999999999</v>
      </c>
      <c r="AR32" s="22">
        <v>286.13499999999999</v>
      </c>
      <c r="AS32" s="25">
        <v>-2.76184E-5</v>
      </c>
      <c r="AT32" s="22">
        <v>22</v>
      </c>
      <c r="AU32" s="22">
        <v>1.11755</v>
      </c>
      <c r="AV32">
        <f t="shared" si="8"/>
        <v>2.7618400000000001E-2</v>
      </c>
      <c r="AW32">
        <f t="shared" si="9"/>
        <v>3.0894494607999999E-2</v>
      </c>
      <c r="AX32" s="9"/>
      <c r="AY32" s="22">
        <v>0.611267</v>
      </c>
      <c r="AZ32" s="22">
        <v>344.108</v>
      </c>
      <c r="BA32" s="22">
        <v>-1.5179399999999999E-2</v>
      </c>
      <c r="BB32" s="22">
        <v>22</v>
      </c>
      <c r="BC32" s="22">
        <v>0.61047399999999996</v>
      </c>
      <c r="BD32">
        <f t="shared" si="10"/>
        <v>15.179399999999999</v>
      </c>
      <c r="BE32">
        <f t="shared" si="11"/>
        <v>9.2786662997999994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1.08856</v>
      </c>
      <c r="H33" s="22">
        <v>53.997599999999998</v>
      </c>
      <c r="I33" s="25">
        <v>6.7749000000000001E-6</v>
      </c>
      <c r="J33" s="22">
        <v>23</v>
      </c>
      <c r="K33" s="22">
        <v>1.08795</v>
      </c>
      <c r="L33">
        <f t="shared" si="0"/>
        <v>-6.7749000000000004E-3</v>
      </c>
      <c r="M33">
        <f t="shared" si="1"/>
        <v>-7.3748851440000006E-3</v>
      </c>
      <c r="N33" s="9"/>
      <c r="O33" s="22">
        <v>0.64132699999999998</v>
      </c>
      <c r="P33" s="22">
        <v>112.063</v>
      </c>
      <c r="Q33" s="22">
        <v>-1.2234500000000001E-2</v>
      </c>
      <c r="R33" s="22">
        <v>23</v>
      </c>
      <c r="S33" s="22">
        <v>0.63473500000000005</v>
      </c>
      <c r="T33">
        <f t="shared" si="2"/>
        <v>12.234500000000001</v>
      </c>
      <c r="U33">
        <f t="shared" si="3"/>
        <v>7.8463151815000005</v>
      </c>
      <c r="X33" s="9"/>
      <c r="Y33" s="22">
        <v>1.08856</v>
      </c>
      <c r="Z33" s="22">
        <v>170.10900000000001</v>
      </c>
      <c r="AA33" s="22">
        <v>-9.7137500000000002E-4</v>
      </c>
      <c r="AB33" s="22">
        <v>23</v>
      </c>
      <c r="AC33" s="22">
        <v>1.08795</v>
      </c>
      <c r="AD33">
        <f t="shared" si="4"/>
        <v>0.97137499999999999</v>
      </c>
      <c r="AE33">
        <f t="shared" si="5"/>
        <v>1.0573999699999999</v>
      </c>
      <c r="AF33" s="9"/>
      <c r="AG33" s="22">
        <v>0.64132699999999998</v>
      </c>
      <c r="AH33" s="22">
        <v>228.18</v>
      </c>
      <c r="AI33" s="22">
        <v>-1.53534E-2</v>
      </c>
      <c r="AJ33" s="22">
        <v>23</v>
      </c>
      <c r="AK33" s="22">
        <v>0.64071699999999998</v>
      </c>
      <c r="AL33">
        <f t="shared" si="6"/>
        <v>15.353399999999999</v>
      </c>
      <c r="AM33">
        <f t="shared" si="7"/>
        <v>9.8465499617999992</v>
      </c>
      <c r="AP33" s="9"/>
      <c r="AQ33" s="22">
        <v>1.08856</v>
      </c>
      <c r="AR33" s="22">
        <v>286.33499999999998</v>
      </c>
      <c r="AS33" s="22">
        <v>-1.34918E-2</v>
      </c>
      <c r="AT33" s="22">
        <v>23</v>
      </c>
      <c r="AU33" s="22">
        <v>1.08765</v>
      </c>
      <c r="AV33">
        <f t="shared" si="8"/>
        <v>13.4918</v>
      </c>
      <c r="AW33">
        <f t="shared" si="9"/>
        <v>14.686633808</v>
      </c>
      <c r="AX33" s="9"/>
      <c r="AY33" s="22">
        <v>0.64132699999999998</v>
      </c>
      <c r="AZ33" s="22">
        <v>344.30799999999999</v>
      </c>
      <c r="BA33" s="22">
        <v>-1.51337E-2</v>
      </c>
      <c r="BB33" s="22">
        <v>23</v>
      </c>
      <c r="BC33" s="22">
        <v>0.640656</v>
      </c>
      <c r="BD33">
        <f t="shared" si="10"/>
        <v>15.133699999999999</v>
      </c>
      <c r="BE33">
        <f t="shared" si="11"/>
        <v>9.7056504198999995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1.0585</v>
      </c>
      <c r="H34" s="22">
        <v>54.198</v>
      </c>
      <c r="I34" s="22">
        <v>-1.06873E-2</v>
      </c>
      <c r="J34" s="22">
        <v>24</v>
      </c>
      <c r="K34" s="22">
        <v>1.0568200000000001</v>
      </c>
      <c r="L34">
        <f t="shared" si="0"/>
        <v>10.6873</v>
      </c>
      <c r="M34">
        <f t="shared" si="1"/>
        <v>11.312507050000001</v>
      </c>
      <c r="N34" s="9"/>
      <c r="O34" s="22">
        <v>0.67138699999999996</v>
      </c>
      <c r="P34" s="22">
        <v>112.26300000000001</v>
      </c>
      <c r="Q34" s="22">
        <v>-1.4428699999999999E-2</v>
      </c>
      <c r="R34" s="22">
        <v>24</v>
      </c>
      <c r="S34" s="22">
        <v>0.67108199999999996</v>
      </c>
      <c r="T34">
        <f t="shared" si="2"/>
        <v>14.428699999999999</v>
      </c>
      <c r="U34">
        <f t="shared" si="3"/>
        <v>9.6872416068999989</v>
      </c>
      <c r="X34" s="9"/>
      <c r="Y34" s="22">
        <v>1.0585</v>
      </c>
      <c r="Z34" s="22">
        <v>170.31</v>
      </c>
      <c r="AA34" s="22">
        <v>-1.0980200000000001E-2</v>
      </c>
      <c r="AB34" s="22">
        <v>24</v>
      </c>
      <c r="AC34" s="22">
        <v>1.0577399999999999</v>
      </c>
      <c r="AD34">
        <f t="shared" si="4"/>
        <v>10.9802</v>
      </c>
      <c r="AE34">
        <f t="shared" si="5"/>
        <v>11.622541699999999</v>
      </c>
      <c r="AF34" s="9"/>
      <c r="AG34" s="22">
        <v>0.67138699999999996</v>
      </c>
      <c r="AH34" s="22">
        <v>228.381</v>
      </c>
      <c r="AI34" s="22">
        <v>-1.5273999999999999E-2</v>
      </c>
      <c r="AJ34" s="22">
        <v>24</v>
      </c>
      <c r="AK34" s="22">
        <v>0.67068499999999998</v>
      </c>
      <c r="AL34">
        <f t="shared" si="6"/>
        <v>15.273999999999999</v>
      </c>
      <c r="AM34">
        <f t="shared" si="7"/>
        <v>10.254765037999999</v>
      </c>
      <c r="AP34" s="9"/>
      <c r="AQ34" s="22">
        <v>1.0585</v>
      </c>
      <c r="AR34" s="22">
        <v>286.536</v>
      </c>
      <c r="AS34" s="22">
        <v>-1.38123E-2</v>
      </c>
      <c r="AT34" s="22">
        <v>24</v>
      </c>
      <c r="AU34" s="22">
        <v>1.0577399999999999</v>
      </c>
      <c r="AV34">
        <f t="shared" si="8"/>
        <v>13.8123</v>
      </c>
      <c r="AW34">
        <f t="shared" si="9"/>
        <v>14.62031955</v>
      </c>
      <c r="AX34" s="9"/>
      <c r="AY34" s="22">
        <v>0.67138699999999996</v>
      </c>
      <c r="AZ34" s="22">
        <v>344.50900000000001</v>
      </c>
      <c r="BA34" s="22">
        <v>-1.5130599999999999E-2</v>
      </c>
      <c r="BB34" s="22">
        <v>24</v>
      </c>
      <c r="BC34" s="22">
        <v>0.67068499999999998</v>
      </c>
      <c r="BD34">
        <f t="shared" si="10"/>
        <v>15.130599999999999</v>
      </c>
      <c r="BE34">
        <f t="shared" si="11"/>
        <v>10.1584881422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1.02844</v>
      </c>
      <c r="H35" s="22">
        <v>54.398400000000002</v>
      </c>
      <c r="I35" s="22">
        <v>-1.3736E-2</v>
      </c>
      <c r="J35" s="22">
        <v>25</v>
      </c>
      <c r="K35" s="22">
        <v>1.0275300000000001</v>
      </c>
      <c r="L35">
        <f t="shared" si="0"/>
        <v>13.736000000000001</v>
      </c>
      <c r="M35">
        <f t="shared" si="1"/>
        <v>14.126651840000001</v>
      </c>
      <c r="N35" s="9"/>
      <c r="O35" s="22">
        <v>0.70144700000000004</v>
      </c>
      <c r="P35" s="22">
        <v>112.46299999999999</v>
      </c>
      <c r="Q35" s="22">
        <v>-1.4938399999999999E-2</v>
      </c>
      <c r="R35" s="22">
        <v>25</v>
      </c>
      <c r="S35" s="22">
        <v>0.70095799999999997</v>
      </c>
      <c r="T35">
        <f t="shared" si="2"/>
        <v>14.9384</v>
      </c>
      <c r="U35">
        <f t="shared" si="3"/>
        <v>10.478495864800001</v>
      </c>
      <c r="X35" s="9"/>
      <c r="Y35" s="22">
        <v>1.02844</v>
      </c>
      <c r="Z35" s="22">
        <v>170.51</v>
      </c>
      <c r="AA35" s="22">
        <v>-1.4019800000000001E-2</v>
      </c>
      <c r="AB35" s="22">
        <v>25</v>
      </c>
      <c r="AC35" s="22">
        <v>1.0275300000000001</v>
      </c>
      <c r="AD35">
        <f t="shared" si="4"/>
        <v>14.0198</v>
      </c>
      <c r="AE35">
        <f t="shared" si="5"/>
        <v>14.418523112000001</v>
      </c>
      <c r="AF35" s="9"/>
      <c r="AG35" s="22">
        <v>0.70144700000000004</v>
      </c>
      <c r="AH35" s="22">
        <v>228.58099999999999</v>
      </c>
      <c r="AI35" s="22">
        <v>-1.53046E-2</v>
      </c>
      <c r="AJ35" s="22">
        <v>25</v>
      </c>
      <c r="AK35" s="22">
        <v>0.70068399999999997</v>
      </c>
      <c r="AL35">
        <f t="shared" si="6"/>
        <v>15.304600000000001</v>
      </c>
      <c r="AM35">
        <f t="shared" si="7"/>
        <v>10.7353657562</v>
      </c>
      <c r="AP35" s="9"/>
      <c r="AQ35" s="22">
        <v>1.02844</v>
      </c>
      <c r="AR35" s="22">
        <v>286.73599999999999</v>
      </c>
      <c r="AS35" s="22">
        <v>-1.39618E-2</v>
      </c>
      <c r="AT35" s="22">
        <v>25</v>
      </c>
      <c r="AU35" s="22">
        <v>1.02783</v>
      </c>
      <c r="AV35">
        <f t="shared" si="8"/>
        <v>13.9618</v>
      </c>
      <c r="AW35">
        <f t="shared" si="9"/>
        <v>14.358873592</v>
      </c>
      <c r="AX35" s="9"/>
      <c r="AY35" s="22">
        <v>0.70144700000000004</v>
      </c>
      <c r="AZ35" s="22">
        <v>344.709</v>
      </c>
      <c r="BA35" s="22">
        <v>-1.50543E-2</v>
      </c>
      <c r="BB35" s="22">
        <v>25</v>
      </c>
      <c r="BC35" s="22">
        <v>0.70083600000000001</v>
      </c>
      <c r="BD35">
        <f t="shared" si="10"/>
        <v>15.0543</v>
      </c>
      <c r="BE35">
        <f t="shared" si="11"/>
        <v>10.5597935721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0.99838300000000002</v>
      </c>
      <c r="H36" s="22">
        <v>54.598799999999997</v>
      </c>
      <c r="I36" s="22">
        <v>-1.4385999999999999E-2</v>
      </c>
      <c r="J36" s="22">
        <v>26</v>
      </c>
      <c r="K36" s="22">
        <v>0.99761999999999995</v>
      </c>
      <c r="L36">
        <f t="shared" si="0"/>
        <v>14.385999999999999</v>
      </c>
      <c r="M36">
        <f t="shared" si="1"/>
        <v>14.362737837999999</v>
      </c>
      <c r="N36" s="9"/>
      <c r="O36" s="22">
        <v>0.73150599999999999</v>
      </c>
      <c r="P36" s="22">
        <v>112.664</v>
      </c>
      <c r="Q36" s="22">
        <v>-1.5136699999999999E-2</v>
      </c>
      <c r="R36" s="22">
        <v>26</v>
      </c>
      <c r="S36" s="22">
        <v>0.73077400000000003</v>
      </c>
      <c r="T36">
        <f t="shared" si="2"/>
        <v>15.136699999999999</v>
      </c>
      <c r="U36">
        <f t="shared" si="3"/>
        <v>11.072586870199999</v>
      </c>
      <c r="X36" s="9"/>
      <c r="Y36" s="22">
        <v>0.99838300000000002</v>
      </c>
      <c r="Z36" s="22">
        <v>170.71100000000001</v>
      </c>
      <c r="AA36" s="22">
        <v>-1.2014800000000001E-2</v>
      </c>
      <c r="AB36" s="22">
        <v>26</v>
      </c>
      <c r="AC36" s="22">
        <v>1.0000599999999999</v>
      </c>
      <c r="AD36">
        <f t="shared" si="4"/>
        <v>12.014800000000001</v>
      </c>
      <c r="AE36">
        <f t="shared" si="5"/>
        <v>11.995372068400002</v>
      </c>
      <c r="AF36" s="9"/>
      <c r="AG36" s="22">
        <v>0.73150599999999999</v>
      </c>
      <c r="AH36" s="22">
        <v>228.78200000000001</v>
      </c>
      <c r="AI36" s="22">
        <v>-1.5240500000000001E-2</v>
      </c>
      <c r="AJ36" s="22">
        <v>26</v>
      </c>
      <c r="AK36" s="22">
        <v>0.73083500000000001</v>
      </c>
      <c r="AL36">
        <f t="shared" si="6"/>
        <v>15.240500000000001</v>
      </c>
      <c r="AM36">
        <f t="shared" si="7"/>
        <v>11.148517193</v>
      </c>
      <c r="AP36" s="9"/>
      <c r="AQ36" s="22">
        <v>0.99838300000000002</v>
      </c>
      <c r="AR36" s="22">
        <v>286.93599999999998</v>
      </c>
      <c r="AS36" s="22">
        <v>-1.40381E-2</v>
      </c>
      <c r="AT36" s="22">
        <v>26</v>
      </c>
      <c r="AU36" s="22">
        <v>0.99700900000000003</v>
      </c>
      <c r="AV36">
        <f t="shared" si="8"/>
        <v>14.0381</v>
      </c>
      <c r="AW36">
        <f t="shared" si="9"/>
        <v>14.0154003923</v>
      </c>
      <c r="AX36" s="9"/>
      <c r="AY36" s="22">
        <v>0.73150599999999999</v>
      </c>
      <c r="AZ36" s="22">
        <v>344.90899999999999</v>
      </c>
      <c r="BA36" s="22">
        <v>-1.4978E-2</v>
      </c>
      <c r="BB36" s="22">
        <v>26</v>
      </c>
      <c r="BC36" s="22">
        <v>0.73077400000000003</v>
      </c>
      <c r="BD36">
        <f t="shared" si="10"/>
        <v>14.978</v>
      </c>
      <c r="BE36">
        <f t="shared" si="11"/>
        <v>10.956496868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0.96832300000000004</v>
      </c>
      <c r="H37" s="22">
        <v>54.799199999999999</v>
      </c>
      <c r="I37" s="22">
        <v>-1.45691E-2</v>
      </c>
      <c r="J37" s="22">
        <v>27</v>
      </c>
      <c r="K37" s="22">
        <v>0.96740700000000002</v>
      </c>
      <c r="L37">
        <f t="shared" si="0"/>
        <v>14.569100000000001</v>
      </c>
      <c r="M37">
        <f t="shared" si="1"/>
        <v>14.1075946193</v>
      </c>
      <c r="N37" s="9"/>
      <c r="O37" s="22">
        <v>0.76156599999999997</v>
      </c>
      <c r="P37" s="22">
        <v>112.864</v>
      </c>
      <c r="Q37" s="22">
        <v>-1.5301500000000001E-2</v>
      </c>
      <c r="R37" s="22">
        <v>27</v>
      </c>
      <c r="S37" s="22">
        <v>0.76019300000000001</v>
      </c>
      <c r="T37">
        <f t="shared" si="2"/>
        <v>15.301500000000001</v>
      </c>
      <c r="U37">
        <f t="shared" si="3"/>
        <v>11.653102149</v>
      </c>
      <c r="X37" s="9"/>
      <c r="Y37" s="22">
        <v>0.96832300000000004</v>
      </c>
      <c r="Z37" s="22">
        <v>170.911</v>
      </c>
      <c r="AA37" s="25">
        <v>9.1552699999999996E-7</v>
      </c>
      <c r="AB37" s="22">
        <v>27</v>
      </c>
      <c r="AC37" s="22">
        <v>0.96740700000000002</v>
      </c>
      <c r="AD37">
        <f t="shared" si="4"/>
        <v>-9.1552699999999996E-4</v>
      </c>
      <c r="AE37">
        <f t="shared" si="5"/>
        <v>-8.8652585122100003E-4</v>
      </c>
      <c r="AF37" s="9"/>
      <c r="AG37" s="22">
        <v>0.76156599999999997</v>
      </c>
      <c r="AH37" s="22">
        <v>228.982</v>
      </c>
      <c r="AI37" s="22">
        <v>-1.51611E-2</v>
      </c>
      <c r="AJ37" s="22">
        <v>27</v>
      </c>
      <c r="AK37" s="22">
        <v>0.76080300000000001</v>
      </c>
      <c r="AL37">
        <f t="shared" si="6"/>
        <v>15.161100000000001</v>
      </c>
      <c r="AM37">
        <f t="shared" si="7"/>
        <v>11.5461782826</v>
      </c>
      <c r="AP37" s="9"/>
      <c r="AQ37" s="22">
        <v>0.96832300000000004</v>
      </c>
      <c r="AR37" s="22">
        <v>287.137</v>
      </c>
      <c r="AS37" s="22">
        <v>-1.4169299999999999E-2</v>
      </c>
      <c r="AT37" s="22">
        <v>27</v>
      </c>
      <c r="AU37" s="22">
        <v>0.96740700000000002</v>
      </c>
      <c r="AV37">
        <f t="shared" si="8"/>
        <v>14.1693</v>
      </c>
      <c r="AW37">
        <f t="shared" si="9"/>
        <v>13.7204590839</v>
      </c>
      <c r="AX37" s="9"/>
      <c r="AY37" s="22">
        <v>0.76156599999999997</v>
      </c>
      <c r="AZ37" s="22">
        <v>345.11</v>
      </c>
      <c r="BA37" s="22">
        <v>-1.4947500000000001E-2</v>
      </c>
      <c r="BB37" s="22">
        <v>27</v>
      </c>
      <c r="BC37" s="22">
        <v>0.76080300000000001</v>
      </c>
      <c r="BD37">
        <f t="shared" si="10"/>
        <v>14.947500000000002</v>
      </c>
      <c r="BE37">
        <f t="shared" si="11"/>
        <v>11.383507785000001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0.93826299999999996</v>
      </c>
      <c r="H38" s="22">
        <v>54.999600000000001</v>
      </c>
      <c r="I38" s="22">
        <v>-1.4798E-2</v>
      </c>
      <c r="J38" s="22">
        <v>28</v>
      </c>
      <c r="K38" s="22">
        <v>0.9375</v>
      </c>
      <c r="L38">
        <f t="shared" si="0"/>
        <v>14.798</v>
      </c>
      <c r="M38">
        <f t="shared" si="1"/>
        <v>13.884415874</v>
      </c>
      <c r="N38" s="9"/>
      <c r="O38" s="22">
        <v>0.79162600000000005</v>
      </c>
      <c r="P38" s="22">
        <v>113.065</v>
      </c>
      <c r="Q38" s="22">
        <v>-1.5255700000000001E-2</v>
      </c>
      <c r="R38" s="22">
        <v>28</v>
      </c>
      <c r="S38" s="22">
        <v>0.79101600000000005</v>
      </c>
      <c r="T38">
        <f t="shared" si="2"/>
        <v>15.255700000000001</v>
      </c>
      <c r="U38">
        <f t="shared" si="3"/>
        <v>12.076808768200001</v>
      </c>
      <c r="X38" s="9"/>
      <c r="Y38" s="22">
        <v>0.93826299999999996</v>
      </c>
      <c r="Z38" s="22">
        <v>171.11099999999999</v>
      </c>
      <c r="AA38" s="22">
        <v>-1.4523299999999999E-2</v>
      </c>
      <c r="AB38" s="22">
        <v>28</v>
      </c>
      <c r="AC38" s="22">
        <v>0.9375</v>
      </c>
      <c r="AD38">
        <f t="shared" si="4"/>
        <v>14.523299999999999</v>
      </c>
      <c r="AE38">
        <f t="shared" si="5"/>
        <v>13.626675027899999</v>
      </c>
      <c r="AF38" s="9"/>
      <c r="AG38" s="22">
        <v>0.79162600000000005</v>
      </c>
      <c r="AH38" s="22">
        <v>229.18199999999999</v>
      </c>
      <c r="AI38" s="22">
        <v>-1.5063500000000001E-2</v>
      </c>
      <c r="AJ38" s="22">
        <v>28</v>
      </c>
      <c r="AK38" s="22">
        <v>0.79071000000000002</v>
      </c>
      <c r="AL38">
        <f t="shared" si="6"/>
        <v>15.063500000000001</v>
      </c>
      <c r="AM38">
        <f t="shared" si="7"/>
        <v>11.924658251000002</v>
      </c>
      <c r="AP38" s="9"/>
      <c r="AQ38" s="22">
        <v>0.93826299999999996</v>
      </c>
      <c r="AR38" s="22">
        <v>287.33699999999999</v>
      </c>
      <c r="AS38" s="22">
        <v>-1.42395E-2</v>
      </c>
      <c r="AT38" s="22">
        <v>28</v>
      </c>
      <c r="AU38" s="22">
        <v>0.9375</v>
      </c>
      <c r="AV38">
        <f t="shared" si="8"/>
        <v>14.2395</v>
      </c>
      <c r="AW38">
        <f t="shared" si="9"/>
        <v>13.360395988499999</v>
      </c>
      <c r="AX38" s="9"/>
      <c r="AY38" s="22">
        <v>0.79162600000000005</v>
      </c>
      <c r="AZ38" s="22">
        <v>345.31</v>
      </c>
      <c r="BA38" s="22">
        <v>-1.49109E-2</v>
      </c>
      <c r="BB38" s="22">
        <v>28</v>
      </c>
      <c r="BC38" s="22">
        <v>0.79101600000000005</v>
      </c>
      <c r="BD38">
        <f t="shared" si="10"/>
        <v>14.9109</v>
      </c>
      <c r="BE38">
        <f t="shared" si="11"/>
        <v>11.803856123400001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0.90820299999999998</v>
      </c>
      <c r="H39" s="22">
        <v>55.2</v>
      </c>
      <c r="I39" s="22">
        <v>-1.5094E-2</v>
      </c>
      <c r="J39" s="22">
        <v>29</v>
      </c>
      <c r="K39" s="22">
        <v>0.90667699999999996</v>
      </c>
      <c r="L39">
        <f t="shared" si="0"/>
        <v>15.093999999999999</v>
      </c>
      <c r="M39">
        <f t="shared" si="1"/>
        <v>13.708416081999999</v>
      </c>
      <c r="N39" s="9"/>
      <c r="O39" s="22">
        <v>0.82168600000000003</v>
      </c>
      <c r="P39" s="22">
        <v>113.265</v>
      </c>
      <c r="Q39" s="22">
        <v>-1.5164199999999999E-2</v>
      </c>
      <c r="R39" s="22">
        <v>29</v>
      </c>
      <c r="S39" s="22">
        <v>0.82092299999999996</v>
      </c>
      <c r="T39">
        <f t="shared" si="2"/>
        <v>15.164199999999999</v>
      </c>
      <c r="U39">
        <f t="shared" si="3"/>
        <v>12.4602108412</v>
      </c>
      <c r="X39" s="9"/>
      <c r="Y39" s="22">
        <v>0.90820299999999998</v>
      </c>
      <c r="Z39" s="22">
        <v>171.31200000000001</v>
      </c>
      <c r="AA39" s="22">
        <v>-1.4694199999999999E-2</v>
      </c>
      <c r="AB39" s="22">
        <v>29</v>
      </c>
      <c r="AC39" s="22">
        <v>0.90728799999999998</v>
      </c>
      <c r="AD39">
        <f t="shared" si="4"/>
        <v>14.694199999999999</v>
      </c>
      <c r="AE39">
        <f t="shared" si="5"/>
        <v>13.345316522599999</v>
      </c>
      <c r="AF39" s="9"/>
      <c r="AG39" s="22">
        <v>0.82168600000000003</v>
      </c>
      <c r="AH39" s="22">
        <v>229.38300000000001</v>
      </c>
      <c r="AI39" s="22">
        <v>-1.49567E-2</v>
      </c>
      <c r="AJ39" s="22">
        <v>29</v>
      </c>
      <c r="AK39" s="22">
        <v>0.82061799999999996</v>
      </c>
      <c r="AL39">
        <f t="shared" si="6"/>
        <v>14.9567</v>
      </c>
      <c r="AM39">
        <f t="shared" si="7"/>
        <v>12.2897109962</v>
      </c>
      <c r="AP39" s="9"/>
      <c r="AQ39" s="22">
        <v>0.90820299999999998</v>
      </c>
      <c r="AR39" s="22">
        <v>287.53800000000001</v>
      </c>
      <c r="AS39" s="22">
        <v>-1.34094E-2</v>
      </c>
      <c r="AT39" s="22">
        <v>29</v>
      </c>
      <c r="AU39" s="22">
        <v>0.90728799999999998</v>
      </c>
      <c r="AV39">
        <f t="shared" si="8"/>
        <v>13.4094</v>
      </c>
      <c r="AW39">
        <f t="shared" si="9"/>
        <v>12.178457308199999</v>
      </c>
      <c r="AX39" s="9"/>
      <c r="AY39" s="22">
        <v>0.82168600000000003</v>
      </c>
      <c r="AZ39" s="22">
        <v>345.51100000000002</v>
      </c>
      <c r="BA39" s="22">
        <v>-1.4819300000000001E-2</v>
      </c>
      <c r="BB39" s="22">
        <v>29</v>
      </c>
      <c r="BC39" s="22">
        <v>0.82092299999999996</v>
      </c>
      <c r="BD39">
        <f t="shared" si="10"/>
        <v>14.8193</v>
      </c>
      <c r="BE39">
        <f t="shared" si="11"/>
        <v>12.1768113398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0.87814300000000001</v>
      </c>
      <c r="H40" s="22">
        <v>55.400399999999998</v>
      </c>
      <c r="I40" s="22">
        <v>-1.50116E-2</v>
      </c>
      <c r="J40" s="22">
        <v>30</v>
      </c>
      <c r="K40" s="22">
        <v>0.87738000000000005</v>
      </c>
      <c r="L40">
        <f t="shared" si="0"/>
        <v>15.0116</v>
      </c>
      <c r="M40">
        <f t="shared" si="1"/>
        <v>13.1823314588</v>
      </c>
      <c r="N40" s="9"/>
      <c r="O40" s="22">
        <v>0.851746</v>
      </c>
      <c r="P40" s="22">
        <v>113.465</v>
      </c>
      <c r="Q40" s="22">
        <v>-1.50726E-2</v>
      </c>
      <c r="R40" s="22">
        <v>30</v>
      </c>
      <c r="S40" s="22">
        <v>0.85021999999999998</v>
      </c>
      <c r="T40">
        <f t="shared" si="2"/>
        <v>15.0726</v>
      </c>
      <c r="U40">
        <f t="shared" si="3"/>
        <v>12.8380267596</v>
      </c>
      <c r="X40" s="9"/>
      <c r="Y40" s="22">
        <v>0.87814300000000001</v>
      </c>
      <c r="Z40" s="22">
        <v>171.512</v>
      </c>
      <c r="AA40" s="22">
        <v>-1.48132E-2</v>
      </c>
      <c r="AB40" s="22">
        <v>30</v>
      </c>
      <c r="AC40" s="22">
        <v>0.87738000000000005</v>
      </c>
      <c r="AD40">
        <f t="shared" si="4"/>
        <v>14.8132</v>
      </c>
      <c r="AE40">
        <f t="shared" si="5"/>
        <v>13.0081078876</v>
      </c>
      <c r="AF40" s="9"/>
      <c r="AG40" s="22">
        <v>0.851746</v>
      </c>
      <c r="AH40" s="22">
        <v>229.583</v>
      </c>
      <c r="AI40" s="22">
        <v>-1.4865099999999999E-2</v>
      </c>
      <c r="AJ40" s="22">
        <v>30</v>
      </c>
      <c r="AK40" s="22">
        <v>0.85052499999999998</v>
      </c>
      <c r="AL40">
        <f t="shared" si="6"/>
        <v>14.8651</v>
      </c>
      <c r="AM40">
        <f t="shared" si="7"/>
        <v>12.661289464599999</v>
      </c>
      <c r="AP40" s="9"/>
      <c r="AQ40" s="22">
        <v>0.87814300000000001</v>
      </c>
      <c r="AR40" s="22">
        <v>287.738</v>
      </c>
      <c r="AS40" s="22">
        <v>-1.3333100000000001E-2</v>
      </c>
      <c r="AT40" s="22">
        <v>30</v>
      </c>
      <c r="AU40" s="22">
        <v>0.87768599999999997</v>
      </c>
      <c r="AV40">
        <f t="shared" si="8"/>
        <v>13.3331</v>
      </c>
      <c r="AW40">
        <f t="shared" si="9"/>
        <v>11.7083684333</v>
      </c>
      <c r="AX40" s="9"/>
      <c r="AY40" s="22">
        <v>0.851746</v>
      </c>
      <c r="AZ40" s="22">
        <v>345.71100000000001</v>
      </c>
      <c r="BA40" s="22">
        <v>-1.48071E-2</v>
      </c>
      <c r="BB40" s="22">
        <v>30</v>
      </c>
      <c r="BC40" s="22">
        <v>0.85082999999999998</v>
      </c>
      <c r="BD40">
        <f t="shared" si="10"/>
        <v>14.8071</v>
      </c>
      <c r="BE40">
        <f t="shared" si="11"/>
        <v>12.611888196600001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0.84808300000000003</v>
      </c>
      <c r="H41" s="22">
        <v>55.6008</v>
      </c>
      <c r="I41" s="22">
        <v>-1.5213000000000001E-2</v>
      </c>
      <c r="J41" s="22">
        <v>31</v>
      </c>
      <c r="K41" s="22">
        <v>0.84747300000000003</v>
      </c>
      <c r="L41">
        <f t="shared" si="0"/>
        <v>15.213000000000001</v>
      </c>
      <c r="M41">
        <f t="shared" si="1"/>
        <v>12.901886679</v>
      </c>
      <c r="N41" s="9"/>
      <c r="O41" s="22">
        <v>0.88180499999999995</v>
      </c>
      <c r="P41" s="22">
        <v>113.666</v>
      </c>
      <c r="Q41" s="22">
        <v>-1.4892600000000001E-2</v>
      </c>
      <c r="R41" s="22">
        <v>31</v>
      </c>
      <c r="S41" s="22">
        <v>0.88134800000000002</v>
      </c>
      <c r="T41">
        <f t="shared" si="2"/>
        <v>14.8926</v>
      </c>
      <c r="U41">
        <f t="shared" si="3"/>
        <v>13.132369142999998</v>
      </c>
      <c r="X41" s="9"/>
      <c r="Y41" s="22">
        <v>0.84808300000000003</v>
      </c>
      <c r="Z41" s="22">
        <v>171.71299999999999</v>
      </c>
      <c r="AA41" s="22">
        <v>-1.3821399999999999E-2</v>
      </c>
      <c r="AB41" s="22">
        <v>31</v>
      </c>
      <c r="AC41" s="22">
        <v>0.84655800000000003</v>
      </c>
      <c r="AD41">
        <f t="shared" si="4"/>
        <v>13.821399999999999</v>
      </c>
      <c r="AE41">
        <f t="shared" si="5"/>
        <v>11.721694376199999</v>
      </c>
      <c r="AF41" s="9"/>
      <c r="AG41" s="22">
        <v>0.88180499999999995</v>
      </c>
      <c r="AH41" s="22">
        <v>229.78399999999999</v>
      </c>
      <c r="AI41" s="22">
        <v>-1.4816299999999999E-2</v>
      </c>
      <c r="AJ41" s="22">
        <v>31</v>
      </c>
      <c r="AK41" s="22">
        <v>0.88134800000000002</v>
      </c>
      <c r="AL41">
        <f t="shared" si="6"/>
        <v>14.8163</v>
      </c>
      <c r="AM41">
        <f t="shared" si="7"/>
        <v>13.065087421499999</v>
      </c>
      <c r="AP41" s="9"/>
      <c r="AQ41" s="22">
        <v>0.84808300000000003</v>
      </c>
      <c r="AR41" s="22">
        <v>287.93799999999999</v>
      </c>
      <c r="AS41" s="22">
        <v>-1.48773E-2</v>
      </c>
      <c r="AT41" s="22">
        <v>31</v>
      </c>
      <c r="AU41" s="22">
        <v>0.84686300000000003</v>
      </c>
      <c r="AV41">
        <f t="shared" si="8"/>
        <v>14.8773</v>
      </c>
      <c r="AW41">
        <f t="shared" si="9"/>
        <v>12.617185215900001</v>
      </c>
      <c r="AX41" s="9"/>
      <c r="AY41" s="22">
        <v>0.88180499999999995</v>
      </c>
      <c r="AZ41" s="22">
        <v>345.911</v>
      </c>
      <c r="BA41" s="22">
        <v>-1.4694199999999999E-2</v>
      </c>
      <c r="BB41" s="22">
        <v>31</v>
      </c>
      <c r="BC41" s="22">
        <v>0.88104199999999999</v>
      </c>
      <c r="BD41">
        <f t="shared" si="10"/>
        <v>14.694199999999999</v>
      </c>
      <c r="BE41">
        <f t="shared" si="11"/>
        <v>12.957419030999999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0.81802399999999997</v>
      </c>
      <c r="H42" s="22">
        <v>55.801200000000001</v>
      </c>
      <c r="I42" s="22">
        <v>-1.5258799999999999E-2</v>
      </c>
      <c r="J42" s="22">
        <v>32</v>
      </c>
      <c r="K42" s="22">
        <v>0.81664999999999999</v>
      </c>
      <c r="L42">
        <f t="shared" si="0"/>
        <v>15.258799999999999</v>
      </c>
      <c r="M42">
        <f t="shared" si="1"/>
        <v>12.482064611199998</v>
      </c>
      <c r="N42" s="9"/>
      <c r="O42" s="22">
        <v>0.91186500000000004</v>
      </c>
      <c r="P42" s="22">
        <v>113.866</v>
      </c>
      <c r="Q42" s="22">
        <v>-1.49231E-2</v>
      </c>
      <c r="R42" s="22">
        <v>32</v>
      </c>
      <c r="S42" s="22">
        <v>0.91125500000000004</v>
      </c>
      <c r="T42">
        <f t="shared" si="2"/>
        <v>14.9231</v>
      </c>
      <c r="U42">
        <f t="shared" si="3"/>
        <v>13.6078525815</v>
      </c>
      <c r="X42" s="9"/>
      <c r="Y42" s="22">
        <v>0.81802399999999997</v>
      </c>
      <c r="Z42" s="22">
        <v>171.91300000000001</v>
      </c>
      <c r="AA42" s="22">
        <v>-1.4584400000000001E-2</v>
      </c>
      <c r="AB42" s="22">
        <v>32</v>
      </c>
      <c r="AC42" s="22">
        <v>0.81787100000000001</v>
      </c>
      <c r="AD42">
        <f t="shared" si="4"/>
        <v>14.5844</v>
      </c>
      <c r="AE42">
        <f t="shared" si="5"/>
        <v>11.930389225600001</v>
      </c>
      <c r="AF42" s="9"/>
      <c r="AG42" s="22">
        <v>0.91186500000000004</v>
      </c>
      <c r="AH42" s="22">
        <v>229.98400000000001</v>
      </c>
      <c r="AI42" s="22">
        <v>-1.4700299999999999E-2</v>
      </c>
      <c r="AJ42" s="22">
        <v>32</v>
      </c>
      <c r="AK42" s="22">
        <v>0.91033900000000001</v>
      </c>
      <c r="AL42">
        <f t="shared" si="6"/>
        <v>14.700299999999999</v>
      </c>
      <c r="AM42">
        <f t="shared" si="7"/>
        <v>13.404689059499999</v>
      </c>
      <c r="AP42" s="9"/>
      <c r="AQ42" s="22">
        <v>0.81802399999999997</v>
      </c>
      <c r="AR42" s="22">
        <v>288.13900000000001</v>
      </c>
      <c r="AS42" s="22">
        <v>-1.49628E-2</v>
      </c>
      <c r="AT42" s="22">
        <v>32</v>
      </c>
      <c r="AU42" s="22">
        <v>0.81726100000000002</v>
      </c>
      <c r="AV42">
        <f t="shared" si="8"/>
        <v>14.9628</v>
      </c>
      <c r="AW42">
        <f t="shared" si="9"/>
        <v>12.239929507199999</v>
      </c>
      <c r="AX42" s="9"/>
      <c r="AY42" s="22">
        <v>0.91186500000000004</v>
      </c>
      <c r="AZ42" s="22">
        <v>346.11200000000002</v>
      </c>
      <c r="BA42" s="22">
        <v>-1.46759E-2</v>
      </c>
      <c r="BB42" s="22">
        <v>32</v>
      </c>
      <c r="BC42" s="22">
        <v>0.91064500000000004</v>
      </c>
      <c r="BD42">
        <f t="shared" si="10"/>
        <v>14.6759</v>
      </c>
      <c r="BE42">
        <f t="shared" si="11"/>
        <v>13.382439553500001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0.787964</v>
      </c>
      <c r="H43" s="22">
        <v>56.001600000000003</v>
      </c>
      <c r="I43" s="22">
        <v>-1.52344E-2</v>
      </c>
      <c r="J43" s="22">
        <v>33</v>
      </c>
      <c r="K43" s="22">
        <v>0.787354</v>
      </c>
      <c r="L43">
        <f t="shared" si="0"/>
        <v>15.234400000000001</v>
      </c>
      <c r="M43">
        <f t="shared" si="1"/>
        <v>12.004158761600001</v>
      </c>
      <c r="N43" s="9"/>
      <c r="O43" s="22">
        <v>0.94192500000000001</v>
      </c>
      <c r="P43" s="22">
        <v>114.06699999999999</v>
      </c>
      <c r="Q43" s="22">
        <v>-1.4859000000000001E-2</v>
      </c>
      <c r="R43" s="22">
        <v>33</v>
      </c>
      <c r="S43" s="22">
        <v>0.94055200000000005</v>
      </c>
      <c r="T43">
        <f t="shared" si="2"/>
        <v>14.859</v>
      </c>
      <c r="U43">
        <f t="shared" si="3"/>
        <v>13.996063575000001</v>
      </c>
      <c r="X43" s="9"/>
      <c r="Y43" s="22">
        <v>0.787964</v>
      </c>
      <c r="Z43" s="22">
        <v>172.113</v>
      </c>
      <c r="AA43" s="22">
        <v>-1.4566000000000001E-2</v>
      </c>
      <c r="AB43" s="22">
        <v>33</v>
      </c>
      <c r="AC43" s="22">
        <v>0.787354</v>
      </c>
      <c r="AD43">
        <f t="shared" si="4"/>
        <v>14.566000000000001</v>
      </c>
      <c r="AE43">
        <f t="shared" si="5"/>
        <v>11.477483624000001</v>
      </c>
      <c r="AF43" s="9"/>
      <c r="AG43" s="22">
        <v>0.94192500000000001</v>
      </c>
      <c r="AH43" s="22">
        <v>230.184</v>
      </c>
      <c r="AI43" s="22">
        <v>-1.4605699999999999E-2</v>
      </c>
      <c r="AJ43" s="22">
        <v>33</v>
      </c>
      <c r="AK43" s="22">
        <v>0.94055200000000005</v>
      </c>
      <c r="AL43">
        <f t="shared" si="6"/>
        <v>14.605699999999999</v>
      </c>
      <c r="AM43">
        <f t="shared" si="7"/>
        <v>13.7574739725</v>
      </c>
      <c r="AP43" s="9"/>
      <c r="AQ43" s="22">
        <v>0.787964</v>
      </c>
      <c r="AR43" s="22">
        <v>288.339</v>
      </c>
      <c r="AS43" s="22">
        <v>-1.50574E-2</v>
      </c>
      <c r="AT43" s="22">
        <v>33</v>
      </c>
      <c r="AU43" s="22">
        <v>0.78704799999999997</v>
      </c>
      <c r="AV43">
        <f t="shared" si="8"/>
        <v>15.057399999999999</v>
      </c>
      <c r="AW43">
        <f t="shared" si="9"/>
        <v>11.864689133599999</v>
      </c>
      <c r="AX43" s="9"/>
      <c r="AY43" s="22">
        <v>0.94192500000000001</v>
      </c>
      <c r="AZ43" s="22">
        <v>346.31200000000001</v>
      </c>
      <c r="BA43" s="22">
        <v>-1.45264E-2</v>
      </c>
      <c r="BB43" s="22">
        <v>33</v>
      </c>
      <c r="BC43" s="22">
        <v>0.94085700000000005</v>
      </c>
      <c r="BD43">
        <f t="shared" si="10"/>
        <v>14.526400000000001</v>
      </c>
      <c r="BE43">
        <f t="shared" si="11"/>
        <v>13.682779320000002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0.75790400000000002</v>
      </c>
      <c r="H44" s="22">
        <v>56.201999999999998</v>
      </c>
      <c r="I44" s="22">
        <v>-1.48621E-2</v>
      </c>
      <c r="J44" s="22">
        <v>34</v>
      </c>
      <c r="K44" s="22">
        <v>0.75653099999999995</v>
      </c>
      <c r="L44">
        <f t="shared" si="0"/>
        <v>14.8621</v>
      </c>
      <c r="M44">
        <f t="shared" si="1"/>
        <v>11.264045038400001</v>
      </c>
      <c r="N44" s="9"/>
      <c r="O44" s="22">
        <v>0.97198499999999999</v>
      </c>
      <c r="P44" s="22">
        <v>114.267</v>
      </c>
      <c r="Q44" s="22">
        <v>-1.4770500000000001E-2</v>
      </c>
      <c r="R44" s="22">
        <v>34</v>
      </c>
      <c r="S44" s="22">
        <v>0.97106899999999996</v>
      </c>
      <c r="T44">
        <f t="shared" si="2"/>
        <v>14.7705</v>
      </c>
      <c r="U44">
        <f t="shared" si="3"/>
        <v>14.3567044425</v>
      </c>
      <c r="X44" s="9"/>
      <c r="Y44" s="22">
        <v>0.75790400000000002</v>
      </c>
      <c r="Z44" s="22">
        <v>172.31399999999999</v>
      </c>
      <c r="AA44" s="22">
        <v>-1.47125E-2</v>
      </c>
      <c r="AB44" s="22">
        <v>34</v>
      </c>
      <c r="AC44" s="22">
        <v>0.75714099999999995</v>
      </c>
      <c r="AD44">
        <f t="shared" si="4"/>
        <v>14.7125</v>
      </c>
      <c r="AE44">
        <f t="shared" si="5"/>
        <v>11.1506626</v>
      </c>
      <c r="AF44" s="9"/>
      <c r="AG44" s="22">
        <v>0.97198499999999999</v>
      </c>
      <c r="AH44" s="22">
        <v>230.38499999999999</v>
      </c>
      <c r="AI44" s="22">
        <v>-1.4563E-2</v>
      </c>
      <c r="AJ44" s="22">
        <v>34</v>
      </c>
      <c r="AK44" s="22">
        <v>0.97076399999999996</v>
      </c>
      <c r="AL44">
        <f t="shared" si="6"/>
        <v>14.562999999999999</v>
      </c>
      <c r="AM44">
        <f t="shared" si="7"/>
        <v>14.155017554999999</v>
      </c>
      <c r="AP44" s="9"/>
      <c r="AQ44" s="22">
        <v>0.75790400000000002</v>
      </c>
      <c r="AR44" s="22">
        <v>288.54000000000002</v>
      </c>
      <c r="AS44" s="22">
        <v>-1.50238E-2</v>
      </c>
      <c r="AT44" s="22">
        <v>34</v>
      </c>
      <c r="AU44" s="22">
        <v>0.75683599999999995</v>
      </c>
      <c r="AV44">
        <f t="shared" si="8"/>
        <v>15.0238</v>
      </c>
      <c r="AW44">
        <f t="shared" si="9"/>
        <v>11.3865981152</v>
      </c>
      <c r="AX44" s="9"/>
      <c r="AY44" s="22">
        <v>0.97198499999999999</v>
      </c>
      <c r="AZ44" s="22">
        <v>346.51299999999998</v>
      </c>
      <c r="BA44" s="22">
        <v>-1.44592E-2</v>
      </c>
      <c r="BB44" s="22">
        <v>34</v>
      </c>
      <c r="BC44" s="22">
        <v>0.97106899999999996</v>
      </c>
      <c r="BD44">
        <f t="shared" si="10"/>
        <v>14.459200000000001</v>
      </c>
      <c r="BE44">
        <f t="shared" si="11"/>
        <v>14.054125512000001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0.72784400000000005</v>
      </c>
      <c r="H45" s="22">
        <v>56.4024</v>
      </c>
      <c r="I45" s="22">
        <v>-1.53229E-2</v>
      </c>
      <c r="J45" s="22">
        <v>35</v>
      </c>
      <c r="K45" s="22">
        <v>0.72717299999999996</v>
      </c>
      <c r="L45">
        <f t="shared" si="0"/>
        <v>15.322900000000001</v>
      </c>
      <c r="M45">
        <f t="shared" si="1"/>
        <v>11.152680827600001</v>
      </c>
      <c r="N45" s="9"/>
      <c r="O45" s="22">
        <v>1.00204</v>
      </c>
      <c r="P45" s="22">
        <v>114.467</v>
      </c>
      <c r="Q45" s="22">
        <v>-1.43768E-2</v>
      </c>
      <c r="R45" s="22">
        <v>35</v>
      </c>
      <c r="S45" s="22">
        <v>1.0006699999999999</v>
      </c>
      <c r="T45">
        <f t="shared" si="2"/>
        <v>14.376800000000001</v>
      </c>
      <c r="U45">
        <f t="shared" si="3"/>
        <v>14.406128672000001</v>
      </c>
      <c r="X45" s="9"/>
      <c r="Y45" s="22">
        <v>0.72784400000000005</v>
      </c>
      <c r="Z45" s="22">
        <v>172.51400000000001</v>
      </c>
      <c r="AA45" s="22">
        <v>-1.50543E-2</v>
      </c>
      <c r="AB45" s="22">
        <v>35</v>
      </c>
      <c r="AC45" s="22">
        <v>0.72717299999999996</v>
      </c>
      <c r="AD45">
        <f t="shared" si="4"/>
        <v>15.0543</v>
      </c>
      <c r="AE45">
        <f t="shared" si="5"/>
        <v>10.957181929200001</v>
      </c>
      <c r="AF45" s="9"/>
      <c r="AG45" s="22">
        <v>1.00204</v>
      </c>
      <c r="AH45" s="22">
        <v>230.58500000000001</v>
      </c>
      <c r="AI45" s="22">
        <v>-1.4419599999999999E-2</v>
      </c>
      <c r="AJ45" s="22">
        <v>35</v>
      </c>
      <c r="AK45" s="22">
        <v>1.0012799999999999</v>
      </c>
      <c r="AL45">
        <f t="shared" si="6"/>
        <v>14.419599999999999</v>
      </c>
      <c r="AM45">
        <f t="shared" si="7"/>
        <v>14.449015983999999</v>
      </c>
      <c r="AP45" s="9"/>
      <c r="AQ45" s="22">
        <v>0.72784400000000005</v>
      </c>
      <c r="AR45" s="22">
        <v>288.74</v>
      </c>
      <c r="AS45" s="22">
        <v>-1.51123E-2</v>
      </c>
      <c r="AT45" s="22">
        <v>35</v>
      </c>
      <c r="AU45" s="22">
        <v>0.72720300000000004</v>
      </c>
      <c r="AV45">
        <f t="shared" si="8"/>
        <v>15.112300000000001</v>
      </c>
      <c r="AW45">
        <f t="shared" si="9"/>
        <v>10.999396881200001</v>
      </c>
      <c r="AX45" s="9"/>
      <c r="AY45" s="22">
        <v>1.00204</v>
      </c>
      <c r="AZ45" s="22">
        <v>346.71300000000002</v>
      </c>
      <c r="BA45" s="22">
        <v>-1.43555E-2</v>
      </c>
      <c r="BB45" s="22">
        <v>35</v>
      </c>
      <c r="BC45" s="22">
        <v>1.0012799999999999</v>
      </c>
      <c r="BD45">
        <f t="shared" si="10"/>
        <v>14.355500000000001</v>
      </c>
      <c r="BE45">
        <f t="shared" si="11"/>
        <v>14.384785220000001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0.69778399999999996</v>
      </c>
      <c r="H46" s="22">
        <v>56.602800000000002</v>
      </c>
      <c r="I46" s="22">
        <v>-1.5292399999999999E-2</v>
      </c>
      <c r="J46" s="22">
        <v>36</v>
      </c>
      <c r="K46" s="22">
        <v>0.69717399999999996</v>
      </c>
      <c r="L46">
        <f t="shared" si="0"/>
        <v>15.292399999999999</v>
      </c>
      <c r="M46">
        <f t="shared" si="1"/>
        <v>10.670792041599999</v>
      </c>
      <c r="N46" s="9"/>
      <c r="O46" s="22">
        <v>1.0321</v>
      </c>
      <c r="P46" s="22">
        <v>114.66800000000001</v>
      </c>
      <c r="Q46" s="22">
        <v>-1.5521199999999999E-3</v>
      </c>
      <c r="R46" s="22">
        <v>36</v>
      </c>
      <c r="S46" s="22">
        <v>1.03149</v>
      </c>
      <c r="T46">
        <f t="shared" si="2"/>
        <v>1.5521199999999999</v>
      </c>
      <c r="U46">
        <f t="shared" si="3"/>
        <v>1.601943052</v>
      </c>
      <c r="X46" s="9"/>
      <c r="Y46" s="22">
        <v>0.69778399999999996</v>
      </c>
      <c r="Z46" s="22">
        <v>172.715</v>
      </c>
      <c r="AA46" s="22">
        <v>-1.5240500000000001E-2</v>
      </c>
      <c r="AB46" s="22">
        <v>36</v>
      </c>
      <c r="AC46" s="22">
        <v>0.69689900000000005</v>
      </c>
      <c r="AD46">
        <f t="shared" si="4"/>
        <v>15.240500000000001</v>
      </c>
      <c r="AE46">
        <f t="shared" si="5"/>
        <v>10.634577051999999</v>
      </c>
      <c r="AF46" s="9"/>
      <c r="AG46" s="22">
        <v>1.0321</v>
      </c>
      <c r="AH46" s="22">
        <v>230.786</v>
      </c>
      <c r="AI46" s="22">
        <v>-1.4328E-2</v>
      </c>
      <c r="AJ46" s="22">
        <v>36</v>
      </c>
      <c r="AK46" s="22">
        <v>1.0311900000000001</v>
      </c>
      <c r="AL46">
        <f t="shared" si="6"/>
        <v>14.328000000000001</v>
      </c>
      <c r="AM46">
        <f t="shared" si="7"/>
        <v>14.787928800000001</v>
      </c>
      <c r="AP46" s="9"/>
      <c r="AQ46" s="22">
        <v>0.69778399999999996</v>
      </c>
      <c r="AR46" s="22">
        <v>288.94</v>
      </c>
      <c r="AS46" s="22">
        <v>-1.4959699999999999E-2</v>
      </c>
      <c r="AT46" s="22">
        <v>36</v>
      </c>
      <c r="AU46" s="22">
        <v>0.69757100000000005</v>
      </c>
      <c r="AV46">
        <f t="shared" si="8"/>
        <v>14.9597</v>
      </c>
      <c r="AW46">
        <f t="shared" si="9"/>
        <v>10.438639304799999</v>
      </c>
      <c r="AX46" s="9"/>
      <c r="AY46" s="22">
        <v>1.0321</v>
      </c>
      <c r="AZ46" s="22">
        <v>346.91300000000001</v>
      </c>
      <c r="BA46" s="22">
        <v>-1.4285300000000001E-2</v>
      </c>
      <c r="BB46" s="22">
        <v>36</v>
      </c>
      <c r="BC46" s="22">
        <v>1.03088</v>
      </c>
      <c r="BD46">
        <f t="shared" si="10"/>
        <v>14.285300000000001</v>
      </c>
      <c r="BE46">
        <f t="shared" si="11"/>
        <v>14.743858130000001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0.66772500000000001</v>
      </c>
      <c r="H47" s="22">
        <v>56.803199999999997</v>
      </c>
      <c r="I47" s="22">
        <v>-1.5096999999999999E-2</v>
      </c>
      <c r="J47" s="22">
        <v>37</v>
      </c>
      <c r="K47" s="22">
        <v>0.66415400000000002</v>
      </c>
      <c r="L47">
        <f t="shared" si="0"/>
        <v>15.097</v>
      </c>
      <c r="M47">
        <f t="shared" si="1"/>
        <v>10.080644325</v>
      </c>
      <c r="N47" s="9"/>
      <c r="O47" s="22">
        <v>1.06216</v>
      </c>
      <c r="P47" s="22">
        <v>114.86799999999999</v>
      </c>
      <c r="Q47" s="22">
        <v>-1.9818100000000001E-3</v>
      </c>
      <c r="R47" s="22">
        <v>37</v>
      </c>
      <c r="S47" s="22">
        <v>1.0604899999999999</v>
      </c>
      <c r="T47">
        <f t="shared" si="2"/>
        <v>1.9818100000000001</v>
      </c>
      <c r="U47">
        <f t="shared" si="3"/>
        <v>2.1049993096000001</v>
      </c>
      <c r="X47" s="9"/>
      <c r="Y47" s="22">
        <v>0.66772500000000001</v>
      </c>
      <c r="Z47" s="22">
        <v>172.91499999999999</v>
      </c>
      <c r="AA47" s="22">
        <v>-1.5350300000000001E-2</v>
      </c>
      <c r="AB47" s="22">
        <v>37</v>
      </c>
      <c r="AC47" s="22">
        <v>0.66705300000000001</v>
      </c>
      <c r="AD47">
        <f t="shared" si="4"/>
        <v>15.350300000000001</v>
      </c>
      <c r="AE47">
        <f t="shared" si="5"/>
        <v>10.2497790675</v>
      </c>
      <c r="AF47" s="9"/>
      <c r="AG47" s="22">
        <v>1.06216</v>
      </c>
      <c r="AH47" s="22">
        <v>230.98599999999999</v>
      </c>
      <c r="AI47" s="22">
        <v>-1.41785E-2</v>
      </c>
      <c r="AJ47" s="22">
        <v>37</v>
      </c>
      <c r="AK47" s="22">
        <v>1.0607899999999999</v>
      </c>
      <c r="AL47">
        <f t="shared" si="6"/>
        <v>14.1785</v>
      </c>
      <c r="AM47">
        <f t="shared" si="7"/>
        <v>15.05983556</v>
      </c>
      <c r="AP47" s="9"/>
      <c r="AQ47" s="22">
        <v>0.66772500000000001</v>
      </c>
      <c r="AR47" s="22">
        <v>289.14100000000002</v>
      </c>
      <c r="AS47" s="22">
        <v>-1.51489E-2</v>
      </c>
      <c r="AT47" s="22">
        <v>37</v>
      </c>
      <c r="AU47" s="22">
        <v>0.66705300000000001</v>
      </c>
      <c r="AV47">
        <f t="shared" si="8"/>
        <v>15.148899999999999</v>
      </c>
      <c r="AW47">
        <f t="shared" si="9"/>
        <v>10.1152992525</v>
      </c>
      <c r="AX47" s="9"/>
      <c r="AY47" s="22">
        <v>1.06216</v>
      </c>
      <c r="AZ47" s="22">
        <v>347.11399999999998</v>
      </c>
      <c r="BA47" s="22">
        <v>-1.41724E-2</v>
      </c>
      <c r="BB47" s="22">
        <v>37</v>
      </c>
      <c r="BC47" s="22">
        <v>1.0617099999999999</v>
      </c>
      <c r="BD47">
        <f t="shared" si="10"/>
        <v>14.1724</v>
      </c>
      <c r="BE47">
        <f t="shared" si="11"/>
        <v>15.053356383999999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0.63766500000000004</v>
      </c>
      <c r="H48" s="22">
        <v>57.003599999999999</v>
      </c>
      <c r="I48" s="22">
        <v>-1.5438800000000001E-2</v>
      </c>
      <c r="J48" s="22">
        <v>38</v>
      </c>
      <c r="K48" s="22">
        <v>0.63711499999999999</v>
      </c>
      <c r="L48">
        <f t="shared" si="0"/>
        <v>15.438800000000001</v>
      </c>
      <c r="M48">
        <f t="shared" si="1"/>
        <v>9.8447824020000017</v>
      </c>
      <c r="N48" s="9"/>
      <c r="O48" s="22">
        <v>1.09222</v>
      </c>
      <c r="P48" s="22">
        <v>115.069</v>
      </c>
      <c r="Q48" s="22">
        <v>-1.6333000000000001E-3</v>
      </c>
      <c r="R48" s="22">
        <v>38</v>
      </c>
      <c r="S48" s="22">
        <v>1.091</v>
      </c>
      <c r="T48">
        <f t="shared" si="2"/>
        <v>1.6333</v>
      </c>
      <c r="U48">
        <f t="shared" si="3"/>
        <v>1.783922926</v>
      </c>
      <c r="X48" s="9"/>
      <c r="Y48" s="22">
        <v>0.63766500000000004</v>
      </c>
      <c r="Z48" s="22">
        <v>173.11500000000001</v>
      </c>
      <c r="AA48" s="22">
        <v>-1.5362499999999999E-2</v>
      </c>
      <c r="AB48" s="22">
        <v>38</v>
      </c>
      <c r="AC48" s="22">
        <v>0.63702400000000003</v>
      </c>
      <c r="AD48">
        <f t="shared" si="4"/>
        <v>15.362499999999999</v>
      </c>
      <c r="AE48">
        <f t="shared" si="5"/>
        <v>9.7961285624999999</v>
      </c>
      <c r="AF48" s="9"/>
      <c r="AG48" s="22">
        <v>1.09222</v>
      </c>
      <c r="AH48" s="22">
        <v>231.18600000000001</v>
      </c>
      <c r="AI48" s="22">
        <v>-1.40381E-2</v>
      </c>
      <c r="AJ48" s="22">
        <v>38</v>
      </c>
      <c r="AK48" s="22">
        <v>1.091</v>
      </c>
      <c r="AL48">
        <f t="shared" si="6"/>
        <v>14.0381</v>
      </c>
      <c r="AM48">
        <f t="shared" si="7"/>
        <v>15.332693581999999</v>
      </c>
      <c r="AP48" s="9"/>
      <c r="AQ48" s="22">
        <v>0.63766500000000004</v>
      </c>
      <c r="AR48" s="22">
        <v>289.34100000000001</v>
      </c>
      <c r="AS48" s="22">
        <v>-1.5203899999999999E-2</v>
      </c>
      <c r="AT48" s="22">
        <v>38</v>
      </c>
      <c r="AU48" s="22">
        <v>0.63702400000000003</v>
      </c>
      <c r="AV48">
        <f t="shared" si="8"/>
        <v>15.203899999999999</v>
      </c>
      <c r="AW48">
        <f t="shared" si="9"/>
        <v>9.6949948935000005</v>
      </c>
      <c r="AX48" s="9"/>
      <c r="AY48" s="22">
        <v>1.09222</v>
      </c>
      <c r="AZ48" s="22">
        <v>347.31400000000002</v>
      </c>
      <c r="BA48" s="22">
        <v>-1.4047199999999999E-2</v>
      </c>
      <c r="BB48" s="22">
        <v>38</v>
      </c>
      <c r="BC48" s="22">
        <v>1.09131</v>
      </c>
      <c r="BD48">
        <f t="shared" si="10"/>
        <v>14.0472</v>
      </c>
      <c r="BE48">
        <f t="shared" si="11"/>
        <v>15.342632783999999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0.60760499999999995</v>
      </c>
      <c r="H49" s="22">
        <v>57.204000000000001</v>
      </c>
      <c r="I49" s="22">
        <v>-1.32324E-2</v>
      </c>
      <c r="J49" s="22">
        <v>39</v>
      </c>
      <c r="K49" s="22">
        <v>0.60693399999999997</v>
      </c>
      <c r="L49">
        <f t="shared" si="0"/>
        <v>13.2324</v>
      </c>
      <c r="M49">
        <f t="shared" si="1"/>
        <v>8.0400724019999998</v>
      </c>
      <c r="N49" s="9"/>
      <c r="O49" s="22">
        <v>1.1222799999999999</v>
      </c>
      <c r="P49" s="22">
        <v>115.26900000000001</v>
      </c>
      <c r="Q49" s="22">
        <v>-1.6818200000000001E-3</v>
      </c>
      <c r="R49" s="22">
        <v>39</v>
      </c>
      <c r="S49" s="22">
        <v>1.1212200000000001</v>
      </c>
      <c r="T49">
        <f t="shared" si="2"/>
        <v>1.6818200000000001</v>
      </c>
      <c r="U49">
        <f t="shared" si="3"/>
        <v>1.8874729496</v>
      </c>
      <c r="X49" s="9"/>
      <c r="Y49" s="22">
        <v>0.60760499999999995</v>
      </c>
      <c r="Z49" s="22">
        <v>173.316</v>
      </c>
      <c r="AA49" s="22">
        <v>-1.4959699999999999E-2</v>
      </c>
      <c r="AB49" s="22">
        <v>39</v>
      </c>
      <c r="AC49" s="22">
        <v>0.60739100000000001</v>
      </c>
      <c r="AD49">
        <f t="shared" si="4"/>
        <v>14.9597</v>
      </c>
      <c r="AE49">
        <f t="shared" si="5"/>
        <v>9.0895885184999994</v>
      </c>
      <c r="AF49" s="9"/>
      <c r="AG49" s="22">
        <v>1.1222799999999999</v>
      </c>
      <c r="AH49" s="22">
        <v>231.387</v>
      </c>
      <c r="AI49" s="22">
        <v>-1.3864100000000001E-2</v>
      </c>
      <c r="AJ49" s="22">
        <v>39</v>
      </c>
      <c r="AK49" s="22">
        <v>1.1215200000000001</v>
      </c>
      <c r="AL49">
        <f t="shared" si="6"/>
        <v>13.864100000000001</v>
      </c>
      <c r="AM49">
        <f t="shared" si="7"/>
        <v>15.559402148</v>
      </c>
      <c r="AP49" s="9"/>
      <c r="AQ49" s="22">
        <v>0.60760499999999995</v>
      </c>
      <c r="AR49" s="22">
        <v>289.54199999999997</v>
      </c>
      <c r="AS49" s="22">
        <v>-1.51947E-2</v>
      </c>
      <c r="AT49" s="22">
        <v>39</v>
      </c>
      <c r="AU49" s="22">
        <v>0.60696399999999995</v>
      </c>
      <c r="AV49">
        <f t="shared" si="8"/>
        <v>15.194700000000001</v>
      </c>
      <c r="AW49">
        <f t="shared" si="9"/>
        <v>9.2323756934999999</v>
      </c>
      <c r="AX49" s="9"/>
      <c r="AY49" s="22">
        <v>1.1222799999999999</v>
      </c>
      <c r="AZ49" s="22">
        <v>347.51499999999999</v>
      </c>
      <c r="BA49" s="22">
        <v>-1.38519E-2</v>
      </c>
      <c r="BB49" s="22">
        <v>39</v>
      </c>
      <c r="BC49" s="22">
        <v>1.1215200000000001</v>
      </c>
      <c r="BD49">
        <f t="shared" si="10"/>
        <v>13.851900000000001</v>
      </c>
      <c r="BE49">
        <f t="shared" si="11"/>
        <v>15.545710332000001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0.57754499999999998</v>
      </c>
      <c r="H50" s="22">
        <v>57.404400000000003</v>
      </c>
      <c r="I50" s="22">
        <v>-1.5448E-2</v>
      </c>
      <c r="J50" s="22">
        <v>40</v>
      </c>
      <c r="K50" s="22">
        <v>0.57690399999999997</v>
      </c>
      <c r="L50">
        <f t="shared" si="0"/>
        <v>15.448</v>
      </c>
      <c r="M50">
        <f t="shared" si="1"/>
        <v>8.9219151599999993</v>
      </c>
      <c r="N50" s="9"/>
      <c r="O50" s="22">
        <v>1.1523399999999999</v>
      </c>
      <c r="P50" s="22">
        <v>115.46899999999999</v>
      </c>
      <c r="Q50" s="22">
        <v>-1.85425E-3</v>
      </c>
      <c r="R50" s="22">
        <v>40</v>
      </c>
      <c r="S50" s="22">
        <v>1.15143</v>
      </c>
      <c r="T50">
        <f t="shared" si="2"/>
        <v>1.85425</v>
      </c>
      <c r="U50">
        <f t="shared" si="3"/>
        <v>2.1367264449999999</v>
      </c>
      <c r="X50" s="9"/>
      <c r="Y50" s="22">
        <v>0.57754499999999998</v>
      </c>
      <c r="Z50" s="22">
        <v>173.51599999999999</v>
      </c>
      <c r="AA50" s="22">
        <v>-1.54419E-2</v>
      </c>
      <c r="AB50" s="22">
        <v>40</v>
      </c>
      <c r="AC50" s="22">
        <v>0.57684299999999999</v>
      </c>
      <c r="AD50">
        <f t="shared" si="4"/>
        <v>15.4419</v>
      </c>
      <c r="AE50">
        <f t="shared" si="5"/>
        <v>8.9183921354999995</v>
      </c>
      <c r="AF50" s="9"/>
      <c r="AG50" s="22">
        <v>1.1523399999999999</v>
      </c>
      <c r="AH50" s="22">
        <v>231.58699999999999</v>
      </c>
      <c r="AI50" s="22">
        <v>-1.3589499999999999E-2</v>
      </c>
      <c r="AJ50" s="22">
        <v>40</v>
      </c>
      <c r="AK50" s="22">
        <v>1.1511199999999999</v>
      </c>
      <c r="AL50">
        <f t="shared" si="6"/>
        <v>13.589499999999999</v>
      </c>
      <c r="AM50">
        <f t="shared" si="7"/>
        <v>15.659724429999999</v>
      </c>
      <c r="AP50" s="9"/>
      <c r="AQ50" s="22">
        <v>0.57754499999999998</v>
      </c>
      <c r="AR50" s="22">
        <v>289.74200000000002</v>
      </c>
      <c r="AS50" s="22">
        <v>-1.4978E-2</v>
      </c>
      <c r="AT50" s="22">
        <v>40</v>
      </c>
      <c r="AU50" s="22">
        <v>0.57614100000000001</v>
      </c>
      <c r="AV50">
        <f t="shared" si="8"/>
        <v>14.978</v>
      </c>
      <c r="AW50">
        <f t="shared" si="9"/>
        <v>8.6504690100000001</v>
      </c>
      <c r="AX50" s="9"/>
      <c r="AY50" s="22">
        <v>1.1523399999999999</v>
      </c>
      <c r="AZ50" s="22">
        <v>347.71499999999997</v>
      </c>
      <c r="BA50" s="22">
        <v>-1.37115E-2</v>
      </c>
      <c r="BB50" s="22">
        <v>40</v>
      </c>
      <c r="BC50" s="22">
        <v>1.15082</v>
      </c>
      <c r="BD50">
        <f t="shared" si="10"/>
        <v>13.711499999999999</v>
      </c>
      <c r="BE50">
        <f t="shared" si="11"/>
        <v>15.800309909999998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0.547485</v>
      </c>
      <c r="H51" s="22">
        <v>57.604799999999997</v>
      </c>
      <c r="I51" s="22">
        <v>-1.55029E-2</v>
      </c>
      <c r="J51" s="22">
        <v>41</v>
      </c>
      <c r="K51" s="22">
        <v>0.546844</v>
      </c>
      <c r="L51">
        <f t="shared" si="0"/>
        <v>15.5029</v>
      </c>
      <c r="M51">
        <f t="shared" si="1"/>
        <v>8.4876052064999996</v>
      </c>
      <c r="N51" s="9"/>
      <c r="O51" s="22">
        <v>1.1823999999999999</v>
      </c>
      <c r="P51" s="22">
        <v>115.67</v>
      </c>
      <c r="Q51" s="22">
        <v>-1.4566E-3</v>
      </c>
      <c r="R51" s="22">
        <v>41</v>
      </c>
      <c r="S51" s="22">
        <v>1.18042</v>
      </c>
      <c r="T51">
        <f t="shared" si="2"/>
        <v>1.4565999999999999</v>
      </c>
      <c r="U51">
        <f t="shared" si="3"/>
        <v>1.7222838399999998</v>
      </c>
      <c r="X51" s="9"/>
      <c r="Y51" s="22">
        <v>0.547485</v>
      </c>
      <c r="Z51" s="22">
        <v>173.71700000000001</v>
      </c>
      <c r="AA51" s="22">
        <v>-1.0534699999999999E-2</v>
      </c>
      <c r="AB51" s="22">
        <v>41</v>
      </c>
      <c r="AC51" s="22">
        <v>0.54702799999999996</v>
      </c>
      <c r="AD51">
        <f t="shared" si="4"/>
        <v>10.534699999999999</v>
      </c>
      <c r="AE51">
        <f t="shared" si="5"/>
        <v>5.7675902294999997</v>
      </c>
      <c r="AF51" s="9"/>
      <c r="AG51" s="22">
        <v>1.1823999999999999</v>
      </c>
      <c r="AH51" s="22">
        <v>231.78800000000001</v>
      </c>
      <c r="AI51" s="22">
        <v>-1.3501000000000001E-2</v>
      </c>
      <c r="AJ51" s="22">
        <v>41</v>
      </c>
      <c r="AK51" s="22">
        <v>1.1813400000000001</v>
      </c>
      <c r="AL51">
        <f t="shared" si="6"/>
        <v>13.501000000000001</v>
      </c>
      <c r="AM51">
        <f t="shared" si="7"/>
        <v>15.9635824</v>
      </c>
      <c r="AP51" s="9"/>
      <c r="AQ51" s="22">
        <v>0.547485</v>
      </c>
      <c r="AR51" s="22">
        <v>289.94200000000001</v>
      </c>
      <c r="AS51" s="22">
        <v>-1.51001E-2</v>
      </c>
      <c r="AT51" s="22">
        <v>41</v>
      </c>
      <c r="AU51" s="22">
        <v>0.54681400000000002</v>
      </c>
      <c r="AV51">
        <f t="shared" si="8"/>
        <v>15.100099999999999</v>
      </c>
      <c r="AW51">
        <f t="shared" si="9"/>
        <v>8.2670782484999989</v>
      </c>
      <c r="AX51" s="9"/>
      <c r="AY51" s="22">
        <v>1.1823999999999999</v>
      </c>
      <c r="AZ51" s="22">
        <v>347.91500000000002</v>
      </c>
      <c r="BA51" s="22">
        <v>-1.34552E-2</v>
      </c>
      <c r="BB51" s="22">
        <v>41</v>
      </c>
      <c r="BC51" s="22">
        <v>1.18164</v>
      </c>
      <c r="BD51">
        <f t="shared" si="10"/>
        <v>13.455200000000001</v>
      </c>
      <c r="BE51">
        <f t="shared" si="11"/>
        <v>15.909428480000001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0.51742600000000005</v>
      </c>
      <c r="H52" s="22">
        <v>57.805199999999999</v>
      </c>
      <c r="I52" s="22">
        <v>-1.52649E-2</v>
      </c>
      <c r="J52" s="22">
        <v>42</v>
      </c>
      <c r="K52" s="22">
        <v>0.51696799999999998</v>
      </c>
      <c r="L52">
        <f t="shared" si="0"/>
        <v>15.264899999999999</v>
      </c>
      <c r="M52">
        <f t="shared" si="1"/>
        <v>7.8984561474000001</v>
      </c>
      <c r="N52" s="9"/>
      <c r="O52" s="22">
        <v>1.2124600000000001</v>
      </c>
      <c r="P52" s="22">
        <v>115.87</v>
      </c>
      <c r="Q52" s="25">
        <v>8.6059599999999992E-6</v>
      </c>
      <c r="R52" s="22">
        <v>42</v>
      </c>
      <c r="S52" s="22">
        <v>1.2115499999999999</v>
      </c>
      <c r="T52">
        <f t="shared" si="2"/>
        <v>-8.6059599999999993E-3</v>
      </c>
      <c r="U52">
        <f t="shared" si="3"/>
        <v>-1.0434382261599999E-2</v>
      </c>
      <c r="X52" s="9"/>
      <c r="Y52" s="22">
        <v>0.51742600000000005</v>
      </c>
      <c r="Z52" s="22">
        <v>173.917</v>
      </c>
      <c r="AA52" s="22">
        <v>-1.5197799999999999E-2</v>
      </c>
      <c r="AB52" s="22">
        <v>42</v>
      </c>
      <c r="AC52" s="22">
        <v>0.51669299999999996</v>
      </c>
      <c r="AD52">
        <f t="shared" si="4"/>
        <v>15.197799999999999</v>
      </c>
      <c r="AE52">
        <f t="shared" si="5"/>
        <v>7.8637368628000006</v>
      </c>
      <c r="AF52" s="9"/>
      <c r="AG52" s="22">
        <v>1.2124600000000001</v>
      </c>
      <c r="AH52" s="22">
        <v>231.988</v>
      </c>
      <c r="AI52" s="22">
        <v>-1.3162200000000001E-2</v>
      </c>
      <c r="AJ52" s="22">
        <v>42</v>
      </c>
      <c r="AK52" s="22">
        <v>1.2112400000000001</v>
      </c>
      <c r="AL52">
        <f t="shared" si="6"/>
        <v>13.1622</v>
      </c>
      <c r="AM52">
        <f t="shared" si="7"/>
        <v>15.958641012000001</v>
      </c>
      <c r="AP52" s="9"/>
      <c r="AQ52" s="22">
        <v>0.51742600000000005</v>
      </c>
      <c r="AR52" s="22">
        <v>290.14299999999997</v>
      </c>
      <c r="AS52" s="22">
        <v>-1.5341199999999999E-2</v>
      </c>
      <c r="AT52" s="22">
        <v>42</v>
      </c>
      <c r="AU52" s="22">
        <v>0.51681500000000002</v>
      </c>
      <c r="AV52">
        <f t="shared" si="8"/>
        <v>15.341199999999999</v>
      </c>
      <c r="AW52">
        <f t="shared" si="9"/>
        <v>7.9379357512000004</v>
      </c>
      <c r="AX52" s="9"/>
      <c r="AY52" s="22">
        <v>1.2124600000000001</v>
      </c>
      <c r="AZ52" s="22">
        <v>348.11599999999999</v>
      </c>
      <c r="BA52" s="22">
        <v>-1.32385E-2</v>
      </c>
      <c r="BB52" s="22">
        <v>42</v>
      </c>
      <c r="BC52" s="22">
        <v>1.2118500000000001</v>
      </c>
      <c r="BD52">
        <f t="shared" si="10"/>
        <v>13.2385</v>
      </c>
      <c r="BE52">
        <f t="shared" si="11"/>
        <v>16.051151710000003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0.48736600000000002</v>
      </c>
      <c r="H53" s="22">
        <v>58.005600000000001</v>
      </c>
      <c r="I53" s="22">
        <v>-1.5573099999999999E-2</v>
      </c>
      <c r="J53" s="22">
        <v>43</v>
      </c>
      <c r="K53" s="22">
        <v>0.48669400000000002</v>
      </c>
      <c r="L53">
        <f t="shared" si="0"/>
        <v>15.5731</v>
      </c>
      <c r="M53">
        <f t="shared" si="1"/>
        <v>7.5897994546000005</v>
      </c>
      <c r="N53" s="9"/>
      <c r="O53" s="22">
        <v>1.2425200000000001</v>
      </c>
      <c r="P53" s="22">
        <v>116.071</v>
      </c>
      <c r="Q53" s="25">
        <v>1.13525E-5</v>
      </c>
      <c r="R53" s="22">
        <v>43</v>
      </c>
      <c r="S53" s="22">
        <v>1.24207</v>
      </c>
      <c r="T53">
        <f t="shared" si="2"/>
        <v>-1.13525E-2</v>
      </c>
      <c r="U53">
        <f t="shared" si="3"/>
        <v>-1.41057083E-2</v>
      </c>
      <c r="X53" s="9"/>
      <c r="Y53" s="22">
        <v>0.48736600000000002</v>
      </c>
      <c r="Z53" s="22">
        <v>174.11699999999999</v>
      </c>
      <c r="AA53" s="22">
        <v>-1.53229E-2</v>
      </c>
      <c r="AB53" s="22">
        <v>43</v>
      </c>
      <c r="AC53" s="22">
        <v>0.48675499999999999</v>
      </c>
      <c r="AD53">
        <f t="shared" si="4"/>
        <v>15.322900000000001</v>
      </c>
      <c r="AE53">
        <f t="shared" si="5"/>
        <v>7.4678604814000007</v>
      </c>
      <c r="AF53" s="9"/>
      <c r="AG53" s="22">
        <v>1.2425200000000001</v>
      </c>
      <c r="AH53" s="22">
        <v>232.18799999999999</v>
      </c>
      <c r="AI53" s="22">
        <v>-1.2539700000000001E-2</v>
      </c>
      <c r="AJ53" s="22">
        <v>43</v>
      </c>
      <c r="AK53" s="22">
        <v>1.24176</v>
      </c>
      <c r="AL53">
        <f t="shared" si="6"/>
        <v>12.539700000000002</v>
      </c>
      <c r="AM53">
        <f t="shared" si="7"/>
        <v>15.580828044000002</v>
      </c>
      <c r="AP53" s="9"/>
      <c r="AQ53" s="22">
        <v>0.48736600000000002</v>
      </c>
      <c r="AR53" s="22">
        <v>290.34300000000002</v>
      </c>
      <c r="AS53" s="22">
        <v>-1.53137E-2</v>
      </c>
      <c r="AT53" s="22">
        <v>43</v>
      </c>
      <c r="AU53" s="22">
        <v>0.48666399999999999</v>
      </c>
      <c r="AV53">
        <f t="shared" si="8"/>
        <v>15.313699999999999</v>
      </c>
      <c r="AW53">
        <f t="shared" si="9"/>
        <v>7.4633767141999998</v>
      </c>
      <c r="AX53" s="9"/>
      <c r="AY53" s="22">
        <v>1.2425200000000001</v>
      </c>
      <c r="AZ53" s="22">
        <v>348.31599999999997</v>
      </c>
      <c r="BA53" s="22">
        <v>-1.29669E-2</v>
      </c>
      <c r="BB53" s="22">
        <v>43</v>
      </c>
      <c r="BC53" s="22">
        <v>1.24176</v>
      </c>
      <c r="BD53">
        <f t="shared" si="10"/>
        <v>12.966900000000001</v>
      </c>
      <c r="BE53">
        <f t="shared" si="11"/>
        <v>16.111632588000003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0.45730599999999999</v>
      </c>
      <c r="H54" s="22">
        <v>58.206000000000003</v>
      </c>
      <c r="I54" s="22">
        <v>-1.5649400000000001E-2</v>
      </c>
      <c r="J54" s="22">
        <v>44</v>
      </c>
      <c r="K54" s="22">
        <v>0.45669599999999999</v>
      </c>
      <c r="L54">
        <f t="shared" si="0"/>
        <v>15.6494</v>
      </c>
      <c r="M54">
        <f t="shared" si="1"/>
        <v>7.1565645163999996</v>
      </c>
      <c r="N54" s="9"/>
      <c r="O54" s="22">
        <v>1.27258</v>
      </c>
      <c r="P54" s="22">
        <v>116.271</v>
      </c>
      <c r="Q54" s="25">
        <v>6.2255900000000003E-6</v>
      </c>
      <c r="R54" s="22">
        <v>44</v>
      </c>
      <c r="S54" s="22">
        <v>1.2722800000000001</v>
      </c>
      <c r="T54">
        <f t="shared" si="2"/>
        <v>-6.2255900000000005E-3</v>
      </c>
      <c r="U54">
        <f t="shared" si="3"/>
        <v>-7.9225613222000009E-3</v>
      </c>
      <c r="X54" s="9"/>
      <c r="Y54" s="22">
        <v>0.45730599999999999</v>
      </c>
      <c r="Z54" s="22">
        <v>174.31800000000001</v>
      </c>
      <c r="AA54" s="22">
        <v>-1.51489E-2</v>
      </c>
      <c r="AB54" s="22">
        <v>44</v>
      </c>
      <c r="AC54" s="22">
        <v>0.45654299999999998</v>
      </c>
      <c r="AD54">
        <f t="shared" si="4"/>
        <v>15.148899999999999</v>
      </c>
      <c r="AE54">
        <f t="shared" si="5"/>
        <v>6.9276828633999994</v>
      </c>
      <c r="AF54" s="9"/>
      <c r="AG54" s="22">
        <v>1.27258</v>
      </c>
      <c r="AH54" s="22">
        <v>232.38900000000001</v>
      </c>
      <c r="AI54" s="22">
        <v>-1.0876500000000001E-2</v>
      </c>
      <c r="AJ54" s="22">
        <v>44</v>
      </c>
      <c r="AK54" s="22">
        <v>1.2716700000000001</v>
      </c>
      <c r="AL54">
        <f t="shared" si="6"/>
        <v>10.8765</v>
      </c>
      <c r="AM54">
        <f t="shared" si="7"/>
        <v>13.84121637</v>
      </c>
      <c r="AP54" s="9"/>
      <c r="AQ54" s="22">
        <v>0.45730599999999999</v>
      </c>
      <c r="AR54" s="22">
        <v>290.54399999999998</v>
      </c>
      <c r="AS54" s="22">
        <v>-1.53595E-2</v>
      </c>
      <c r="AT54" s="22">
        <v>44</v>
      </c>
      <c r="AU54" s="22">
        <v>0.45672600000000002</v>
      </c>
      <c r="AV54">
        <f t="shared" si="8"/>
        <v>15.359500000000001</v>
      </c>
      <c r="AW54">
        <f t="shared" si="9"/>
        <v>7.0239915069999999</v>
      </c>
      <c r="AX54" s="9"/>
      <c r="AY54" s="22">
        <v>1.27258</v>
      </c>
      <c r="AZ54" s="22">
        <v>348.517</v>
      </c>
      <c r="BA54" s="22">
        <v>-1.2649499999999999E-2</v>
      </c>
      <c r="BB54" s="22">
        <v>44</v>
      </c>
      <c r="BC54" s="22">
        <v>1.27197</v>
      </c>
      <c r="BD54">
        <f t="shared" si="10"/>
        <v>12.6495</v>
      </c>
      <c r="BE54">
        <f t="shared" si="11"/>
        <v>16.097500709999998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0.42724600000000001</v>
      </c>
      <c r="H55" s="22">
        <v>58.406399999999998</v>
      </c>
      <c r="I55" s="22">
        <v>-1.52008E-2</v>
      </c>
      <c r="J55" s="22">
        <v>45</v>
      </c>
      <c r="K55" s="22">
        <v>0.42672700000000002</v>
      </c>
      <c r="L55">
        <f t="shared" si="0"/>
        <v>15.200800000000001</v>
      </c>
      <c r="M55">
        <f t="shared" si="1"/>
        <v>6.494480996800001</v>
      </c>
      <c r="N55" s="9"/>
      <c r="O55" s="22">
        <v>1.30264</v>
      </c>
      <c r="P55" s="22">
        <v>116.471</v>
      </c>
      <c r="Q55" s="25">
        <v>-6.34766E-6</v>
      </c>
      <c r="R55" s="22">
        <v>45</v>
      </c>
      <c r="S55" s="22">
        <v>1.3015699999999999</v>
      </c>
      <c r="T55">
        <f t="shared" si="2"/>
        <v>6.3476599999999998E-3</v>
      </c>
      <c r="U55">
        <f t="shared" si="3"/>
        <v>8.2687158223999999E-3</v>
      </c>
      <c r="X55" s="9"/>
      <c r="Y55" s="22">
        <v>0.42724600000000001</v>
      </c>
      <c r="Z55" s="22">
        <v>174.518</v>
      </c>
      <c r="AA55" s="22">
        <v>-1.52222E-2</v>
      </c>
      <c r="AB55" s="22">
        <v>45</v>
      </c>
      <c r="AC55" s="22">
        <v>0.42660500000000001</v>
      </c>
      <c r="AD55">
        <f t="shared" si="4"/>
        <v>15.222200000000001</v>
      </c>
      <c r="AE55">
        <f t="shared" si="5"/>
        <v>6.5036240612000009</v>
      </c>
      <c r="AF55" s="9"/>
      <c r="AG55" s="22">
        <v>1.30264</v>
      </c>
      <c r="AH55" s="22">
        <v>232.589</v>
      </c>
      <c r="AI55" s="22">
        <v>-1.1142000000000001E-2</v>
      </c>
      <c r="AJ55" s="22">
        <v>45</v>
      </c>
      <c r="AK55" s="22">
        <v>1.3018799999999999</v>
      </c>
      <c r="AL55">
        <f t="shared" si="6"/>
        <v>11.142000000000001</v>
      </c>
      <c r="AM55">
        <f t="shared" si="7"/>
        <v>14.514014880000001</v>
      </c>
      <c r="AP55" s="9"/>
      <c r="AQ55" s="22">
        <v>0.42724600000000001</v>
      </c>
      <c r="AR55" s="22">
        <v>290.74400000000003</v>
      </c>
      <c r="AS55" s="22">
        <v>-1.5423600000000001E-2</v>
      </c>
      <c r="AT55" s="22">
        <v>45</v>
      </c>
      <c r="AU55" s="22">
        <v>0.42666599999999999</v>
      </c>
      <c r="AV55">
        <f t="shared" si="8"/>
        <v>15.4236</v>
      </c>
      <c r="AW55">
        <f t="shared" si="9"/>
        <v>6.5896714056000008</v>
      </c>
      <c r="AX55" s="9"/>
      <c r="AY55" s="22">
        <v>1.30264</v>
      </c>
      <c r="AZ55" s="22">
        <v>348.71699999999998</v>
      </c>
      <c r="BA55" s="22">
        <v>-1.22925E-2</v>
      </c>
      <c r="BB55" s="22">
        <v>45</v>
      </c>
      <c r="BC55" s="22">
        <v>1.30219</v>
      </c>
      <c r="BD55">
        <f t="shared" si="10"/>
        <v>12.2925</v>
      </c>
      <c r="BE55">
        <f t="shared" si="11"/>
        <v>16.0127022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0.39718599999999998</v>
      </c>
      <c r="H56" s="22">
        <v>58.6068</v>
      </c>
      <c r="I56" s="22">
        <v>-1.5685999999999999E-2</v>
      </c>
      <c r="J56" s="22">
        <v>46</v>
      </c>
      <c r="K56" s="22">
        <v>0.39666699999999999</v>
      </c>
      <c r="L56">
        <f t="shared" si="0"/>
        <v>15.685999999999998</v>
      </c>
      <c r="M56">
        <f t="shared" si="1"/>
        <v>6.2302595959999989</v>
      </c>
      <c r="N56" s="9"/>
      <c r="O56" s="22">
        <v>1.3327</v>
      </c>
      <c r="P56" s="22">
        <v>116.672</v>
      </c>
      <c r="Q56" s="25">
        <v>1.17798E-5</v>
      </c>
      <c r="R56" s="22">
        <v>46</v>
      </c>
      <c r="S56" s="22">
        <v>1.33209</v>
      </c>
      <c r="T56">
        <f t="shared" si="2"/>
        <v>-1.17798E-2</v>
      </c>
      <c r="U56">
        <f t="shared" si="3"/>
        <v>-1.5698939459999998E-2</v>
      </c>
      <c r="X56" s="9"/>
      <c r="Y56" s="22">
        <v>0.39718599999999998</v>
      </c>
      <c r="Z56" s="22">
        <v>174.71899999999999</v>
      </c>
      <c r="AA56" s="22">
        <v>-1.5673800000000002E-2</v>
      </c>
      <c r="AB56" s="22">
        <v>46</v>
      </c>
      <c r="AC56" s="22">
        <v>0.39657599999999998</v>
      </c>
      <c r="AD56">
        <f t="shared" si="4"/>
        <v>15.673800000000002</v>
      </c>
      <c r="AE56">
        <f t="shared" si="5"/>
        <v>6.2254139268000008</v>
      </c>
      <c r="AF56" s="9"/>
      <c r="AG56" s="22">
        <v>1.3327</v>
      </c>
      <c r="AH56" s="22">
        <v>232.79</v>
      </c>
      <c r="AI56" s="22">
        <v>-1.14716E-2</v>
      </c>
      <c r="AJ56" s="22">
        <v>46</v>
      </c>
      <c r="AK56" s="22">
        <v>1.33179</v>
      </c>
      <c r="AL56">
        <f t="shared" si="6"/>
        <v>11.4716</v>
      </c>
      <c r="AM56">
        <f t="shared" si="7"/>
        <v>15.288201320000001</v>
      </c>
      <c r="AP56" s="9"/>
      <c r="AQ56" s="22">
        <v>0.39718599999999998</v>
      </c>
      <c r="AR56" s="22">
        <v>290.94400000000002</v>
      </c>
      <c r="AS56" s="22">
        <v>-1.5383900000000001E-2</v>
      </c>
      <c r="AT56" s="22">
        <v>46</v>
      </c>
      <c r="AU56" s="22">
        <v>0.39645399999999997</v>
      </c>
      <c r="AV56">
        <f t="shared" si="8"/>
        <v>15.383900000000001</v>
      </c>
      <c r="AW56">
        <f t="shared" si="9"/>
        <v>6.1102697054000004</v>
      </c>
      <c r="AX56" s="9"/>
      <c r="AY56" s="22">
        <v>1.3327</v>
      </c>
      <c r="AZ56" s="22">
        <v>348.91699999999997</v>
      </c>
      <c r="BA56" s="22">
        <v>-1.18561E-2</v>
      </c>
      <c r="BB56" s="22">
        <v>46</v>
      </c>
      <c r="BC56" s="22">
        <v>1.33179</v>
      </c>
      <c r="BD56">
        <f t="shared" si="10"/>
        <v>11.8561</v>
      </c>
      <c r="BE56">
        <f t="shared" si="11"/>
        <v>15.800624469999999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0.36712600000000001</v>
      </c>
      <c r="H57" s="22">
        <v>58.807200000000002</v>
      </c>
      <c r="I57" s="22">
        <v>-1.5621899999999999E-2</v>
      </c>
      <c r="J57" s="22">
        <v>47</v>
      </c>
      <c r="K57" s="22">
        <v>0.36654700000000001</v>
      </c>
      <c r="L57">
        <f t="shared" si="0"/>
        <v>15.6219</v>
      </c>
      <c r="M57">
        <f t="shared" si="1"/>
        <v>5.7352056594</v>
      </c>
      <c r="N57" s="9"/>
      <c r="O57" s="22">
        <v>1.36276</v>
      </c>
      <c r="P57" s="22">
        <v>116.872</v>
      </c>
      <c r="Q57" s="25">
        <v>1.2176499999999999E-5</v>
      </c>
      <c r="R57" s="22">
        <v>47</v>
      </c>
      <c r="S57" s="22">
        <v>1.3616900000000001</v>
      </c>
      <c r="T57">
        <f t="shared" si="2"/>
        <v>-1.21765E-2</v>
      </c>
      <c r="U57">
        <f t="shared" si="3"/>
        <v>-1.6593647140000001E-2</v>
      </c>
      <c r="X57" s="9"/>
      <c r="Y57" s="22">
        <v>0.36712600000000001</v>
      </c>
      <c r="Z57" s="22">
        <v>174.91900000000001</v>
      </c>
      <c r="AA57" s="22">
        <v>-1.5521200000000001E-2</v>
      </c>
      <c r="AB57" s="22">
        <v>47</v>
      </c>
      <c r="AC57" s="22">
        <v>0.36651600000000001</v>
      </c>
      <c r="AD57">
        <f t="shared" si="4"/>
        <v>15.5212</v>
      </c>
      <c r="AE57">
        <f t="shared" si="5"/>
        <v>5.6982360712000002</v>
      </c>
      <c r="AF57" s="9"/>
      <c r="AG57" s="22">
        <v>1.36276</v>
      </c>
      <c r="AH57" s="22">
        <v>232.99</v>
      </c>
      <c r="AI57" s="22">
        <v>-1.08612E-2</v>
      </c>
      <c r="AJ57" s="22">
        <v>47</v>
      </c>
      <c r="AK57" s="22">
        <v>1.3620000000000001</v>
      </c>
      <c r="AL57">
        <f t="shared" si="6"/>
        <v>10.8612</v>
      </c>
      <c r="AM57">
        <f t="shared" si="7"/>
        <v>14.801208912</v>
      </c>
      <c r="AP57" s="9"/>
      <c r="AQ57" s="22">
        <v>0.36712600000000001</v>
      </c>
      <c r="AR57" s="22">
        <v>291.14499999999998</v>
      </c>
      <c r="AS57" s="22">
        <v>-1.5444899999999999E-2</v>
      </c>
      <c r="AT57" s="22">
        <v>47</v>
      </c>
      <c r="AU57" s="22">
        <v>0.366425</v>
      </c>
      <c r="AV57">
        <f t="shared" si="8"/>
        <v>15.444899999999999</v>
      </c>
      <c r="AW57">
        <f t="shared" si="9"/>
        <v>5.6702243573999995</v>
      </c>
      <c r="AX57" s="9"/>
      <c r="AY57" s="22">
        <v>1.36276</v>
      </c>
      <c r="AZ57" s="22">
        <v>349.11799999999999</v>
      </c>
      <c r="BA57" s="22">
        <v>-1.1361700000000001E-2</v>
      </c>
      <c r="BB57" s="22">
        <v>47</v>
      </c>
      <c r="BC57" s="22">
        <v>1.3620000000000001</v>
      </c>
      <c r="BD57">
        <f t="shared" si="10"/>
        <v>11.361700000000001</v>
      </c>
      <c r="BE57">
        <f t="shared" si="11"/>
        <v>15.483270292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0.33706700000000001</v>
      </c>
      <c r="H58" s="22">
        <v>59.007599999999996</v>
      </c>
      <c r="I58" s="22">
        <v>-1.4843800000000001E-2</v>
      </c>
      <c r="J58" s="22">
        <v>48</v>
      </c>
      <c r="K58" s="22">
        <v>0.33633400000000002</v>
      </c>
      <c r="L58">
        <f t="shared" si="0"/>
        <v>14.8438</v>
      </c>
      <c r="M58">
        <f t="shared" si="1"/>
        <v>5.0033551346000005</v>
      </c>
      <c r="N58" s="9"/>
      <c r="O58" s="22">
        <v>1.3928199999999999</v>
      </c>
      <c r="P58" s="22">
        <v>117.07299999999999</v>
      </c>
      <c r="Q58" s="25">
        <v>1.2176499999999999E-5</v>
      </c>
      <c r="R58" s="22">
        <v>48</v>
      </c>
      <c r="S58" s="22">
        <v>1.39191</v>
      </c>
      <c r="T58">
        <f t="shared" si="2"/>
        <v>-1.21765E-2</v>
      </c>
      <c r="U58">
        <f t="shared" si="3"/>
        <v>-1.695967273E-2</v>
      </c>
      <c r="X58" s="9"/>
      <c r="Y58" s="22">
        <v>0.33706700000000001</v>
      </c>
      <c r="Z58" s="22">
        <v>175.119</v>
      </c>
      <c r="AA58" s="22">
        <v>-1.5472400000000001E-2</v>
      </c>
      <c r="AB58" s="22">
        <v>48</v>
      </c>
      <c r="AC58" s="22">
        <v>0.33645599999999998</v>
      </c>
      <c r="AD58">
        <f t="shared" si="4"/>
        <v>15.4724</v>
      </c>
      <c r="AE58">
        <f t="shared" si="5"/>
        <v>5.2152354507999998</v>
      </c>
      <c r="AF58" s="9"/>
      <c r="AG58" s="22">
        <v>1.3928199999999999</v>
      </c>
      <c r="AH58" s="22">
        <v>233.19</v>
      </c>
      <c r="AI58" s="22">
        <v>-1.02539E-2</v>
      </c>
      <c r="AJ58" s="22">
        <v>48</v>
      </c>
      <c r="AK58" s="22">
        <v>1.3922099999999999</v>
      </c>
      <c r="AL58">
        <f t="shared" si="6"/>
        <v>10.2539</v>
      </c>
      <c r="AM58">
        <f t="shared" si="7"/>
        <v>14.281836997999999</v>
      </c>
      <c r="AP58" s="9"/>
      <c r="AQ58" s="22">
        <v>0.33706700000000001</v>
      </c>
      <c r="AR58" s="22">
        <v>291.34500000000003</v>
      </c>
      <c r="AS58" s="22">
        <v>-1.54541E-2</v>
      </c>
      <c r="AT58" s="22">
        <v>48</v>
      </c>
      <c r="AU58" s="22">
        <v>0.33648699999999998</v>
      </c>
      <c r="AV58">
        <f t="shared" si="8"/>
        <v>15.4541</v>
      </c>
      <c r="AW58">
        <f t="shared" si="9"/>
        <v>5.2090671246999998</v>
      </c>
      <c r="AX58" s="9"/>
      <c r="AY58" s="22">
        <v>1.3928199999999999</v>
      </c>
      <c r="AZ58" s="22">
        <v>349.31799999999998</v>
      </c>
      <c r="BA58" s="22">
        <v>-1.08246E-2</v>
      </c>
      <c r="BB58" s="22">
        <v>48</v>
      </c>
      <c r="BC58" s="22">
        <v>1.3922099999999999</v>
      </c>
      <c r="BD58">
        <f t="shared" si="10"/>
        <v>10.8246</v>
      </c>
      <c r="BE58">
        <f t="shared" si="11"/>
        <v>15.076719371999999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0.30700699999999997</v>
      </c>
      <c r="H59" s="22">
        <v>59.207999999999998</v>
      </c>
      <c r="I59" s="22">
        <v>-1.5716600000000001E-2</v>
      </c>
      <c r="J59" s="22">
        <v>49</v>
      </c>
      <c r="K59" s="22">
        <v>0.306427</v>
      </c>
      <c r="L59">
        <f t="shared" si="0"/>
        <v>15.716600000000001</v>
      </c>
      <c r="M59">
        <f t="shared" si="1"/>
        <v>4.8251062162</v>
      </c>
      <c r="N59" s="9"/>
      <c r="O59" s="22">
        <v>1.4228799999999999</v>
      </c>
      <c r="P59" s="22">
        <v>117.273</v>
      </c>
      <c r="Q59" s="25">
        <v>1.2176499999999999E-5</v>
      </c>
      <c r="R59" s="22">
        <v>49</v>
      </c>
      <c r="S59" s="22">
        <v>1.4221200000000001</v>
      </c>
      <c r="T59">
        <f t="shared" si="2"/>
        <v>-1.21765E-2</v>
      </c>
      <c r="U59">
        <f t="shared" si="3"/>
        <v>-1.7325698319999999E-2</v>
      </c>
      <c r="X59" s="9"/>
      <c r="Y59" s="22">
        <v>0.30700699999999997</v>
      </c>
      <c r="Z59" s="22">
        <v>175.32</v>
      </c>
      <c r="AA59" s="22">
        <v>-1.52893E-2</v>
      </c>
      <c r="AB59" s="22">
        <v>49</v>
      </c>
      <c r="AC59" s="22">
        <v>0.30645800000000001</v>
      </c>
      <c r="AD59">
        <f t="shared" si="4"/>
        <v>15.289300000000001</v>
      </c>
      <c r="AE59">
        <f t="shared" si="5"/>
        <v>4.6939221251000003</v>
      </c>
      <c r="AF59" s="9"/>
      <c r="AG59" s="22">
        <v>1.4228799999999999</v>
      </c>
      <c r="AH59" s="22">
        <v>233.39099999999999</v>
      </c>
      <c r="AI59" s="22">
        <v>-9.5458999999999995E-3</v>
      </c>
      <c r="AJ59" s="22">
        <v>49</v>
      </c>
      <c r="AK59" s="22">
        <v>1.4221200000000001</v>
      </c>
      <c r="AL59">
        <f t="shared" si="6"/>
        <v>9.5458999999999996</v>
      </c>
      <c r="AM59">
        <f t="shared" si="7"/>
        <v>13.582670191999998</v>
      </c>
      <c r="AP59" s="9"/>
      <c r="AQ59" s="22">
        <v>0.30700699999999997</v>
      </c>
      <c r="AR59" s="22">
        <v>291.54599999999999</v>
      </c>
      <c r="AS59" s="22">
        <v>-1.54419E-2</v>
      </c>
      <c r="AT59" s="22">
        <v>49</v>
      </c>
      <c r="AU59" s="22">
        <v>0.30636600000000003</v>
      </c>
      <c r="AV59">
        <f t="shared" si="8"/>
        <v>15.4419</v>
      </c>
      <c r="AW59">
        <f t="shared" si="9"/>
        <v>4.7407713932999993</v>
      </c>
      <c r="AX59" s="9"/>
      <c r="AY59" s="22">
        <v>1.4228799999999999</v>
      </c>
      <c r="AZ59" s="22">
        <v>349.51900000000001</v>
      </c>
      <c r="BA59" s="22">
        <v>-1.01776E-2</v>
      </c>
      <c r="BB59" s="22">
        <v>49</v>
      </c>
      <c r="BC59" s="22">
        <v>1.42181</v>
      </c>
      <c r="BD59">
        <f t="shared" si="10"/>
        <v>10.1776</v>
      </c>
      <c r="BE59">
        <f t="shared" si="11"/>
        <v>14.481503488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0.276947</v>
      </c>
      <c r="H60" s="22">
        <v>59.4084</v>
      </c>
      <c r="I60" s="22">
        <v>-1.5649400000000001E-2</v>
      </c>
      <c r="J60" s="22">
        <v>50</v>
      </c>
      <c r="K60" s="22">
        <v>0.276306</v>
      </c>
      <c r="L60">
        <f t="shared" si="0"/>
        <v>15.6494</v>
      </c>
      <c r="M60">
        <f t="shared" si="1"/>
        <v>4.3340543817999997</v>
      </c>
      <c r="N60" s="9"/>
      <c r="O60" s="22">
        <v>1.4529399999999999</v>
      </c>
      <c r="P60" s="22">
        <v>117.473</v>
      </c>
      <c r="Q60" s="25">
        <v>5.3405799999999996E-6</v>
      </c>
      <c r="R60" s="22">
        <v>50</v>
      </c>
      <c r="S60" s="22">
        <v>1.4520299999999999</v>
      </c>
      <c r="T60">
        <f t="shared" si="2"/>
        <v>-5.3405799999999993E-3</v>
      </c>
      <c r="U60">
        <f t="shared" si="3"/>
        <v>-7.7595423051999984E-3</v>
      </c>
      <c r="X60" s="9"/>
      <c r="Y60" s="22">
        <v>0.276947</v>
      </c>
      <c r="Z60" s="22">
        <v>175.52</v>
      </c>
      <c r="AA60" s="22">
        <v>-1.54205E-2</v>
      </c>
      <c r="AB60" s="22">
        <v>50</v>
      </c>
      <c r="AC60" s="22">
        <v>0.27529900000000002</v>
      </c>
      <c r="AD60">
        <f t="shared" si="4"/>
        <v>15.420500000000001</v>
      </c>
      <c r="AE60">
        <f t="shared" si="5"/>
        <v>4.2706612135000004</v>
      </c>
      <c r="AF60" s="9"/>
      <c r="AG60" s="22">
        <v>1.4529399999999999</v>
      </c>
      <c r="AH60" s="22">
        <v>233.59100000000001</v>
      </c>
      <c r="AI60" s="22">
        <v>-8.8165299999999995E-3</v>
      </c>
      <c r="AJ60" s="22">
        <v>50</v>
      </c>
      <c r="AK60" s="22">
        <v>1.4523299999999999</v>
      </c>
      <c r="AL60">
        <f t="shared" si="6"/>
        <v>8.8165300000000002</v>
      </c>
      <c r="AM60">
        <f t="shared" si="7"/>
        <v>12.809889098199999</v>
      </c>
      <c r="AP60" s="9"/>
      <c r="AQ60" s="22">
        <v>0.276947</v>
      </c>
      <c r="AR60" s="22">
        <v>291.74599999999998</v>
      </c>
      <c r="AS60" s="22">
        <v>-1.55151E-2</v>
      </c>
      <c r="AT60" s="22">
        <v>50</v>
      </c>
      <c r="AU60" s="22">
        <v>0.27618399999999999</v>
      </c>
      <c r="AV60">
        <f t="shared" si="8"/>
        <v>15.5151</v>
      </c>
      <c r="AW60">
        <f t="shared" si="9"/>
        <v>4.2968603996999999</v>
      </c>
      <c r="AX60" s="9"/>
      <c r="AY60" s="22">
        <v>1.4529399999999999</v>
      </c>
      <c r="AZ60" s="22">
        <v>349.71899999999999</v>
      </c>
      <c r="BA60" s="22">
        <v>-9.4909699999999996E-3</v>
      </c>
      <c r="BB60" s="22">
        <v>50</v>
      </c>
      <c r="BC60" s="22">
        <v>1.4523299999999999</v>
      </c>
      <c r="BD60">
        <f t="shared" si="10"/>
        <v>9.490969999999999</v>
      </c>
      <c r="BE60">
        <f t="shared" si="11"/>
        <v>13.789809951799997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0.246887</v>
      </c>
      <c r="H61" s="22">
        <v>59.608800000000002</v>
      </c>
      <c r="I61" s="22">
        <v>-1.5802E-2</v>
      </c>
      <c r="J61" s="22">
        <v>51</v>
      </c>
      <c r="K61" s="22">
        <v>0.24642900000000001</v>
      </c>
      <c r="L61">
        <f t="shared" si="0"/>
        <v>15.802</v>
      </c>
      <c r="M61">
        <f t="shared" si="1"/>
        <v>3.9013083739999996</v>
      </c>
      <c r="N61" s="9"/>
      <c r="O61" s="22">
        <v>1.4830000000000001</v>
      </c>
      <c r="P61" s="22">
        <v>117.67400000000001</v>
      </c>
      <c r="Q61" s="25">
        <v>1.2085E-5</v>
      </c>
      <c r="R61" s="22">
        <v>51</v>
      </c>
      <c r="S61" s="22">
        <v>1.48224</v>
      </c>
      <c r="T61">
        <f t="shared" si="2"/>
        <v>-1.2085E-2</v>
      </c>
      <c r="U61">
        <f t="shared" si="3"/>
        <v>-1.7922055000000003E-2</v>
      </c>
      <c r="X61" s="9"/>
      <c r="Y61" s="22">
        <v>0.246887</v>
      </c>
      <c r="Z61" s="22">
        <v>175.721</v>
      </c>
      <c r="AA61" s="22">
        <v>-1.5506000000000001E-2</v>
      </c>
      <c r="AB61" s="22">
        <v>51</v>
      </c>
      <c r="AC61" s="22">
        <v>0.246277</v>
      </c>
      <c r="AD61">
        <f t="shared" si="4"/>
        <v>15.506</v>
      </c>
      <c r="AE61">
        <f t="shared" si="5"/>
        <v>3.8282298219999999</v>
      </c>
      <c r="AF61" s="9"/>
      <c r="AG61" s="22">
        <v>1.4830000000000001</v>
      </c>
      <c r="AH61" s="22">
        <v>233.792</v>
      </c>
      <c r="AI61" s="22">
        <v>-7.9711899999999995E-3</v>
      </c>
      <c r="AJ61" s="22">
        <v>51</v>
      </c>
      <c r="AK61" s="22">
        <v>1.48285</v>
      </c>
      <c r="AL61">
        <f t="shared" si="6"/>
        <v>7.9711899999999991</v>
      </c>
      <c r="AM61">
        <f t="shared" si="7"/>
        <v>11.821274769999999</v>
      </c>
      <c r="AP61" s="9"/>
      <c r="AQ61" s="22">
        <v>0.246887</v>
      </c>
      <c r="AR61" s="22">
        <v>291.94600000000003</v>
      </c>
      <c r="AS61" s="22">
        <v>-1.55304E-2</v>
      </c>
      <c r="AT61" s="22">
        <v>51</v>
      </c>
      <c r="AU61" s="22">
        <v>0.246368</v>
      </c>
      <c r="AV61">
        <f t="shared" si="8"/>
        <v>15.5304</v>
      </c>
      <c r="AW61">
        <f t="shared" si="9"/>
        <v>3.8342538648</v>
      </c>
      <c r="AX61" s="9"/>
      <c r="AY61" s="22">
        <v>1.4830000000000001</v>
      </c>
      <c r="AZ61" s="22">
        <v>349.91899999999998</v>
      </c>
      <c r="BA61" s="22">
        <v>-8.6517299999999998E-3</v>
      </c>
      <c r="BB61" s="22">
        <v>51</v>
      </c>
      <c r="BC61" s="22">
        <v>1.48224</v>
      </c>
      <c r="BD61">
        <f t="shared" si="10"/>
        <v>8.6517300000000006</v>
      </c>
      <c r="BE61">
        <f t="shared" si="11"/>
        <v>12.830515590000001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0.21682699999999999</v>
      </c>
      <c r="H62" s="22">
        <v>59.809199999999997</v>
      </c>
      <c r="I62" s="22">
        <v>-1.5823400000000001E-2</v>
      </c>
      <c r="J62" s="22">
        <v>52</v>
      </c>
      <c r="K62" s="22">
        <v>0.216278</v>
      </c>
      <c r="L62">
        <f t="shared" si="0"/>
        <v>15.823400000000001</v>
      </c>
      <c r="M62">
        <f t="shared" si="1"/>
        <v>3.4309403518000003</v>
      </c>
      <c r="N62" s="9"/>
      <c r="O62" s="22">
        <v>1.5130600000000001</v>
      </c>
      <c r="P62" s="22">
        <v>117.874</v>
      </c>
      <c r="Q62" s="25">
        <v>1.0376E-5</v>
      </c>
      <c r="R62" s="22">
        <v>52</v>
      </c>
      <c r="S62" s="22">
        <v>1.5118400000000001</v>
      </c>
      <c r="T62">
        <f t="shared" si="2"/>
        <v>-1.0376E-2</v>
      </c>
      <c r="U62">
        <f t="shared" si="3"/>
        <v>-1.5699510560000001E-2</v>
      </c>
      <c r="X62" s="9"/>
      <c r="Y62" s="22">
        <v>0.21682699999999999</v>
      </c>
      <c r="Z62" s="22">
        <v>175.92099999999999</v>
      </c>
      <c r="AA62" s="22">
        <v>-1.55823E-2</v>
      </c>
      <c r="AB62" s="22">
        <v>52</v>
      </c>
      <c r="AC62" s="22">
        <v>0.216248</v>
      </c>
      <c r="AD62">
        <f t="shared" si="4"/>
        <v>15.5823</v>
      </c>
      <c r="AE62">
        <f t="shared" si="5"/>
        <v>3.3786633620999997</v>
      </c>
      <c r="AF62" s="9"/>
      <c r="AG62" s="22">
        <v>1.5130600000000001</v>
      </c>
      <c r="AH62" s="22">
        <v>233.99199999999999</v>
      </c>
      <c r="AI62" s="22">
        <v>-7.0495599999999999E-3</v>
      </c>
      <c r="AJ62" s="22">
        <v>52</v>
      </c>
      <c r="AK62" s="22">
        <v>1.5121500000000001</v>
      </c>
      <c r="AL62">
        <f t="shared" si="6"/>
        <v>7.0495599999999996</v>
      </c>
      <c r="AM62">
        <f t="shared" si="7"/>
        <v>10.666407253599999</v>
      </c>
      <c r="AP62" s="9"/>
      <c r="AQ62" s="22">
        <v>0.21682699999999999</v>
      </c>
      <c r="AR62" s="22">
        <v>292.14699999999999</v>
      </c>
      <c r="AS62" s="22">
        <v>-1.5527300000000001E-2</v>
      </c>
      <c r="AT62" s="22">
        <v>52</v>
      </c>
      <c r="AU62" s="22">
        <v>0.216278</v>
      </c>
      <c r="AV62">
        <f t="shared" si="8"/>
        <v>15.5273</v>
      </c>
      <c r="AW62">
        <f t="shared" si="9"/>
        <v>3.3667378770999998</v>
      </c>
      <c r="AX62" s="9"/>
      <c r="AY62" s="22">
        <v>1.5130600000000001</v>
      </c>
      <c r="AZ62" s="22">
        <v>350.12</v>
      </c>
      <c r="BA62" s="22">
        <v>-7.7270500000000001E-3</v>
      </c>
      <c r="BB62" s="22">
        <v>52</v>
      </c>
      <c r="BC62" s="22">
        <v>1.5127600000000001</v>
      </c>
      <c r="BD62">
        <f t="shared" si="10"/>
        <v>7.7270500000000002</v>
      </c>
      <c r="BE62">
        <f t="shared" si="11"/>
        <v>11.691490273000001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0.18676799999999999</v>
      </c>
      <c r="H63" s="22">
        <v>60.009599999999999</v>
      </c>
      <c r="I63" s="22">
        <v>-1.5859999999999999E-2</v>
      </c>
      <c r="J63" s="22">
        <v>53</v>
      </c>
      <c r="K63" s="22">
        <v>0.186249</v>
      </c>
      <c r="L63">
        <f t="shared" si="0"/>
        <v>15.86</v>
      </c>
      <c r="M63">
        <f t="shared" si="1"/>
        <v>2.9621404799999995</v>
      </c>
      <c r="N63" s="9"/>
      <c r="O63" s="22">
        <v>1.54312</v>
      </c>
      <c r="P63" s="22">
        <v>118.075</v>
      </c>
      <c r="Q63" s="25">
        <v>1.2176499999999999E-5</v>
      </c>
      <c r="R63" s="22">
        <v>53</v>
      </c>
      <c r="S63" s="22">
        <v>1.54236</v>
      </c>
      <c r="T63">
        <f t="shared" si="2"/>
        <v>-1.21765E-2</v>
      </c>
      <c r="U63">
        <f t="shared" si="3"/>
        <v>-1.878980068E-2</v>
      </c>
      <c r="X63" s="9"/>
      <c r="Y63" s="22">
        <v>0.18676799999999999</v>
      </c>
      <c r="Z63" s="22">
        <v>176.12100000000001</v>
      </c>
      <c r="AA63" s="22">
        <v>-1.56036E-2</v>
      </c>
      <c r="AB63" s="22">
        <v>53</v>
      </c>
      <c r="AC63" s="22">
        <v>0.186249</v>
      </c>
      <c r="AD63">
        <f t="shared" si="4"/>
        <v>15.6036</v>
      </c>
      <c r="AE63">
        <f t="shared" si="5"/>
        <v>2.9142531647999999</v>
      </c>
      <c r="AF63" s="9"/>
      <c r="AG63" s="22">
        <v>1.54312</v>
      </c>
      <c r="AH63" s="22">
        <v>234.19200000000001</v>
      </c>
      <c r="AI63" s="22">
        <v>-6.0333299999999999E-3</v>
      </c>
      <c r="AJ63" s="22">
        <v>53</v>
      </c>
      <c r="AK63" s="22">
        <v>1.54236</v>
      </c>
      <c r="AL63">
        <f t="shared" si="6"/>
        <v>6.0333300000000003</v>
      </c>
      <c r="AM63">
        <f t="shared" si="7"/>
        <v>9.3101521896000001</v>
      </c>
      <c r="AP63" s="9"/>
      <c r="AQ63" s="22">
        <v>0.18676799999999999</v>
      </c>
      <c r="AR63" s="22">
        <v>292.34699999999998</v>
      </c>
      <c r="AS63" s="22">
        <v>-1.55762E-2</v>
      </c>
      <c r="AT63" s="22">
        <v>53</v>
      </c>
      <c r="AU63" s="22">
        <v>0.18621799999999999</v>
      </c>
      <c r="AV63">
        <f t="shared" si="8"/>
        <v>15.5762</v>
      </c>
      <c r="AW63">
        <f t="shared" si="9"/>
        <v>2.9091357215999998</v>
      </c>
      <c r="AX63" s="9"/>
      <c r="AY63" s="22">
        <v>1.54312</v>
      </c>
      <c r="AZ63" s="22">
        <v>350.32</v>
      </c>
      <c r="BA63" s="22">
        <v>-6.6680899999999998E-3</v>
      </c>
      <c r="BB63" s="22">
        <v>53</v>
      </c>
      <c r="BC63" s="22">
        <v>1.5420499999999999</v>
      </c>
      <c r="BD63">
        <f t="shared" si="10"/>
        <v>6.6680899999999994</v>
      </c>
      <c r="BE63">
        <f t="shared" si="11"/>
        <v>10.289663040799999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0.15670799999999999</v>
      </c>
      <c r="H64" s="22">
        <v>60.21</v>
      </c>
      <c r="I64" s="22">
        <v>-1.5878300000000001E-2</v>
      </c>
      <c r="J64" s="22">
        <v>54</v>
      </c>
      <c r="K64" s="22">
        <v>0.156219</v>
      </c>
      <c r="L64">
        <f t="shared" si="0"/>
        <v>15.878300000000001</v>
      </c>
      <c r="M64">
        <f t="shared" si="1"/>
        <v>2.4882566364000001</v>
      </c>
      <c r="N64" s="9"/>
      <c r="O64" s="22">
        <v>1.57318</v>
      </c>
      <c r="P64" s="22">
        <v>118.27500000000001</v>
      </c>
      <c r="Q64" s="25">
        <v>4.57764E-7</v>
      </c>
      <c r="R64" s="22">
        <v>54</v>
      </c>
      <c r="S64" s="22">
        <v>1.5728800000000001</v>
      </c>
      <c r="T64">
        <f t="shared" si="2"/>
        <v>-4.5776399999999999E-4</v>
      </c>
      <c r="U64">
        <f t="shared" si="3"/>
        <v>-7.2014516951999998E-4</v>
      </c>
      <c r="X64" s="9"/>
      <c r="Y64" s="22">
        <v>0.15670799999999999</v>
      </c>
      <c r="Z64" s="22">
        <v>176.322</v>
      </c>
      <c r="AA64" s="22">
        <v>-1.55243E-2</v>
      </c>
      <c r="AB64" s="22">
        <v>54</v>
      </c>
      <c r="AC64" s="22">
        <v>0.15612799999999999</v>
      </c>
      <c r="AD64">
        <f t="shared" si="4"/>
        <v>15.5243</v>
      </c>
      <c r="AE64">
        <f t="shared" si="5"/>
        <v>2.4327820043999999</v>
      </c>
      <c r="AF64" s="9"/>
      <c r="AG64" s="22">
        <v>1.57318</v>
      </c>
      <c r="AH64" s="22">
        <v>234.393</v>
      </c>
      <c r="AI64" s="22">
        <v>-4.8037699999999997E-3</v>
      </c>
      <c r="AJ64" s="22">
        <v>54</v>
      </c>
      <c r="AK64" s="22">
        <v>1.5722700000000001</v>
      </c>
      <c r="AL64">
        <f t="shared" si="6"/>
        <v>4.8037700000000001</v>
      </c>
      <c r="AM64">
        <f t="shared" si="7"/>
        <v>7.5571948886000007</v>
      </c>
      <c r="AP64" s="9"/>
      <c r="AQ64" s="22">
        <v>0.15670799999999999</v>
      </c>
      <c r="AR64" s="22">
        <v>292.548</v>
      </c>
      <c r="AS64" s="22">
        <v>-1.5646400000000001E-2</v>
      </c>
      <c r="AT64" s="22">
        <v>54</v>
      </c>
      <c r="AU64" s="22">
        <v>0.156281</v>
      </c>
      <c r="AV64">
        <f t="shared" si="8"/>
        <v>15.646400000000002</v>
      </c>
      <c r="AW64">
        <f t="shared" si="9"/>
        <v>2.4519160512</v>
      </c>
      <c r="AX64" s="9"/>
      <c r="AY64" s="22">
        <v>1.57318</v>
      </c>
      <c r="AZ64" s="22">
        <v>350.52100000000002</v>
      </c>
      <c r="BA64" s="22">
        <v>-5.5023199999999998E-3</v>
      </c>
      <c r="BB64" s="22">
        <v>54</v>
      </c>
      <c r="BC64" s="22">
        <v>1.57257</v>
      </c>
      <c r="BD64">
        <f t="shared" si="10"/>
        <v>5.5023200000000001</v>
      </c>
      <c r="BE64">
        <f t="shared" si="11"/>
        <v>8.6561397776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0.12664800000000001</v>
      </c>
      <c r="H65" s="22">
        <v>60.410400000000003</v>
      </c>
      <c r="I65" s="22">
        <v>-1.59119E-2</v>
      </c>
      <c r="J65" s="22">
        <v>55</v>
      </c>
      <c r="K65" s="22">
        <v>0.12612899999999999</v>
      </c>
      <c r="L65">
        <f t="shared" si="0"/>
        <v>15.911899999999999</v>
      </c>
      <c r="M65">
        <f t="shared" si="1"/>
        <v>2.0152103112000002</v>
      </c>
      <c r="N65" s="9"/>
      <c r="O65" s="22">
        <v>1.60324</v>
      </c>
      <c r="P65" s="22">
        <v>118.47499999999999</v>
      </c>
      <c r="Q65" s="25">
        <v>1.2085E-5</v>
      </c>
      <c r="R65" s="22">
        <v>55</v>
      </c>
      <c r="S65" s="22">
        <v>1.6024799999999999</v>
      </c>
      <c r="T65">
        <f t="shared" si="2"/>
        <v>-1.2085E-2</v>
      </c>
      <c r="U65">
        <f t="shared" si="3"/>
        <v>-1.93751554E-2</v>
      </c>
      <c r="X65" s="9"/>
      <c r="Y65" s="22">
        <v>0.12664800000000001</v>
      </c>
      <c r="Z65" s="22">
        <v>176.52199999999999</v>
      </c>
      <c r="AA65" s="22">
        <v>-1.5625E-2</v>
      </c>
      <c r="AB65" s="22">
        <v>55</v>
      </c>
      <c r="AC65" s="22">
        <v>0.12612899999999999</v>
      </c>
      <c r="AD65">
        <f t="shared" si="4"/>
        <v>15.625</v>
      </c>
      <c r="AE65">
        <f t="shared" si="5"/>
        <v>1.9788750000000002</v>
      </c>
      <c r="AF65" s="9"/>
      <c r="AG65" s="22">
        <v>1.60324</v>
      </c>
      <c r="AH65" s="22">
        <v>234.59299999999999</v>
      </c>
      <c r="AI65" s="22">
        <v>-1.8161E-3</v>
      </c>
      <c r="AJ65" s="22">
        <v>55</v>
      </c>
      <c r="AK65" s="22">
        <v>1.6021700000000001</v>
      </c>
      <c r="AL65">
        <f t="shared" si="6"/>
        <v>1.8161</v>
      </c>
      <c r="AM65">
        <f t="shared" si="7"/>
        <v>2.9116441640000001</v>
      </c>
      <c r="AP65" s="9"/>
      <c r="AQ65" s="22">
        <v>0.12664800000000001</v>
      </c>
      <c r="AR65" s="22">
        <v>292.74799999999999</v>
      </c>
      <c r="AS65" s="22">
        <v>-1.5658600000000002E-2</v>
      </c>
      <c r="AT65" s="22">
        <v>55</v>
      </c>
      <c r="AU65" s="22">
        <v>0.12615999999999999</v>
      </c>
      <c r="AV65">
        <f t="shared" si="8"/>
        <v>15.658600000000002</v>
      </c>
      <c r="AW65">
        <f t="shared" si="9"/>
        <v>1.9831303728000003</v>
      </c>
      <c r="AX65" s="9"/>
      <c r="AY65" s="22">
        <v>1.60324</v>
      </c>
      <c r="AZ65" s="22">
        <v>350.721</v>
      </c>
      <c r="BA65" s="22">
        <v>-4.1531399999999996E-3</v>
      </c>
      <c r="BB65" s="22">
        <v>55</v>
      </c>
      <c r="BC65" s="22">
        <v>1.6027800000000001</v>
      </c>
      <c r="BD65">
        <f t="shared" si="10"/>
        <v>4.1531399999999996</v>
      </c>
      <c r="BE65">
        <f t="shared" si="11"/>
        <v>6.6584801735999992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9.6588099999999996E-2</v>
      </c>
      <c r="H66" s="22">
        <v>60.610799999999998</v>
      </c>
      <c r="I66" s="22">
        <v>-1.5930199999999999E-2</v>
      </c>
      <c r="J66" s="22">
        <v>56</v>
      </c>
      <c r="K66" s="22">
        <v>9.6038799999999994E-2</v>
      </c>
      <c r="L66">
        <f t="shared" si="0"/>
        <v>15.930199999999999</v>
      </c>
      <c r="M66">
        <f t="shared" si="1"/>
        <v>1.5386677506199999</v>
      </c>
      <c r="N66" s="9"/>
      <c r="O66" s="22">
        <v>1.6333</v>
      </c>
      <c r="P66" s="22">
        <v>118.676</v>
      </c>
      <c r="Q66" s="25">
        <v>1.2146E-5</v>
      </c>
      <c r="R66" s="22">
        <v>56</v>
      </c>
      <c r="S66" s="22">
        <v>1.63239</v>
      </c>
      <c r="T66">
        <f t="shared" si="2"/>
        <v>-1.2146000000000001E-2</v>
      </c>
      <c r="U66">
        <f t="shared" si="3"/>
        <v>-1.9838061800000001E-2</v>
      </c>
      <c r="X66" s="9"/>
      <c r="Y66" s="22">
        <v>9.6588099999999996E-2</v>
      </c>
      <c r="Z66" s="22">
        <v>176.72300000000001</v>
      </c>
      <c r="AA66" s="22">
        <v>-1.5765399999999999E-2</v>
      </c>
      <c r="AB66" s="22">
        <v>56</v>
      </c>
      <c r="AC66" s="22">
        <v>9.6099900000000002E-2</v>
      </c>
      <c r="AD66">
        <f t="shared" si="4"/>
        <v>15.7654</v>
      </c>
      <c r="AE66">
        <f t="shared" si="5"/>
        <v>1.52275003174</v>
      </c>
      <c r="AF66" s="9"/>
      <c r="AG66" s="22">
        <v>1.6333</v>
      </c>
      <c r="AH66" s="22">
        <v>234.79400000000001</v>
      </c>
      <c r="AI66" s="22">
        <v>-1.08215E-3</v>
      </c>
      <c r="AJ66" s="22">
        <v>56</v>
      </c>
      <c r="AK66" s="22">
        <v>1.63269</v>
      </c>
      <c r="AL66">
        <f t="shared" si="6"/>
        <v>1.0821499999999999</v>
      </c>
      <c r="AM66">
        <f t="shared" si="7"/>
        <v>1.7674755949999998</v>
      </c>
      <c r="AP66" s="9"/>
      <c r="AQ66" s="22">
        <v>9.6588099999999996E-2</v>
      </c>
      <c r="AR66" s="22">
        <v>292.94799999999998</v>
      </c>
      <c r="AS66" s="22">
        <v>-1.5689100000000001E-2</v>
      </c>
      <c r="AT66" s="22">
        <v>56</v>
      </c>
      <c r="AU66" s="22">
        <v>9.6038799999999994E-2</v>
      </c>
      <c r="AV66">
        <f t="shared" si="8"/>
        <v>15.689100000000002</v>
      </c>
      <c r="AW66">
        <f t="shared" si="9"/>
        <v>1.5153803597100002</v>
      </c>
      <c r="AX66" s="9"/>
      <c r="AY66" s="22">
        <v>1.6333</v>
      </c>
      <c r="AZ66" s="22">
        <v>350.92099999999999</v>
      </c>
      <c r="BA66" s="22">
        <v>-2.5796500000000002E-3</v>
      </c>
      <c r="BB66" s="22">
        <v>56</v>
      </c>
      <c r="BC66" s="22">
        <v>1.633</v>
      </c>
      <c r="BD66">
        <f t="shared" si="10"/>
        <v>2.57965</v>
      </c>
      <c r="BE66">
        <f t="shared" si="11"/>
        <v>4.213342345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6.6528299999999999E-2</v>
      </c>
      <c r="H67" s="22">
        <v>60.811199999999999</v>
      </c>
      <c r="I67" s="22">
        <v>-1.5948500000000001E-2</v>
      </c>
      <c r="J67" s="22">
        <v>57</v>
      </c>
      <c r="K67" s="22">
        <v>6.6040000000000001E-2</v>
      </c>
      <c r="L67">
        <f t="shared" si="0"/>
        <v>15.948500000000001</v>
      </c>
      <c r="M67">
        <f t="shared" si="1"/>
        <v>1.06102659255</v>
      </c>
      <c r="N67" s="9"/>
      <c r="O67" s="22">
        <v>1.6633599999999999</v>
      </c>
      <c r="P67" s="22">
        <v>118.876</v>
      </c>
      <c r="Q67" s="25">
        <v>1.2176499999999999E-5</v>
      </c>
      <c r="R67" s="22">
        <v>57</v>
      </c>
      <c r="S67" s="22">
        <v>1.6626000000000001</v>
      </c>
      <c r="T67">
        <f t="shared" si="2"/>
        <v>-1.21765E-2</v>
      </c>
      <c r="U67">
        <f t="shared" si="3"/>
        <v>-2.025390304E-2</v>
      </c>
      <c r="X67" s="9"/>
      <c r="Y67" s="22">
        <v>6.6528299999999999E-2</v>
      </c>
      <c r="Z67" s="22">
        <v>176.923</v>
      </c>
      <c r="AA67" s="22">
        <v>-1.5777599999999999E-2</v>
      </c>
      <c r="AB67" s="22">
        <v>57</v>
      </c>
      <c r="AC67" s="22">
        <v>6.5948499999999993E-2</v>
      </c>
      <c r="AD67">
        <f t="shared" si="4"/>
        <v>15.7776</v>
      </c>
      <c r="AE67">
        <f t="shared" si="5"/>
        <v>1.0496569060800001</v>
      </c>
      <c r="AF67" s="9"/>
      <c r="AG67" s="22">
        <v>1.6633599999999999</v>
      </c>
      <c r="AH67" s="22">
        <v>234.994</v>
      </c>
      <c r="AI67" s="25">
        <v>-2.6825000000000002E-5</v>
      </c>
      <c r="AJ67" s="22">
        <v>57</v>
      </c>
      <c r="AK67" s="22">
        <v>1.6626000000000001</v>
      </c>
      <c r="AL67">
        <f t="shared" si="6"/>
        <v>2.6825000000000002E-2</v>
      </c>
      <c r="AM67">
        <f t="shared" si="7"/>
        <v>4.4619631999999999E-2</v>
      </c>
      <c r="AP67" s="9"/>
      <c r="AQ67" s="22">
        <v>6.6528299999999999E-2</v>
      </c>
      <c r="AR67" s="22">
        <v>293.149</v>
      </c>
      <c r="AS67" s="22">
        <v>-1.5725699999999999E-2</v>
      </c>
      <c r="AT67" s="22">
        <v>57</v>
      </c>
      <c r="AU67" s="22">
        <v>6.6131599999999999E-2</v>
      </c>
      <c r="AV67">
        <f t="shared" si="8"/>
        <v>15.725699999999998</v>
      </c>
      <c r="AW67">
        <f t="shared" si="9"/>
        <v>1.0462040873099998</v>
      </c>
      <c r="AX67" s="9"/>
      <c r="AY67" s="22">
        <v>1.6633599999999999</v>
      </c>
      <c r="AZ67" s="22">
        <v>351.12200000000001</v>
      </c>
      <c r="BA67" s="22">
        <v>-7.6995799999999995E-4</v>
      </c>
      <c r="BB67" s="22">
        <v>57</v>
      </c>
      <c r="BC67" s="22">
        <v>1.66229</v>
      </c>
      <c r="BD67">
        <f t="shared" si="10"/>
        <v>0.76995799999999992</v>
      </c>
      <c r="BE67">
        <f t="shared" si="11"/>
        <v>1.2807173388799997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3.6468500000000001E-2</v>
      </c>
      <c r="H68" s="22">
        <v>61.011600000000001</v>
      </c>
      <c r="I68" s="22">
        <v>-1.5976000000000001E-2</v>
      </c>
      <c r="J68" s="22">
        <v>58</v>
      </c>
      <c r="K68" s="22">
        <v>3.6422700000000002E-2</v>
      </c>
      <c r="L68">
        <f t="shared" si="0"/>
        <v>15.976000000000001</v>
      </c>
      <c r="M68">
        <f t="shared" si="1"/>
        <v>0.58262075600000007</v>
      </c>
      <c r="N68" s="9"/>
      <c r="O68" s="22">
        <v>1.6934199999999999</v>
      </c>
      <c r="P68" s="22">
        <v>119.077</v>
      </c>
      <c r="Q68" s="25">
        <v>1.2146E-5</v>
      </c>
      <c r="R68" s="22">
        <v>58</v>
      </c>
      <c r="S68" s="22">
        <v>1.69312</v>
      </c>
      <c r="T68">
        <f t="shared" si="2"/>
        <v>-1.2146000000000001E-2</v>
      </c>
      <c r="U68">
        <f t="shared" si="3"/>
        <v>-2.0568279320000001E-2</v>
      </c>
      <c r="X68" s="9"/>
      <c r="Y68" s="22">
        <v>3.6468500000000001E-2</v>
      </c>
      <c r="Z68" s="22">
        <v>177.12299999999999</v>
      </c>
      <c r="AA68" s="22">
        <v>-1.58417E-2</v>
      </c>
      <c r="AB68" s="22">
        <v>58</v>
      </c>
      <c r="AC68" s="22">
        <v>3.6498999999999997E-2</v>
      </c>
      <c r="AD68">
        <f t="shared" si="4"/>
        <v>15.841699999999999</v>
      </c>
      <c r="AE68">
        <f t="shared" si="5"/>
        <v>0.57772303645</v>
      </c>
      <c r="AF68" s="9"/>
      <c r="AG68" s="22">
        <v>1.6934199999999999</v>
      </c>
      <c r="AH68" s="22">
        <v>235.19399999999999</v>
      </c>
      <c r="AI68" s="22">
        <v>4.7604400000000001E-4</v>
      </c>
      <c r="AJ68" s="22">
        <v>58</v>
      </c>
      <c r="AK68" s="22">
        <v>1.69312</v>
      </c>
      <c r="AL68">
        <f t="shared" si="6"/>
        <v>-0.47604400000000002</v>
      </c>
      <c r="AM68">
        <f t="shared" si="7"/>
        <v>-0.80614243048000001</v>
      </c>
      <c r="AP68" s="9"/>
      <c r="AQ68" s="22">
        <v>3.6468500000000001E-2</v>
      </c>
      <c r="AR68" s="22">
        <v>293.34899999999999</v>
      </c>
      <c r="AS68" s="22">
        <v>-1.5777599999999999E-2</v>
      </c>
      <c r="AT68" s="22">
        <v>58</v>
      </c>
      <c r="AU68" s="22">
        <v>3.6437999999999998E-2</v>
      </c>
      <c r="AV68">
        <f t="shared" si="8"/>
        <v>15.7776</v>
      </c>
      <c r="AW68">
        <f t="shared" si="9"/>
        <v>0.57538540559999996</v>
      </c>
      <c r="AX68" s="9"/>
      <c r="AY68" s="22">
        <v>1.6934199999999999</v>
      </c>
      <c r="AZ68" s="22">
        <v>351.322</v>
      </c>
      <c r="BA68" s="22">
        <v>1.34216E-3</v>
      </c>
      <c r="BB68" s="22">
        <v>58</v>
      </c>
      <c r="BC68" s="22">
        <v>1.6924999999999999</v>
      </c>
      <c r="BD68">
        <f t="shared" si="10"/>
        <v>-1.34216</v>
      </c>
      <c r="BE68">
        <f t="shared" si="11"/>
        <v>-2.2728405872000002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6.4086899999999999E-3</v>
      </c>
      <c r="H69" s="22">
        <v>61.212000000000003</v>
      </c>
      <c r="I69" s="22">
        <v>-1.5963700000000001E-2</v>
      </c>
      <c r="J69" s="22">
        <v>59</v>
      </c>
      <c r="K69" s="22">
        <v>6.17981E-3</v>
      </c>
      <c r="L69">
        <f t="shared" si="0"/>
        <v>15.963700000000001</v>
      </c>
      <c r="M69">
        <f t="shared" si="1"/>
        <v>0.10230640455300001</v>
      </c>
      <c r="N69" s="9"/>
      <c r="O69" s="22">
        <v>1.7234799999999999</v>
      </c>
      <c r="P69" s="22">
        <v>119.277</v>
      </c>
      <c r="Q69" s="25">
        <v>1.2146E-5</v>
      </c>
      <c r="R69" s="22">
        <v>59</v>
      </c>
      <c r="S69" s="22">
        <v>1.72272</v>
      </c>
      <c r="T69">
        <f t="shared" si="2"/>
        <v>-1.2146000000000001E-2</v>
      </c>
      <c r="U69">
        <f t="shared" si="3"/>
        <v>-2.093338808E-2</v>
      </c>
      <c r="X69" s="9"/>
      <c r="Y69" s="22">
        <v>6.4086899999999999E-3</v>
      </c>
      <c r="Z69" s="22">
        <v>177.32400000000001</v>
      </c>
      <c r="AA69" s="22">
        <v>-1.5805099999999999E-2</v>
      </c>
      <c r="AB69" s="22">
        <v>59</v>
      </c>
      <c r="AC69" s="22">
        <v>6.2133800000000001E-3</v>
      </c>
      <c r="AD69">
        <f t="shared" si="4"/>
        <v>15.805099999999999</v>
      </c>
      <c r="AE69">
        <f t="shared" si="5"/>
        <v>0.10128998631899999</v>
      </c>
      <c r="AF69" s="9"/>
      <c r="AG69" s="22">
        <v>1.7234799999999999</v>
      </c>
      <c r="AH69" s="22">
        <v>235.39500000000001</v>
      </c>
      <c r="AI69" s="22">
        <v>2.3117099999999998E-3</v>
      </c>
      <c r="AJ69" s="22">
        <v>59</v>
      </c>
      <c r="AK69" s="22">
        <v>1.72272</v>
      </c>
      <c r="AL69">
        <f t="shared" si="6"/>
        <v>-2.3117099999999997</v>
      </c>
      <c r="AM69">
        <f t="shared" si="7"/>
        <v>-3.9841859507999993</v>
      </c>
      <c r="AP69" s="9"/>
      <c r="AQ69" s="22">
        <v>6.4086899999999999E-3</v>
      </c>
      <c r="AR69" s="22">
        <v>293.55</v>
      </c>
      <c r="AS69" s="22">
        <v>-1.58417E-2</v>
      </c>
      <c r="AT69" s="22">
        <v>59</v>
      </c>
      <c r="AU69" s="22">
        <v>6.17981E-3</v>
      </c>
      <c r="AV69">
        <f t="shared" si="8"/>
        <v>15.841699999999999</v>
      </c>
      <c r="AW69">
        <f t="shared" si="9"/>
        <v>0.101524544373</v>
      </c>
      <c r="AX69" s="9"/>
      <c r="AY69" s="22">
        <v>1.7234799999999999</v>
      </c>
      <c r="AZ69" s="22">
        <v>351.52300000000002</v>
      </c>
      <c r="BA69" s="22">
        <v>3.7219200000000001E-3</v>
      </c>
      <c r="BB69" s="22">
        <v>59</v>
      </c>
      <c r="BC69" s="22">
        <v>1.72241</v>
      </c>
      <c r="BD69">
        <f t="shared" si="10"/>
        <v>-3.7219199999999999</v>
      </c>
      <c r="BE69">
        <f t="shared" si="11"/>
        <v>-6.4146546815999992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-2.3651100000000001E-2</v>
      </c>
      <c r="H70" s="22">
        <v>61.412399999999998</v>
      </c>
      <c r="I70" s="22">
        <v>-1.5985099999999999E-2</v>
      </c>
      <c r="J70" s="22">
        <v>60</v>
      </c>
      <c r="K70" s="22">
        <v>-2.38342E-2</v>
      </c>
      <c r="L70">
        <f t="shared" si="0"/>
        <v>15.985099999999999</v>
      </c>
      <c r="M70">
        <f t="shared" si="1"/>
        <v>-0.37806519860999999</v>
      </c>
      <c r="N70" s="9"/>
      <c r="O70" s="22">
        <v>1.7535400000000001</v>
      </c>
      <c r="P70" s="22">
        <v>119.477</v>
      </c>
      <c r="Q70" s="22">
        <v>1.3525399999999999E-3</v>
      </c>
      <c r="R70" s="22">
        <v>60</v>
      </c>
      <c r="S70" s="22">
        <v>1.7529300000000001</v>
      </c>
      <c r="T70">
        <f t="shared" si="2"/>
        <v>-1.3525399999999999</v>
      </c>
      <c r="U70">
        <f t="shared" si="3"/>
        <v>-2.3717329916000001</v>
      </c>
      <c r="X70" s="9"/>
      <c r="Y70" s="22">
        <v>-2.3651100000000001E-2</v>
      </c>
      <c r="Z70" s="22">
        <v>177.524</v>
      </c>
      <c r="AA70" s="22">
        <v>-1.5862999999999999E-2</v>
      </c>
      <c r="AB70" s="22">
        <v>60</v>
      </c>
      <c r="AC70" s="22">
        <v>-2.3931899999999999E-2</v>
      </c>
      <c r="AD70">
        <f t="shared" si="4"/>
        <v>15.862999999999998</v>
      </c>
      <c r="AE70">
        <f t="shared" si="5"/>
        <v>-0.37517739929999999</v>
      </c>
      <c r="AF70" s="9"/>
      <c r="AG70" s="22">
        <v>1.7535400000000001</v>
      </c>
      <c r="AH70" s="22">
        <v>235.595</v>
      </c>
      <c r="AI70" s="22">
        <v>4.1201800000000002E-3</v>
      </c>
      <c r="AJ70" s="22">
        <v>60</v>
      </c>
      <c r="AK70" s="22">
        <v>1.7523200000000001</v>
      </c>
      <c r="AL70">
        <f t="shared" si="6"/>
        <v>-4.1201800000000004</v>
      </c>
      <c r="AM70">
        <f t="shared" si="7"/>
        <v>-7.2249004372000014</v>
      </c>
      <c r="AP70" s="9"/>
      <c r="AQ70" s="22">
        <v>-2.3651100000000001E-2</v>
      </c>
      <c r="AR70" s="22">
        <v>293.75</v>
      </c>
      <c r="AS70" s="22">
        <v>-1.58447E-2</v>
      </c>
      <c r="AT70" s="22">
        <v>60</v>
      </c>
      <c r="AU70" s="22">
        <v>-2.3941E-2</v>
      </c>
      <c r="AV70">
        <f t="shared" si="8"/>
        <v>15.8447</v>
      </c>
      <c r="AW70">
        <f t="shared" si="9"/>
        <v>-0.37474458417000001</v>
      </c>
      <c r="AX70" s="9"/>
      <c r="AY70" s="22">
        <v>1.7535400000000001</v>
      </c>
      <c r="AZ70" s="22">
        <v>351.72300000000001</v>
      </c>
      <c r="BA70" s="22">
        <v>6.4514200000000002E-3</v>
      </c>
      <c r="BB70" s="22">
        <v>60</v>
      </c>
      <c r="BC70" s="22">
        <v>1.7529300000000001</v>
      </c>
      <c r="BD70">
        <f t="shared" si="10"/>
        <v>-6.4514200000000006</v>
      </c>
      <c r="BE70">
        <f t="shared" si="11"/>
        <v>-11.312823026800002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-5.3710899999999999E-2</v>
      </c>
      <c r="H71" s="22">
        <v>61.6128</v>
      </c>
      <c r="I71" s="22">
        <v>-1.6003400000000001E-2</v>
      </c>
      <c r="J71" s="22">
        <v>61</v>
      </c>
      <c r="K71" s="22">
        <v>-5.4229699999999999E-2</v>
      </c>
      <c r="L71">
        <f t="shared" si="0"/>
        <v>16.003399999999999</v>
      </c>
      <c r="M71">
        <f t="shared" si="1"/>
        <v>-0.85955701705999998</v>
      </c>
      <c r="N71" s="9"/>
      <c r="O71" s="22">
        <v>1.7836000000000001</v>
      </c>
      <c r="P71" s="22">
        <v>119.678</v>
      </c>
      <c r="Q71" s="22">
        <v>1.2200900000000001E-3</v>
      </c>
      <c r="R71" s="22">
        <v>61</v>
      </c>
      <c r="S71" s="22">
        <v>1.78284</v>
      </c>
      <c r="T71">
        <f t="shared" si="2"/>
        <v>-1.2200900000000001</v>
      </c>
      <c r="U71">
        <f t="shared" si="3"/>
        <v>-2.1761525240000004</v>
      </c>
      <c r="X71" s="9"/>
      <c r="Y71" s="22">
        <v>-5.3710899999999999E-2</v>
      </c>
      <c r="Z71" s="22">
        <v>177.72499999999999</v>
      </c>
      <c r="AA71" s="22">
        <v>-1.5817299999999999E-2</v>
      </c>
      <c r="AB71" s="22">
        <v>61</v>
      </c>
      <c r="AC71" s="22">
        <v>-5.4199200000000003E-2</v>
      </c>
      <c r="AD71">
        <f t="shared" si="4"/>
        <v>15.817299999999999</v>
      </c>
      <c r="AE71">
        <f t="shared" si="5"/>
        <v>-0.84956141857</v>
      </c>
      <c r="AF71" s="9"/>
      <c r="AG71" s="22">
        <v>1.7836000000000001</v>
      </c>
      <c r="AH71" s="22">
        <v>235.79599999999999</v>
      </c>
      <c r="AI71" s="22">
        <v>5.9143099999999999E-3</v>
      </c>
      <c r="AJ71" s="22">
        <v>61</v>
      </c>
      <c r="AK71" s="22">
        <v>1.7825299999999999</v>
      </c>
      <c r="AL71">
        <f t="shared" si="6"/>
        <v>-5.9143099999999995</v>
      </c>
      <c r="AM71">
        <f t="shared" si="7"/>
        <v>-10.548763315999999</v>
      </c>
      <c r="AP71" s="9"/>
      <c r="AQ71" s="22">
        <v>-5.3710899999999999E-2</v>
      </c>
      <c r="AR71" s="22">
        <v>293.95</v>
      </c>
      <c r="AS71" s="22">
        <v>-1.5875199999999999E-2</v>
      </c>
      <c r="AT71" s="22">
        <v>61</v>
      </c>
      <c r="AU71" s="22">
        <v>-5.41687E-2</v>
      </c>
      <c r="AV71">
        <f t="shared" si="8"/>
        <v>15.8752</v>
      </c>
      <c r="AW71">
        <f t="shared" si="9"/>
        <v>-0.85267127968</v>
      </c>
      <c r="AX71" s="9"/>
      <c r="AY71" s="22">
        <v>1.7836000000000001</v>
      </c>
      <c r="AZ71" s="22">
        <v>351.923</v>
      </c>
      <c r="BA71" s="22">
        <v>9.7503699999999995E-3</v>
      </c>
      <c r="BB71" s="22">
        <v>61</v>
      </c>
      <c r="BC71" s="22">
        <v>1.78284</v>
      </c>
      <c r="BD71">
        <f t="shared" si="10"/>
        <v>-9.7503700000000002</v>
      </c>
      <c r="BE71">
        <f t="shared" si="11"/>
        <v>-17.390759932000002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5"/>
  <sheetViews>
    <sheetView workbookViewId="0">
      <selection activeCell="A4" sqref="A4:L5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20230213T210000</v>
      </c>
      <c r="B3">
        <f ca="1">INDEX(INDIRECT(A3&amp;"!A11"):INDIRECT(A3&amp;"!A21"),MATCH(E3,INDIRECT(A3&amp;"!D11"):INDIRECT(A3&amp;"!D21"),0))</f>
        <v>1.772485753867467</v>
      </c>
      <c r="C3">
        <f ca="1">INDEX(INDIRECT(A3&amp;"!B11"):INDIRECT(A3&amp;"!B21"),MATCH(E3,INDIRECT(A3&amp;"!D11"):INDIRECT(A3&amp;"!D21"),0))</f>
        <v>15.797123998894236</v>
      </c>
      <c r="D3">
        <f ca="1">INDEX(INDIRECT(A3&amp;"!C11"):INDIRECT(A3&amp;"!C21"),MATCH(E3,INDIRECT(A3&amp;"!D11"):INDIRECT(A3&amp;"!D21"),0))</f>
        <v>0.73450842138002836</v>
      </c>
      <c r="E3">
        <f t="shared" ref="E3" ca="1" si="0">MAX(INDIRECT(A3&amp; "!D11"),INDIRECT(A3 &amp; "!D13"),INDIRECT(A3 &amp; "!D15"),INDIRECT(A3 &amp; "!D17"),INDIRECT(A3 &amp; "!D19"),INDIRECT(A3 &amp; "!D21"))</f>
        <v>20.566365983000001</v>
      </c>
      <c r="G3">
        <f ca="1">INDEX(INDIRECT(A3&amp;"!A12"):INDIRECT(A3&amp;"!A22"),MATCH(J3,INDIRECT(A3&amp;"!D12"):INDIRECT(A3&amp;"!D22"),0))</f>
        <v>1.764463441164466</v>
      </c>
      <c r="H3">
        <f ca="1">INDEX(INDIRECT(A3&amp;"!B12"):INDIRECT(A3&amp;"!B22"),MATCH(J3,INDIRECT(A3&amp;"!D12"):INDIRECT(A3&amp;"!D22"),0))</f>
        <v>15.808854715290092</v>
      </c>
      <c r="I3">
        <f ca="1">INDEX(INDIRECT(A3&amp;"!C12"):INDIRECT(A3&amp;"!C22"),MATCH(J3,INDIRECT(A3&amp;"!D12"):INDIRECT(A3&amp;"!D22"),0))</f>
        <v>0.71694930285666614</v>
      </c>
      <c r="J3">
        <f t="shared" ref="J3" ca="1" si="1">MAX(INDIRECT(A3&amp; "!D12"),INDIRECT(A3 &amp; "!D14"),INDIRECT(A3 &amp; "!D16"),INDIRECT(A3 &amp; "!D18"),INDIRECT(A3 &amp; "!D20"),,INDIRECT(A3 &amp; "!D22"))</f>
        <v>19.998688666</v>
      </c>
      <c r="L3">
        <f ca="1">INDEX(INDIRECT(A3&amp;"!E11"):INDIRECT(A3&amp;"!E21"),MATCH(E3,INDIRECT(A3&amp;"!D11"):INDIRECT(A3&amp;"!D21"),0))</f>
        <v>0</v>
      </c>
    </row>
    <row r="4" spans="1:12">
      <c r="A4" t="str" cm="1">
        <f t="array" aca="1" ref="A4" ca="1">IFERROR(INDEX(MID(sheetnames,FIND("]",sheetnames)+1,255),ROWS($A$2:A4)),"")</f>
        <v>20230214T210000</v>
      </c>
      <c r="B4">
        <f ca="1">INDEX(INDIRECT(A4&amp;"!A11"):INDIRECT(A4&amp;"!A21"),MATCH(E4,INDIRECT(A4&amp;"!D11"):INDIRECT(A4&amp;"!D21"),0))</f>
        <v>1.7120353284200043</v>
      </c>
      <c r="C4">
        <f ca="1">INDEX(INDIRECT(A4&amp;"!B11"):INDIRECT(A4&amp;"!B21"),MATCH(E4,INDIRECT(A4&amp;"!D11"):INDIRECT(A4&amp;"!D21"),0))</f>
        <v>15.890499999999998</v>
      </c>
      <c r="D4">
        <f ca="1">INDEX(INDIRECT(A4&amp;"!C11"):INDIRECT(A4&amp;"!C21"),MATCH(E4,INDIRECT(A4&amp;"!D11"):INDIRECT(A4&amp;"!D21"),0))</f>
        <v>0.72728169427521516</v>
      </c>
      <c r="E4">
        <f t="shared" ref="E4" ca="1" si="2">MAX(INDIRECT(A4&amp; "!D11"),INDIRECT(A4 &amp; "!D13"),INDIRECT(A4 &amp; "!D15"),INDIRECT(A4 &amp; "!D17"),INDIRECT(A4 &amp; "!D19"),INDIRECT(A4 &amp; "!D21"))</f>
        <v>19.78576932</v>
      </c>
      <c r="G4">
        <f ca="1">INDEX(INDIRECT(A4&amp;"!A12"):INDIRECT(A4&amp;"!A22"),MATCH(J4,INDIRECT(A4&amp;"!D12"):INDIRECT(A4&amp;"!D22"),0))</f>
        <v>1.7126631661451495</v>
      </c>
      <c r="H4">
        <f ca="1">INDEX(INDIRECT(A4&amp;"!B12"):INDIRECT(A4&amp;"!B22"),MATCH(J4,INDIRECT(A4&amp;"!D12"):INDIRECT(A4&amp;"!D22"),0))</f>
        <v>15.835797565292179</v>
      </c>
      <c r="I4">
        <f ca="1">INDEX(INDIRECT(A4&amp;"!C12"):INDIRECT(A4&amp;"!C22"),MATCH(J4,INDIRECT(A4&amp;"!D12"):INDIRECT(A4&amp;"!D22"),0))</f>
        <v>0.71155826507334219</v>
      </c>
      <c r="J4">
        <f t="shared" ref="J4" ca="1" si="3">MAX(INDIRECT(A4&amp; "!D12"),INDIRECT(A4 &amp; "!D14"),INDIRECT(A4 &amp; "!D16"),INDIRECT(A4 &amp; "!D18"),INDIRECT(A4 &amp; "!D20"),,INDIRECT(A4 &amp; "!D22"))</f>
        <v>19.29844722</v>
      </c>
      <c r="L4">
        <f ca="1">INDEX(INDIRECT(A4&amp;"!E11"):INDIRECT(A4&amp;"!E21"),MATCH(E4,INDIRECT(A4&amp;"!D11"):INDIRECT(A4&amp;"!D21"),0))</f>
        <v>2.4629929325386479</v>
      </c>
    </row>
    <row r="5" spans="1:12">
      <c r="A5" t="str" cm="1">
        <f t="array" aca="1" ref="A5" ca="1">IFERROR(INDEX(MID(sheetnames,FIND("]",sheetnames)+1,255),ROWS($A$2:A5)),"")</f>
        <v>20230221t210000</v>
      </c>
      <c r="B5">
        <f ca="1">INDEX(INDIRECT(A5&amp;"!A11"):INDIRECT(A5&amp;"!A21"),MATCH(E5,INDIRECT(A5&amp;"!D11"):INDIRECT(A5&amp;"!D21"),0))</f>
        <v>1.6905640048849524</v>
      </c>
      <c r="C5">
        <f ca="1">INDEX(INDIRECT(A5&amp;"!B11"):INDIRECT(A5&amp;"!B21"),MATCH(E5,INDIRECT(A5&amp;"!D11"):INDIRECT(A5&amp;"!D21"),0))</f>
        <v>15.986747601044705</v>
      </c>
      <c r="D5">
        <f ca="1">INDEX(INDIRECT(A5&amp;"!C11"):INDIRECT(A5&amp;"!C21"),MATCH(E5,INDIRECT(A5&amp;"!D11"):INDIRECT(A5&amp;"!D21"),0))</f>
        <v>0.66764971135667861</v>
      </c>
      <c r="E5">
        <f t="shared" ref="E5" ca="1" si="4">MAX(INDIRECT(A5&amp; "!D11"),INDIRECT(A5 &amp; "!D13"),INDIRECT(A5 &amp; "!D15"),INDIRECT(A5 &amp; "!D17"),INDIRECT(A5 &amp; "!D19"),INDIRECT(A5 &amp; "!D21"))</f>
        <v>18.044315075</v>
      </c>
      <c r="G5">
        <f ca="1">INDEX(INDIRECT(A5&amp;"!A12"):INDIRECT(A5&amp;"!A22"),MATCH(J5,INDIRECT(A5&amp;"!D12"):INDIRECT(A5&amp;"!D22"),0))</f>
        <v>1.6777875818053951</v>
      </c>
      <c r="H5">
        <f ca="1">INDEX(INDIRECT(A5&amp;"!B12"):INDIRECT(A5&amp;"!B22"),MATCH(J5,INDIRECT(A5&amp;"!D12"):INDIRECT(A5&amp;"!D22"),0))</f>
        <v>16.048265998581503</v>
      </c>
      <c r="I5">
        <f ca="1">INDEX(INDIRECT(A5&amp;"!C12"):INDIRECT(A5&amp;"!C22"),MATCH(J5,INDIRECT(A5&amp;"!D12"):INDIRECT(A5&amp;"!D22"),0))</f>
        <v>0.64044401866709799</v>
      </c>
      <c r="J5">
        <f t="shared" ref="J5" ca="1" si="5">MAX(INDIRECT(A5&amp; "!D12"),INDIRECT(A5 &amp; "!D14"),INDIRECT(A5 &amp; "!D16"),INDIRECT(A5 &amp; "!D18"),INDIRECT(A5 &amp; "!D20"),,INDIRECT(A5 &amp; "!D22"))</f>
        <v>17.244327557999998</v>
      </c>
      <c r="L5">
        <f ca="1">INDEX(INDIRECT(A5&amp;"!E11"):INDIRECT(A5&amp;"!E21"),MATCH(E5,INDIRECT(A5&amp;"!D11"):INDIRECT(A5&amp;"!D21"),0))</f>
        <v>5.2489278260953691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NEW</vt:lpstr>
      <vt:lpstr>20230213T210000</vt:lpstr>
      <vt:lpstr>20230214T210000</vt:lpstr>
      <vt:lpstr>20230221t210000</vt:lpstr>
      <vt:lpstr>20230224T210000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2023-02-28T00:54:51Z</dcterms:modified>
</cp:coreProperties>
</file>