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9" activeTab="14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20230224T210000" sheetId="76" r:id="rId13"/>
    <sheet name="20230228T090000" sheetId="77" r:id="rId14"/>
    <sheet name="Sheet2" sheetId="63" r:id="rId1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7" l="1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BD170" i="77"/>
  <c r="BE170" i="77" s="1"/>
  <c r="BD171" i="77"/>
  <c r="BE171" i="77" s="1"/>
  <c r="BD172" i="77"/>
  <c r="BE172" i="77" s="1"/>
  <c r="BD173" i="77"/>
  <c r="BE173" i="77" s="1"/>
  <c r="BD174" i="77"/>
  <c r="BE174" i="77" s="1"/>
  <c r="BD175" i="77"/>
  <c r="BE175" i="77" s="1"/>
  <c r="BD176" i="77"/>
  <c r="BE176" i="77" s="1"/>
  <c r="BD177" i="77"/>
  <c r="BE177" i="77" s="1"/>
  <c r="BD178" i="77"/>
  <c r="BE178" i="77" s="1"/>
  <c r="BD179" i="77"/>
  <c r="BE179" i="77" s="1"/>
  <c r="BD180" i="77"/>
  <c r="BE180" i="77" s="1"/>
  <c r="BD181" i="77"/>
  <c r="BE181" i="77" s="1"/>
  <c r="BD182" i="77"/>
  <c r="BE182" i="77"/>
  <c r="BD183" i="77"/>
  <c r="BE183" i="77"/>
  <c r="BD184" i="77"/>
  <c r="BE184" i="77"/>
  <c r="BD185" i="77"/>
  <c r="BE185" i="77"/>
  <c r="BD186" i="77"/>
  <c r="BE186" i="77"/>
  <c r="BD187" i="77"/>
  <c r="BE187" i="77"/>
  <c r="BD188" i="77"/>
  <c r="BE188" i="77"/>
  <c r="BD189" i="77"/>
  <c r="BE189" i="77"/>
  <c r="BD190" i="77"/>
  <c r="BE190" i="77"/>
  <c r="BD191" i="77"/>
  <c r="BE191" i="77"/>
  <c r="BD192" i="77"/>
  <c r="BE192" i="77"/>
  <c r="BD193" i="77"/>
  <c r="BE193" i="77"/>
  <c r="BD194" i="77"/>
  <c r="BE194" i="77"/>
  <c r="BD195" i="77"/>
  <c r="BE195" i="77"/>
  <c r="BD196" i="77"/>
  <c r="BE196" i="77"/>
  <c r="BD197" i="77"/>
  <c r="BE197" i="77"/>
  <c r="BD198" i="77"/>
  <c r="BE198" i="77"/>
  <c r="BD199" i="77"/>
  <c r="BE199" i="77"/>
  <c r="BD200" i="77"/>
  <c r="BE200" i="77"/>
  <c r="BD201" i="77"/>
  <c r="BE201" i="77"/>
  <c r="BD202" i="77"/>
  <c r="BE202" i="77"/>
  <c r="BD203" i="77"/>
  <c r="BE203" i="77"/>
  <c r="BD204" i="77"/>
  <c r="BE204" i="77"/>
  <c r="BD205" i="77"/>
  <c r="BE205" i="77"/>
  <c r="BD206" i="77"/>
  <c r="BE206" i="77"/>
  <c r="BD207" i="77"/>
  <c r="BE207" i="77"/>
  <c r="BD208" i="77"/>
  <c r="BE208" i="77"/>
  <c r="BD209" i="77"/>
  <c r="BE209" i="77"/>
  <c r="BD210" i="77"/>
  <c r="BE210" i="77"/>
  <c r="BD211" i="77"/>
  <c r="BE211" i="77"/>
  <c r="BD212" i="77"/>
  <c r="BE212" i="77"/>
  <c r="BD213" i="77"/>
  <c r="BE213" i="77"/>
  <c r="BD214" i="77"/>
  <c r="BE214" i="77"/>
  <c r="BD215" i="77"/>
  <c r="BE215" i="77"/>
  <c r="BD216" i="77"/>
  <c r="BE216" i="77"/>
  <c r="BD217" i="77"/>
  <c r="BE217" i="77"/>
  <c r="BD218" i="77"/>
  <c r="BE218" i="77"/>
  <c r="BD219" i="77"/>
  <c r="BE219" i="77"/>
  <c r="BD220" i="77"/>
  <c r="BE220" i="77"/>
  <c r="BD221" i="77"/>
  <c r="BE221" i="77"/>
  <c r="BD222" i="77"/>
  <c r="BE222" i="77"/>
  <c r="BD223" i="77"/>
  <c r="BE223" i="77"/>
  <c r="BD224" i="77"/>
  <c r="BE224" i="77"/>
  <c r="BD225" i="77"/>
  <c r="BE225" i="77"/>
  <c r="BD226" i="77"/>
  <c r="BE226" i="77"/>
  <c r="BD227" i="77"/>
  <c r="BE227" i="77"/>
  <c r="BD228" i="77"/>
  <c r="BE228" i="77"/>
  <c r="BD229" i="77"/>
  <c r="BE229" i="77"/>
  <c r="BD230" i="77"/>
  <c r="BE230" i="77"/>
  <c r="BD231" i="77"/>
  <c r="BE231" i="77"/>
  <c r="BD232" i="77"/>
  <c r="BE232" i="77"/>
  <c r="BD233" i="77"/>
  <c r="BE233" i="77"/>
  <c r="BD234" i="77"/>
  <c r="BE234" i="77"/>
  <c r="BD235" i="77"/>
  <c r="BE235" i="77"/>
  <c r="BD236" i="77"/>
  <c r="BE236" i="77"/>
  <c r="BD237" i="77"/>
  <c r="BE237" i="77"/>
  <c r="BD238" i="77"/>
  <c r="BE238" i="77"/>
  <c r="BD239" i="77"/>
  <c r="BE239" i="77"/>
  <c r="BD240" i="77"/>
  <c r="BE240" i="77"/>
  <c r="BD241" i="77"/>
  <c r="BE241" i="77"/>
  <c r="BD242" i="77"/>
  <c r="BE242" i="77"/>
  <c r="BD243" i="77"/>
  <c r="BE243" i="77"/>
  <c r="BD244" i="77"/>
  <c r="BE244" i="77"/>
  <c r="BD245" i="77"/>
  <c r="BE245" i="77"/>
  <c r="BD246" i="77"/>
  <c r="BE246" i="77"/>
  <c r="BD247" i="77"/>
  <c r="BE247" i="77"/>
  <c r="BD248" i="77"/>
  <c r="BE248" i="77"/>
  <c r="BD249" i="77"/>
  <c r="BE249" i="77"/>
  <c r="BD250" i="77"/>
  <c r="BE250" i="77"/>
  <c r="BD251" i="77"/>
  <c r="BE251" i="77"/>
  <c r="BD252" i="77"/>
  <c r="BE252" i="77"/>
  <c r="BD253" i="77"/>
  <c r="BE253" i="77"/>
  <c r="BD254" i="77"/>
  <c r="BE254" i="77"/>
  <c r="BD255" i="77"/>
  <c r="BE255" i="77"/>
  <c r="BD256" i="77"/>
  <c r="BE256" i="77"/>
  <c r="BD257" i="77"/>
  <c r="BE257" i="77"/>
  <c r="BD258" i="77"/>
  <c r="BE258" i="77"/>
  <c r="BD259" i="77"/>
  <c r="BE259" i="77"/>
  <c r="BD260" i="77"/>
  <c r="BE260" i="77"/>
  <c r="BD261" i="77"/>
  <c r="BE261" i="77"/>
  <c r="BD262" i="77"/>
  <c r="BE262" i="77"/>
  <c r="BD263" i="77"/>
  <c r="BE263" i="77"/>
  <c r="BD264" i="77"/>
  <c r="BE264" i="77"/>
  <c r="BD265" i="77"/>
  <c r="BE265" i="77"/>
  <c r="BD266" i="77"/>
  <c r="BE266" i="77"/>
  <c r="BD267" i="77"/>
  <c r="BE267" i="77"/>
  <c r="BD268" i="77"/>
  <c r="BE268" i="77"/>
  <c r="BD269" i="77"/>
  <c r="BE269" i="77"/>
  <c r="BD270" i="77"/>
  <c r="BE270" i="77"/>
  <c r="BD271" i="77"/>
  <c r="BE271" i="77"/>
  <c r="BD272" i="77"/>
  <c r="BE272" i="77"/>
  <c r="BD273" i="77"/>
  <c r="BE273" i="77"/>
  <c r="BD274" i="77"/>
  <c r="BE274" i="77"/>
  <c r="BD275" i="77"/>
  <c r="BE275" i="77"/>
  <c r="BD276" i="77"/>
  <c r="BE276" i="77"/>
  <c r="BD277" i="77"/>
  <c r="BE277" i="77"/>
  <c r="BD278" i="77"/>
  <c r="BE278" i="77"/>
  <c r="BD279" i="77"/>
  <c r="BE279" i="77"/>
  <c r="BD280" i="77"/>
  <c r="BE280" i="77"/>
  <c r="BD281" i="77"/>
  <c r="BE281" i="77"/>
  <c r="BD282" i="77"/>
  <c r="BE282" i="77"/>
  <c r="BD283" i="77"/>
  <c r="BE283" i="77"/>
  <c r="BD284" i="77"/>
  <c r="BE284" i="77"/>
  <c r="BD285" i="77"/>
  <c r="BE285" i="77"/>
  <c r="BD286" i="77"/>
  <c r="BE286" i="77" s="1"/>
  <c r="BD287" i="77"/>
  <c r="BE287" i="77"/>
  <c r="BD288" i="77"/>
  <c r="BE288" i="77"/>
  <c r="BD289" i="77"/>
  <c r="BE289" i="77" s="1"/>
  <c r="BD290" i="77"/>
  <c r="BE290" i="77" s="1"/>
  <c r="BD291" i="77"/>
  <c r="BE291" i="77" s="1"/>
  <c r="BD292" i="77"/>
  <c r="BE292" i="77" s="1"/>
  <c r="BD293" i="77"/>
  <c r="BE293" i="77" s="1"/>
  <c r="BD294" i="77"/>
  <c r="BE294" i="77" s="1"/>
  <c r="BD295" i="77"/>
  <c r="BE295" i="77" s="1"/>
  <c r="BD296" i="77"/>
  <c r="BE296" i="77" s="1"/>
  <c r="BD297" i="77"/>
  <c r="BE297" i="77" s="1"/>
  <c r="BD298" i="77"/>
  <c r="BE298" i="77" s="1"/>
  <c r="BD299" i="77"/>
  <c r="BE299" i="77" s="1"/>
  <c r="BD300" i="77"/>
  <c r="BE300" i="77" s="1"/>
  <c r="BD301" i="77"/>
  <c r="BE301" i="77" s="1"/>
  <c r="BD302" i="77"/>
  <c r="BE302" i="77" s="1"/>
  <c r="BD303" i="77"/>
  <c r="BE303" i="77" s="1"/>
  <c r="BD304" i="77"/>
  <c r="BE304" i="77" s="1"/>
  <c r="BD305" i="77"/>
  <c r="BE305" i="77" s="1"/>
  <c r="BD306" i="77"/>
  <c r="BE306" i="77" s="1"/>
  <c r="BD307" i="77"/>
  <c r="BE307" i="77" s="1"/>
  <c r="BD308" i="77"/>
  <c r="BE308" i="77" s="1"/>
  <c r="BD309" i="77"/>
  <c r="BE309" i="77" s="1"/>
  <c r="BD310" i="77"/>
  <c r="BE310" i="77" s="1"/>
  <c r="BD311" i="77"/>
  <c r="BE311" i="77" s="1"/>
  <c r="BD312" i="77"/>
  <c r="BE312" i="77" s="1"/>
  <c r="BD313" i="77"/>
  <c r="BE313" i="77" s="1"/>
  <c r="BD314" i="77"/>
  <c r="BE314" i="77" s="1"/>
  <c r="BD315" i="77"/>
  <c r="BE315" i="77" s="1"/>
  <c r="BD316" i="77"/>
  <c r="BE316" i="77" s="1"/>
  <c r="BD317" i="77"/>
  <c r="BE317" i="77" s="1"/>
  <c r="BD318" i="77"/>
  <c r="BE318" i="77" s="1"/>
  <c r="BD319" i="77"/>
  <c r="BE319" i="77" s="1"/>
  <c r="BD320" i="77"/>
  <c r="BE320" i="77" s="1"/>
  <c r="BD321" i="77"/>
  <c r="BE321" i="77" s="1"/>
  <c r="BD322" i="77"/>
  <c r="BE322" i="77" s="1"/>
  <c r="BD323" i="77"/>
  <c r="BE323" i="77" s="1"/>
  <c r="BD324" i="77"/>
  <c r="BE324" i="77" s="1"/>
  <c r="BD325" i="77"/>
  <c r="BE325" i="77" s="1"/>
  <c r="BD326" i="77"/>
  <c r="BE326" i="77" s="1"/>
  <c r="BD327" i="77"/>
  <c r="BE327" i="77" s="1"/>
  <c r="BD328" i="77"/>
  <c r="BE328" i="77" s="1"/>
  <c r="BD329" i="77"/>
  <c r="BE329" i="77" s="1"/>
  <c r="BD330" i="77"/>
  <c r="BE330" i="77" s="1"/>
  <c r="BD331" i="77"/>
  <c r="BE331" i="77" s="1"/>
  <c r="BD332" i="77"/>
  <c r="BE332" i="77" s="1"/>
  <c r="BD333" i="77"/>
  <c r="BE333" i="77" s="1"/>
  <c r="BD334" i="77"/>
  <c r="BE334" i="77" s="1"/>
  <c r="BD335" i="77"/>
  <c r="BE335" i="77" s="1"/>
  <c r="BD336" i="77"/>
  <c r="BE336" i="77" s="1"/>
  <c r="BD337" i="77"/>
  <c r="BE337" i="77" s="1"/>
  <c r="BD338" i="77"/>
  <c r="BE338" i="77" s="1"/>
  <c r="BD339" i="77"/>
  <c r="BE339" i="77" s="1"/>
  <c r="BD340" i="77"/>
  <c r="BE340" i="77" s="1"/>
  <c r="BD341" i="77"/>
  <c r="BE341" i="77" s="1"/>
  <c r="BD342" i="77"/>
  <c r="BE342" i="77" s="1"/>
  <c r="BD343" i="77"/>
  <c r="BE343" i="77" s="1"/>
  <c r="BD344" i="77"/>
  <c r="BE344" i="77" s="1"/>
  <c r="BD345" i="77"/>
  <c r="BE345" i="77" s="1"/>
  <c r="BD346" i="77"/>
  <c r="BE346" i="77" s="1"/>
  <c r="BD347" i="77"/>
  <c r="BE347" i="77" s="1"/>
  <c r="BD348" i="77"/>
  <c r="BE348" i="77" s="1"/>
  <c r="BD349" i="77"/>
  <c r="BE349" i="77" s="1"/>
  <c r="BD350" i="77"/>
  <c r="BE350" i="77" s="1"/>
  <c r="BD351" i="77"/>
  <c r="BE351" i="77" s="1"/>
  <c r="BD352" i="77"/>
  <c r="BE352" i="77" s="1"/>
  <c r="BD353" i="77"/>
  <c r="BE353" i="77" s="1"/>
  <c r="BD354" i="77"/>
  <c r="BE354" i="77" s="1"/>
  <c r="BD355" i="77"/>
  <c r="BE355" i="77" s="1"/>
  <c r="BD356" i="77"/>
  <c r="BE356" i="77" s="1"/>
  <c r="BD357" i="77"/>
  <c r="BE357" i="77" s="1"/>
  <c r="BD358" i="77"/>
  <c r="BE358" i="77" s="1"/>
  <c r="BD359" i="77"/>
  <c r="BE359" i="77" s="1"/>
  <c r="BD360" i="77"/>
  <c r="BE360" i="77" s="1"/>
  <c r="BD361" i="77"/>
  <c r="BE361" i="77" s="1"/>
  <c r="BD362" i="77"/>
  <c r="BE362" i="77" s="1"/>
  <c r="BD363" i="77"/>
  <c r="BE363" i="77" s="1"/>
  <c r="BD364" i="77"/>
  <c r="BE364" i="77" s="1"/>
  <c r="BD365" i="77"/>
  <c r="BE365" i="77" s="1"/>
  <c r="BD366" i="77"/>
  <c r="BE366" i="77" s="1"/>
  <c r="BD367" i="77"/>
  <c r="BE367" i="77" s="1"/>
  <c r="BD368" i="77"/>
  <c r="BE368" i="77" s="1"/>
  <c r="BD369" i="77"/>
  <c r="BE369" i="77" s="1"/>
  <c r="BD370" i="77"/>
  <c r="BE370" i="77" s="1"/>
  <c r="BD371" i="77"/>
  <c r="BE371" i="77" s="1"/>
  <c r="BD372" i="77"/>
  <c r="BE372" i="77" s="1"/>
  <c r="BD373" i="77"/>
  <c r="BE373" i="77" s="1"/>
  <c r="BD374" i="77"/>
  <c r="BE374" i="77" s="1"/>
  <c r="BD375" i="77"/>
  <c r="BE375" i="77" s="1"/>
  <c r="BD376" i="77"/>
  <c r="BE376" i="77" s="1"/>
  <c r="BD377" i="77"/>
  <c r="BE377" i="77" s="1"/>
  <c r="BD378" i="77"/>
  <c r="BE378" i="77" s="1"/>
  <c r="BD379" i="77"/>
  <c r="BE379" i="77" s="1"/>
  <c r="BD380" i="77"/>
  <c r="BE380" i="77" s="1"/>
  <c r="BD381" i="77"/>
  <c r="BE381" i="77" s="1"/>
  <c r="BD382" i="77"/>
  <c r="BE382" i="77" s="1"/>
  <c r="BD383" i="77"/>
  <c r="BE383" i="77" s="1"/>
  <c r="BD384" i="77"/>
  <c r="BE384" i="77" s="1"/>
  <c r="BD385" i="77"/>
  <c r="BE385" i="77" s="1"/>
  <c r="BD386" i="77"/>
  <c r="BE386" i="77" s="1"/>
  <c r="BD387" i="77"/>
  <c r="BE387" i="77" s="1"/>
  <c r="BD388" i="77"/>
  <c r="BE388" i="77" s="1"/>
  <c r="BD389" i="77"/>
  <c r="BE389" i="77" s="1"/>
  <c r="BD390" i="77"/>
  <c r="BE390" i="77" s="1"/>
  <c r="BD391" i="77"/>
  <c r="BE391" i="77" s="1"/>
  <c r="BD392" i="77"/>
  <c r="BE392" i="77" s="1"/>
  <c r="BD393" i="77"/>
  <c r="BE393" i="77" s="1"/>
  <c r="BD394" i="77"/>
  <c r="BE394" i="77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AV170" i="77"/>
  <c r="AW170" i="77" s="1"/>
  <c r="AV171" i="77"/>
  <c r="AW171" i="77" s="1"/>
  <c r="AV172" i="77"/>
  <c r="AW172" i="77" s="1"/>
  <c r="AV173" i="77"/>
  <c r="AW173" i="77" s="1"/>
  <c r="AV174" i="77"/>
  <c r="AW174" i="77" s="1"/>
  <c r="AV175" i="77"/>
  <c r="AW175" i="77" s="1"/>
  <c r="AV176" i="77"/>
  <c r="AW176" i="77" s="1"/>
  <c r="AV177" i="77"/>
  <c r="AW177" i="77" s="1"/>
  <c r="AV178" i="77"/>
  <c r="AW178" i="77" s="1"/>
  <c r="AV179" i="77"/>
  <c r="AW179" i="77" s="1"/>
  <c r="AV180" i="77"/>
  <c r="AW180" i="77" s="1"/>
  <c r="AV181" i="77"/>
  <c r="AW181" i="77" s="1"/>
  <c r="AV182" i="77"/>
  <c r="AW182" i="77"/>
  <c r="AV183" i="77"/>
  <c r="AW183" i="77"/>
  <c r="AV184" i="77"/>
  <c r="AW184" i="77"/>
  <c r="AV185" i="77"/>
  <c r="AW185" i="77"/>
  <c r="AV186" i="77"/>
  <c r="AW186" i="77"/>
  <c r="AV187" i="77"/>
  <c r="AW187" i="77"/>
  <c r="AV188" i="77"/>
  <c r="AW188" i="77"/>
  <c r="AV189" i="77"/>
  <c r="AW189" i="77"/>
  <c r="AV190" i="77"/>
  <c r="AW190" i="77"/>
  <c r="AV191" i="77"/>
  <c r="AW191" i="77"/>
  <c r="AV192" i="77"/>
  <c r="AW192" i="77"/>
  <c r="AV193" i="77"/>
  <c r="AW193" i="77" s="1"/>
  <c r="AV194" i="77"/>
  <c r="AW194" i="77"/>
  <c r="AV195" i="77"/>
  <c r="AW195" i="77"/>
  <c r="AV196" i="77"/>
  <c r="AW196" i="77"/>
  <c r="AV197" i="77"/>
  <c r="AW197" i="77"/>
  <c r="AV198" i="77"/>
  <c r="AW198" i="77" s="1"/>
  <c r="AV199" i="77"/>
  <c r="AW199" i="77" s="1"/>
  <c r="AV200" i="77"/>
  <c r="AW200" i="77" s="1"/>
  <c r="AV201" i="77"/>
  <c r="AW201" i="77" s="1"/>
  <c r="AV202" i="77"/>
  <c r="AW202" i="77" s="1"/>
  <c r="AV203" i="77"/>
  <c r="AW203" i="77" s="1"/>
  <c r="AV204" i="77"/>
  <c r="AW204" i="77" s="1"/>
  <c r="AV205" i="77"/>
  <c r="AW205" i="77" s="1"/>
  <c r="AV206" i="77"/>
  <c r="AW206" i="77" s="1"/>
  <c r="AV207" i="77"/>
  <c r="AW207" i="77" s="1"/>
  <c r="AV208" i="77"/>
  <c r="AW208" i="77" s="1"/>
  <c r="AV209" i="77"/>
  <c r="AW209" i="77" s="1"/>
  <c r="AV210" i="77"/>
  <c r="AW210" i="77" s="1"/>
  <c r="AV211" i="77"/>
  <c r="AW211" i="77" s="1"/>
  <c r="AV212" i="77"/>
  <c r="AW212" i="77" s="1"/>
  <c r="AV213" i="77"/>
  <c r="AW213" i="77" s="1"/>
  <c r="AV214" i="77"/>
  <c r="AW214" i="77" s="1"/>
  <c r="AV215" i="77"/>
  <c r="AW215" i="77" s="1"/>
  <c r="AV216" i="77"/>
  <c r="AW216" i="77" s="1"/>
  <c r="AV217" i="77"/>
  <c r="AW217" i="77" s="1"/>
  <c r="AV218" i="77"/>
  <c r="AW218" i="77" s="1"/>
  <c r="AV219" i="77"/>
  <c r="AW219" i="77" s="1"/>
  <c r="AV220" i="77"/>
  <c r="AW220" i="77" s="1"/>
  <c r="AV221" i="77"/>
  <c r="AW221" i="77" s="1"/>
  <c r="AV222" i="77"/>
  <c r="AW222" i="77" s="1"/>
  <c r="AV223" i="77"/>
  <c r="AW223" i="77" s="1"/>
  <c r="AV224" i="77"/>
  <c r="AW224" i="77" s="1"/>
  <c r="AV225" i="77"/>
  <c r="AW225" i="77" s="1"/>
  <c r="AV226" i="77"/>
  <c r="AW226" i="77" s="1"/>
  <c r="AV227" i="77"/>
  <c r="AW227" i="77" s="1"/>
  <c r="AV228" i="77"/>
  <c r="AW228" i="77" s="1"/>
  <c r="AV229" i="77"/>
  <c r="AW229" i="77" s="1"/>
  <c r="AV230" i="77"/>
  <c r="AW230" i="77" s="1"/>
  <c r="AV231" i="77"/>
  <c r="AW231" i="77" s="1"/>
  <c r="AV232" i="77"/>
  <c r="AW232" i="77" s="1"/>
  <c r="AV233" i="77"/>
  <c r="AW233" i="77" s="1"/>
  <c r="AV234" i="77"/>
  <c r="AW234" i="77" s="1"/>
  <c r="AV235" i="77"/>
  <c r="AW235" i="77" s="1"/>
  <c r="AV236" i="77"/>
  <c r="AW236" i="77" s="1"/>
  <c r="AV237" i="77"/>
  <c r="AW237" i="77" s="1"/>
  <c r="AV238" i="77"/>
  <c r="AW238" i="77" s="1"/>
  <c r="AV239" i="77"/>
  <c r="AW239" i="77" s="1"/>
  <c r="AV240" i="77"/>
  <c r="AW240" i="77" s="1"/>
  <c r="AV241" i="77"/>
  <c r="AW241" i="77" s="1"/>
  <c r="AV242" i="77"/>
  <c r="AW242" i="77" s="1"/>
  <c r="AV243" i="77"/>
  <c r="AW243" i="77" s="1"/>
  <c r="AV244" i="77"/>
  <c r="AW244" i="77" s="1"/>
  <c r="AV245" i="77"/>
  <c r="AW245" i="77" s="1"/>
  <c r="AV246" i="77"/>
  <c r="AW246" i="77" s="1"/>
  <c r="AV247" i="77"/>
  <c r="AW247" i="77" s="1"/>
  <c r="AV248" i="77"/>
  <c r="AW248" i="77" s="1"/>
  <c r="AV249" i="77"/>
  <c r="AW249" i="77" s="1"/>
  <c r="AV250" i="77"/>
  <c r="AW250" i="77" s="1"/>
  <c r="AV251" i="77"/>
  <c r="AW251" i="77" s="1"/>
  <c r="AV252" i="77"/>
  <c r="AW252" i="77" s="1"/>
  <c r="AV253" i="77"/>
  <c r="AW253" i="77" s="1"/>
  <c r="AV254" i="77"/>
  <c r="AW254" i="77" s="1"/>
  <c r="AV255" i="77"/>
  <c r="AW255" i="77" s="1"/>
  <c r="AV256" i="77"/>
  <c r="AW256" i="77" s="1"/>
  <c r="AV257" i="77"/>
  <c r="AW257" i="77" s="1"/>
  <c r="AV258" i="77"/>
  <c r="AW258" i="77" s="1"/>
  <c r="AV259" i="77"/>
  <c r="AW259" i="77" s="1"/>
  <c r="AV260" i="77"/>
  <c r="AW260" i="77" s="1"/>
  <c r="AV261" i="77"/>
  <c r="AW261" i="77" s="1"/>
  <c r="AV262" i="77"/>
  <c r="AW262" i="77" s="1"/>
  <c r="AV263" i="77"/>
  <c r="AW263" i="77" s="1"/>
  <c r="AV264" i="77"/>
  <c r="AW264" i="77" s="1"/>
  <c r="AV265" i="77"/>
  <c r="AW265" i="77" s="1"/>
  <c r="AV266" i="77"/>
  <c r="AW266" i="77" s="1"/>
  <c r="AV267" i="77"/>
  <c r="AW267" i="77" s="1"/>
  <c r="AV268" i="77"/>
  <c r="AW268" i="77" s="1"/>
  <c r="AV269" i="77"/>
  <c r="AW269" i="77" s="1"/>
  <c r="AV270" i="77"/>
  <c r="AW270" i="77" s="1"/>
  <c r="AV271" i="77"/>
  <c r="AW271" i="77" s="1"/>
  <c r="AV272" i="77"/>
  <c r="AW272" i="77" s="1"/>
  <c r="AV273" i="77"/>
  <c r="AW273" i="77" s="1"/>
  <c r="AV274" i="77"/>
  <c r="AW274" i="77" s="1"/>
  <c r="AV275" i="77"/>
  <c r="AW275" i="77" s="1"/>
  <c r="AV276" i="77"/>
  <c r="AW276" i="77" s="1"/>
  <c r="AV277" i="77"/>
  <c r="AW277" i="77" s="1"/>
  <c r="AV278" i="77"/>
  <c r="AW278" i="77" s="1"/>
  <c r="AV279" i="77"/>
  <c r="AW279" i="77" s="1"/>
  <c r="AV280" i="77"/>
  <c r="AW280" i="77" s="1"/>
  <c r="AV281" i="77"/>
  <c r="AW281" i="77" s="1"/>
  <c r="AV282" i="77"/>
  <c r="AW282" i="77" s="1"/>
  <c r="AV283" i="77"/>
  <c r="AW283" i="77" s="1"/>
  <c r="AV284" i="77"/>
  <c r="AW284" i="77" s="1"/>
  <c r="AV285" i="77"/>
  <c r="AW285" i="77" s="1"/>
  <c r="AV286" i="77"/>
  <c r="AW286" i="77" s="1"/>
  <c r="AV287" i="77"/>
  <c r="AW287" i="77" s="1"/>
  <c r="AV288" i="77"/>
  <c r="AW288" i="77" s="1"/>
  <c r="AV289" i="77"/>
  <c r="AW289" i="77" s="1"/>
  <c r="AV290" i="77"/>
  <c r="AW290" i="77" s="1"/>
  <c r="AV291" i="77"/>
  <c r="AW291" i="77" s="1"/>
  <c r="AV292" i="77"/>
  <c r="AW292" i="77" s="1"/>
  <c r="AV293" i="77"/>
  <c r="AW293" i="77" s="1"/>
  <c r="AV294" i="77"/>
  <c r="AW294" i="77" s="1"/>
  <c r="AV295" i="77"/>
  <c r="AW295" i="77" s="1"/>
  <c r="AV296" i="77"/>
  <c r="AW296" i="77" s="1"/>
  <c r="AV297" i="77"/>
  <c r="AW297" i="77" s="1"/>
  <c r="AV298" i="77"/>
  <c r="AW298" i="77" s="1"/>
  <c r="AV299" i="77"/>
  <c r="AW299" i="77" s="1"/>
  <c r="AV300" i="77"/>
  <c r="AW300" i="77" s="1"/>
  <c r="AV301" i="77"/>
  <c r="AW301" i="77" s="1"/>
  <c r="AV302" i="77"/>
  <c r="AW302" i="77" s="1"/>
  <c r="AV303" i="77"/>
  <c r="AW303" i="77" s="1"/>
  <c r="AV304" i="77"/>
  <c r="AW304" i="77" s="1"/>
  <c r="AV305" i="77"/>
  <c r="AW305" i="77" s="1"/>
  <c r="AV306" i="77"/>
  <c r="AW306" i="77" s="1"/>
  <c r="AV307" i="77"/>
  <c r="AW307" i="77" s="1"/>
  <c r="AV308" i="77"/>
  <c r="AW308" i="77" s="1"/>
  <c r="AV309" i="77"/>
  <c r="AW309" i="77" s="1"/>
  <c r="AV310" i="77"/>
  <c r="AW310" i="77" s="1"/>
  <c r="AV311" i="77"/>
  <c r="AW311" i="77" s="1"/>
  <c r="AV312" i="77"/>
  <c r="AW312" i="77" s="1"/>
  <c r="AV313" i="77"/>
  <c r="AW313" i="77" s="1"/>
  <c r="AV314" i="77"/>
  <c r="AW314" i="77" s="1"/>
  <c r="AV315" i="77"/>
  <c r="AW315" i="77" s="1"/>
  <c r="AV316" i="77"/>
  <c r="AW316" i="77" s="1"/>
  <c r="AV317" i="77"/>
  <c r="AW317" i="77" s="1"/>
  <c r="AV318" i="77"/>
  <c r="AW318" i="77" s="1"/>
  <c r="AV319" i="77"/>
  <c r="AW319" i="77" s="1"/>
  <c r="AV320" i="77"/>
  <c r="AW320" i="77" s="1"/>
  <c r="AV321" i="77"/>
  <c r="AW321" i="77" s="1"/>
  <c r="AV322" i="77"/>
  <c r="AW322" i="77" s="1"/>
  <c r="AV323" i="77"/>
  <c r="AW323" i="77" s="1"/>
  <c r="AV324" i="77"/>
  <c r="AW324" i="77" s="1"/>
  <c r="AV325" i="77"/>
  <c r="AW325" i="77" s="1"/>
  <c r="AV326" i="77"/>
  <c r="AW326" i="77" s="1"/>
  <c r="AV327" i="77"/>
  <c r="AW327" i="77" s="1"/>
  <c r="AV328" i="77"/>
  <c r="AW328" i="77" s="1"/>
  <c r="AV329" i="77"/>
  <c r="AW329" i="77" s="1"/>
  <c r="AV330" i="77"/>
  <c r="AW330" i="77" s="1"/>
  <c r="AV331" i="77"/>
  <c r="AW331" i="77" s="1"/>
  <c r="AV332" i="77"/>
  <c r="AW332" i="77" s="1"/>
  <c r="AV333" i="77"/>
  <c r="AW333" i="77" s="1"/>
  <c r="AV334" i="77"/>
  <c r="AW334" i="77" s="1"/>
  <c r="AV335" i="77"/>
  <c r="AW335" i="77" s="1"/>
  <c r="AV336" i="77"/>
  <c r="AW336" i="77" s="1"/>
  <c r="AV337" i="77"/>
  <c r="AW337" i="77" s="1"/>
  <c r="AV338" i="77"/>
  <c r="AW338" i="77" s="1"/>
  <c r="AV339" i="77"/>
  <c r="AW339" i="77" s="1"/>
  <c r="AV340" i="77"/>
  <c r="AW340" i="77" s="1"/>
  <c r="AV341" i="77"/>
  <c r="AW341" i="77" s="1"/>
  <c r="AV342" i="77"/>
  <c r="AW342" i="77" s="1"/>
  <c r="AV343" i="77"/>
  <c r="AW343" i="77" s="1"/>
  <c r="AV344" i="77"/>
  <c r="AW344" i="77" s="1"/>
  <c r="AV345" i="77"/>
  <c r="AW345" i="77" s="1"/>
  <c r="AV346" i="77"/>
  <c r="AW346" i="77" s="1"/>
  <c r="AV347" i="77"/>
  <c r="AW347" i="77" s="1"/>
  <c r="AV348" i="77"/>
  <c r="AW348" i="77" s="1"/>
  <c r="AV349" i="77"/>
  <c r="AW349" i="77" s="1"/>
  <c r="AV350" i="77"/>
  <c r="AW350" i="77" s="1"/>
  <c r="AV351" i="77"/>
  <c r="AW351" i="77" s="1"/>
  <c r="AV352" i="77"/>
  <c r="AW352" i="77" s="1"/>
  <c r="AV353" i="77"/>
  <c r="AW353" i="77" s="1"/>
  <c r="AV354" i="77"/>
  <c r="AW354" i="77" s="1"/>
  <c r="AV355" i="77"/>
  <c r="AW355" i="77" s="1"/>
  <c r="AV356" i="77"/>
  <c r="AW356" i="77" s="1"/>
  <c r="AV357" i="77"/>
  <c r="AW357" i="77" s="1"/>
  <c r="AV358" i="77"/>
  <c r="AW358" i="77" s="1"/>
  <c r="AV359" i="77"/>
  <c r="AW359" i="77" s="1"/>
  <c r="AV360" i="77"/>
  <c r="AW360" i="77" s="1"/>
  <c r="AV361" i="77"/>
  <c r="AW361" i="77" s="1"/>
  <c r="AV362" i="77"/>
  <c r="AW362" i="77" s="1"/>
  <c r="AV363" i="77"/>
  <c r="AW363" i="77" s="1"/>
  <c r="AV364" i="77"/>
  <c r="AW364" i="77" s="1"/>
  <c r="AV365" i="77"/>
  <c r="AW365" i="77" s="1"/>
  <c r="AV366" i="77"/>
  <c r="AW366" i="77" s="1"/>
  <c r="AV367" i="77"/>
  <c r="AW367" i="77"/>
  <c r="AV368" i="77"/>
  <c r="AW368" i="77"/>
  <c r="AV369" i="77"/>
  <c r="AW369" i="77"/>
  <c r="AV370" i="77"/>
  <c r="AW370" i="77"/>
  <c r="AV371" i="77"/>
  <c r="AW371" i="77"/>
  <c r="AV372" i="77"/>
  <c r="AW372" i="77"/>
  <c r="AV373" i="77"/>
  <c r="AW373" i="77"/>
  <c r="AV374" i="77"/>
  <c r="AW374" i="77"/>
  <c r="AV375" i="77"/>
  <c r="AW375" i="77"/>
  <c r="AV376" i="77"/>
  <c r="AW376" i="77"/>
  <c r="AV377" i="77"/>
  <c r="AW377" i="77"/>
  <c r="AV378" i="77"/>
  <c r="AW378" i="77"/>
  <c r="AV379" i="77"/>
  <c r="AW379" i="77"/>
  <c r="AV380" i="77"/>
  <c r="AW380" i="77"/>
  <c r="AV381" i="77"/>
  <c r="AW381" i="77"/>
  <c r="AV382" i="77"/>
  <c r="AW382" i="77"/>
  <c r="AV383" i="77"/>
  <c r="AW383" i="77"/>
  <c r="AV384" i="77"/>
  <c r="AW384" i="77"/>
  <c r="AV385" i="77"/>
  <c r="AW385" i="77"/>
  <c r="AV386" i="77"/>
  <c r="AW386" i="77"/>
  <c r="AV387" i="77"/>
  <c r="AW387" i="77"/>
  <c r="AV388" i="77"/>
  <c r="AW388" i="77"/>
  <c r="AV389" i="77"/>
  <c r="AW389" i="77"/>
  <c r="AV390" i="77"/>
  <c r="AW390" i="77"/>
  <c r="AV391" i="77"/>
  <c r="AW391" i="77"/>
  <c r="AV392" i="77"/>
  <c r="AW392" i="77"/>
  <c r="AV393" i="77"/>
  <c r="AW393" i="77"/>
  <c r="AV394" i="77"/>
  <c r="AW394" i="77"/>
  <c r="AL12" i="77"/>
  <c r="AM12" i="77"/>
  <c r="AL13" i="77"/>
  <c r="AM13" i="77"/>
  <c r="AL14" i="77"/>
  <c r="AM14" i="77"/>
  <c r="AL15" i="77"/>
  <c r="AM15" i="77"/>
  <c r="AL16" i="77"/>
  <c r="AM16" i="77"/>
  <c r="AL17" i="77"/>
  <c r="AM17" i="77"/>
  <c r="AL18" i="77"/>
  <c r="AM18" i="77"/>
  <c r="AL19" i="77"/>
  <c r="AM19" i="77"/>
  <c r="AL20" i="77"/>
  <c r="AM20" i="77"/>
  <c r="AL21" i="77"/>
  <c r="AM21" i="77"/>
  <c r="AL22" i="77"/>
  <c r="AM22" i="77"/>
  <c r="AL23" i="77"/>
  <c r="AM23" i="77"/>
  <c r="AL24" i="77"/>
  <c r="AM24" i="77"/>
  <c r="AL25" i="77"/>
  <c r="AM25" i="77"/>
  <c r="AL26" i="77"/>
  <c r="AM26" i="77"/>
  <c r="AL27" i="77"/>
  <c r="AM27" i="77"/>
  <c r="AL28" i="77"/>
  <c r="AM28" i="77"/>
  <c r="AL29" i="77"/>
  <c r="AM29" i="77"/>
  <c r="AL30" i="77"/>
  <c r="AM30" i="77"/>
  <c r="AL31" i="77"/>
  <c r="AM31" i="77"/>
  <c r="AL32" i="77"/>
  <c r="AM32" i="77"/>
  <c r="AL33" i="77"/>
  <c r="AM33" i="77"/>
  <c r="AL34" i="77"/>
  <c r="AM34" i="77"/>
  <c r="AL35" i="77"/>
  <c r="AM35" i="77"/>
  <c r="AL36" i="77"/>
  <c r="AM36" i="77"/>
  <c r="AL37" i="77"/>
  <c r="AM37" i="77"/>
  <c r="AL38" i="77"/>
  <c r="AM38" i="77"/>
  <c r="AL39" i="77"/>
  <c r="AM39" i="77"/>
  <c r="AL40" i="77"/>
  <c r="AM40" i="77"/>
  <c r="AL41" i="77"/>
  <c r="AM41" i="77"/>
  <c r="AL42" i="77"/>
  <c r="AM42" i="77"/>
  <c r="AL43" i="77"/>
  <c r="AM43" i="77"/>
  <c r="AL44" i="77"/>
  <c r="AM44" i="77"/>
  <c r="AL45" i="77"/>
  <c r="AM45" i="77"/>
  <c r="AL46" i="77"/>
  <c r="AM46" i="77"/>
  <c r="AL47" i="77"/>
  <c r="AM47" i="77"/>
  <c r="AL48" i="77"/>
  <c r="AM48" i="77"/>
  <c r="AL49" i="77"/>
  <c r="AM49" i="77"/>
  <c r="AL50" i="77"/>
  <c r="AM50" i="77"/>
  <c r="AL51" i="77"/>
  <c r="AM51" i="77"/>
  <c r="AL52" i="77"/>
  <c r="AM52" i="77"/>
  <c r="AL53" i="77"/>
  <c r="AM53" i="77"/>
  <c r="AL54" i="77"/>
  <c r="AM54" i="77"/>
  <c r="AL55" i="77"/>
  <c r="AM55" i="77"/>
  <c r="AL56" i="77"/>
  <c r="AM56" i="77"/>
  <c r="AL57" i="77"/>
  <c r="AM57" i="77"/>
  <c r="AL58" i="77"/>
  <c r="AM58" i="77"/>
  <c r="AL59" i="77"/>
  <c r="AM59" i="77"/>
  <c r="AL60" i="77"/>
  <c r="AM60" i="77"/>
  <c r="AL61" i="77"/>
  <c r="AM61" i="77"/>
  <c r="AL62" i="77"/>
  <c r="AM62" i="77"/>
  <c r="AL63" i="77"/>
  <c r="AM63" i="77"/>
  <c r="AL64" i="77"/>
  <c r="AM64" i="77"/>
  <c r="AL65" i="77"/>
  <c r="AM65" i="77"/>
  <c r="AL66" i="77"/>
  <c r="AM66" i="77"/>
  <c r="AL67" i="77"/>
  <c r="AM67" i="77"/>
  <c r="AL68" i="77"/>
  <c r="AM68" i="77"/>
  <c r="AL69" i="77"/>
  <c r="AM69" i="77"/>
  <c r="AL70" i="77"/>
  <c r="AM70" i="77"/>
  <c r="AL71" i="77"/>
  <c r="AM71" i="77"/>
  <c r="AL72" i="77"/>
  <c r="AM72" i="77"/>
  <c r="AL73" i="77"/>
  <c r="AM73" i="77"/>
  <c r="AL74" i="77"/>
  <c r="AM74" i="77"/>
  <c r="AL75" i="77"/>
  <c r="AM75" i="77"/>
  <c r="AL76" i="77"/>
  <c r="AM76" i="77"/>
  <c r="AL77" i="77"/>
  <c r="AM77" i="77"/>
  <c r="AL78" i="77"/>
  <c r="AM78" i="77"/>
  <c r="AL79" i="77"/>
  <c r="AM79" i="77"/>
  <c r="AL80" i="77"/>
  <c r="AM80" i="77"/>
  <c r="AL81" i="77"/>
  <c r="AM81" i="77"/>
  <c r="AL82" i="77"/>
  <c r="AM82" i="77"/>
  <c r="AL83" i="77"/>
  <c r="AM83" i="77"/>
  <c r="AL84" i="77"/>
  <c r="AM84" i="77"/>
  <c r="AL85" i="77"/>
  <c r="AM85" i="77"/>
  <c r="AL86" i="77"/>
  <c r="AM86" i="77"/>
  <c r="AL87" i="77"/>
  <c r="AM87" i="77"/>
  <c r="AL88" i="77"/>
  <c r="AM88" i="77"/>
  <c r="AL89" i="77"/>
  <c r="AM89" i="77"/>
  <c r="AL90" i="77"/>
  <c r="AM90" i="77"/>
  <c r="AL91" i="77"/>
  <c r="AM91" i="77"/>
  <c r="AL92" i="77"/>
  <c r="AM92" i="77"/>
  <c r="AL93" i="77"/>
  <c r="AM93" i="77"/>
  <c r="AL94" i="77"/>
  <c r="AM94" i="77"/>
  <c r="AL95" i="77"/>
  <c r="AM95" i="77"/>
  <c r="AL96" i="77"/>
  <c r="AM96" i="77"/>
  <c r="AL97" i="77"/>
  <c r="AM97" i="77"/>
  <c r="AL98" i="77"/>
  <c r="AM98" i="77"/>
  <c r="AL99" i="77"/>
  <c r="AM99" i="77"/>
  <c r="AL100" i="77"/>
  <c r="AM100" i="77"/>
  <c r="AL101" i="77"/>
  <c r="AM101" i="77"/>
  <c r="AL102" i="77"/>
  <c r="AM102" i="77"/>
  <c r="AL103" i="77"/>
  <c r="AM103" i="77"/>
  <c r="AL104" i="77"/>
  <c r="AM104" i="77"/>
  <c r="AL105" i="77"/>
  <c r="AM105" i="77"/>
  <c r="AL106" i="77"/>
  <c r="AM106" i="77"/>
  <c r="AL107" i="77"/>
  <c r="AM107" i="77"/>
  <c r="AL108" i="77"/>
  <c r="AM108" i="77"/>
  <c r="AL109" i="77"/>
  <c r="AM109" i="77"/>
  <c r="AL110" i="77"/>
  <c r="AM110" i="77"/>
  <c r="AL111" i="77"/>
  <c r="AM111" i="77"/>
  <c r="AL112" i="77"/>
  <c r="AM112" i="77"/>
  <c r="AL113" i="77"/>
  <c r="AM113" i="77"/>
  <c r="AL114" i="77"/>
  <c r="AM114" i="77"/>
  <c r="AL115" i="77"/>
  <c r="AM115" i="77"/>
  <c r="AL116" i="77"/>
  <c r="AM116" i="77"/>
  <c r="AL117" i="77"/>
  <c r="AM117" i="77"/>
  <c r="AL118" i="77"/>
  <c r="AM118" i="77"/>
  <c r="AL119" i="77"/>
  <c r="AM119" i="77"/>
  <c r="AL120" i="77"/>
  <c r="AM120" i="77"/>
  <c r="AL121" i="77"/>
  <c r="AM121" i="77"/>
  <c r="AL122" i="77"/>
  <c r="AM122" i="77"/>
  <c r="AL123" i="77"/>
  <c r="AM123" i="77"/>
  <c r="AL124" i="77"/>
  <c r="AM124" i="77"/>
  <c r="AL125" i="77"/>
  <c r="AM125" i="77"/>
  <c r="AL126" i="77"/>
  <c r="AM126" i="77"/>
  <c r="AL127" i="77"/>
  <c r="AM127" i="77"/>
  <c r="AL128" i="77"/>
  <c r="AM128" i="77"/>
  <c r="AL129" i="77"/>
  <c r="AM129" i="77"/>
  <c r="AL130" i="77"/>
  <c r="AM130" i="77"/>
  <c r="AL131" i="77"/>
  <c r="AM131" i="77"/>
  <c r="AL132" i="77"/>
  <c r="AM132" i="77"/>
  <c r="AL133" i="77"/>
  <c r="AM133" i="77"/>
  <c r="AL134" i="77"/>
  <c r="AM134" i="77"/>
  <c r="AL135" i="77"/>
  <c r="AM135" i="77"/>
  <c r="AL136" i="77"/>
  <c r="AM136" i="77"/>
  <c r="AL137" i="77"/>
  <c r="AM137" i="77"/>
  <c r="AL138" i="77"/>
  <c r="AM138" i="77"/>
  <c r="AL139" i="77"/>
  <c r="AM139" i="77"/>
  <c r="AL140" i="77"/>
  <c r="AM140" i="77"/>
  <c r="AL141" i="77"/>
  <c r="AM141" i="77"/>
  <c r="AL142" i="77"/>
  <c r="AM142" i="77"/>
  <c r="AL143" i="77"/>
  <c r="AM143" i="77"/>
  <c r="AL144" i="77"/>
  <c r="AM144" i="77"/>
  <c r="AL145" i="77"/>
  <c r="AM145" i="77"/>
  <c r="AL146" i="77"/>
  <c r="AM146" i="77"/>
  <c r="AL147" i="77"/>
  <c r="AM147" i="77"/>
  <c r="AL148" i="77"/>
  <c r="AM148" i="77"/>
  <c r="AL149" i="77"/>
  <c r="AM149" i="77"/>
  <c r="AL150" i="77"/>
  <c r="AM150" i="77"/>
  <c r="AL151" i="77"/>
  <c r="AM151" i="77"/>
  <c r="AL152" i="77"/>
  <c r="AM152" i="77"/>
  <c r="AL153" i="77"/>
  <c r="AM153" i="77"/>
  <c r="AL154" i="77"/>
  <c r="AM154" i="77"/>
  <c r="AL155" i="77"/>
  <c r="AM155" i="77"/>
  <c r="AL156" i="77"/>
  <c r="AM156" i="77"/>
  <c r="AL157" i="77"/>
  <c r="AM157" i="77"/>
  <c r="AL158" i="77"/>
  <c r="AM158" i="77"/>
  <c r="AL159" i="77"/>
  <c r="AM159" i="77"/>
  <c r="AL160" i="77"/>
  <c r="AM160" i="77"/>
  <c r="AL161" i="77"/>
  <c r="AM161" i="77"/>
  <c r="AL162" i="77"/>
  <c r="AM162" i="77"/>
  <c r="AL163" i="77"/>
  <c r="AM163" i="77"/>
  <c r="AL164" i="77"/>
  <c r="AM164" i="77"/>
  <c r="AL165" i="77"/>
  <c r="AM165" i="77"/>
  <c r="AL166" i="77"/>
  <c r="AM166" i="77"/>
  <c r="AL167" i="77"/>
  <c r="AM167" i="77"/>
  <c r="AL168" i="77"/>
  <c r="AM168" i="77"/>
  <c r="AL169" i="77"/>
  <c r="AM169" i="77"/>
  <c r="AL170" i="77"/>
  <c r="AM170" i="77"/>
  <c r="AL171" i="77"/>
  <c r="AM171" i="77"/>
  <c r="AL172" i="77"/>
  <c r="AM172" i="77"/>
  <c r="AL173" i="77"/>
  <c r="AM173" i="77"/>
  <c r="AL174" i="77"/>
  <c r="AM174" i="77"/>
  <c r="AL175" i="77"/>
  <c r="AM175" i="77"/>
  <c r="AL176" i="77"/>
  <c r="AM176" i="77"/>
  <c r="AL177" i="77"/>
  <c r="AM177" i="77"/>
  <c r="AL178" i="77"/>
  <c r="AM178" i="77"/>
  <c r="AL179" i="77"/>
  <c r="AM179" i="77"/>
  <c r="AL180" i="77"/>
  <c r="AM180" i="77"/>
  <c r="AL181" i="77"/>
  <c r="AM181" i="77"/>
  <c r="AL182" i="77"/>
  <c r="AM182" i="77"/>
  <c r="AL183" i="77"/>
  <c r="AM183" i="77"/>
  <c r="AL184" i="77"/>
  <c r="AM184" i="77"/>
  <c r="AL185" i="77"/>
  <c r="AM185" i="77"/>
  <c r="AL186" i="77"/>
  <c r="AM186" i="77"/>
  <c r="AL187" i="77"/>
  <c r="AM187" i="77"/>
  <c r="AL188" i="77"/>
  <c r="AM188" i="77"/>
  <c r="AL189" i="77"/>
  <c r="AM189" i="77"/>
  <c r="AL190" i="77"/>
  <c r="AM190" i="77"/>
  <c r="AL191" i="77"/>
  <c r="AM191" i="77"/>
  <c r="AL192" i="77"/>
  <c r="AM192" i="77"/>
  <c r="AL193" i="77"/>
  <c r="AM193" i="77"/>
  <c r="AL194" i="77"/>
  <c r="AM194" i="77"/>
  <c r="AL195" i="77"/>
  <c r="AM195" i="77"/>
  <c r="AL196" i="77"/>
  <c r="AM196" i="77"/>
  <c r="AL197" i="77"/>
  <c r="AM197" i="77"/>
  <c r="AL198" i="77"/>
  <c r="AM198" i="77"/>
  <c r="AL199" i="77"/>
  <c r="AM199" i="77"/>
  <c r="AL200" i="77"/>
  <c r="AM200" i="77"/>
  <c r="AL201" i="77"/>
  <c r="AM201" i="77"/>
  <c r="AL202" i="77"/>
  <c r="AM202" i="77"/>
  <c r="AL203" i="77"/>
  <c r="AM203" i="77"/>
  <c r="AL204" i="77"/>
  <c r="AM204" i="77"/>
  <c r="AL205" i="77"/>
  <c r="AM205" i="77"/>
  <c r="AL206" i="77"/>
  <c r="AM206" i="77"/>
  <c r="AL207" i="77"/>
  <c r="AM207" i="77"/>
  <c r="AL208" i="77"/>
  <c r="AM208" i="77"/>
  <c r="AL209" i="77"/>
  <c r="AM209" i="77"/>
  <c r="AL210" i="77"/>
  <c r="AM210" i="77"/>
  <c r="AL211" i="77"/>
  <c r="AM211" i="77"/>
  <c r="AL212" i="77"/>
  <c r="AM212" i="77"/>
  <c r="AL213" i="77"/>
  <c r="AM213" i="77"/>
  <c r="AL214" i="77"/>
  <c r="AM214" i="77"/>
  <c r="AL215" i="77"/>
  <c r="AM215" i="77"/>
  <c r="AL216" i="77"/>
  <c r="AM216" i="77"/>
  <c r="AL217" i="77"/>
  <c r="AM217" i="77"/>
  <c r="AL218" i="77"/>
  <c r="AM218" i="77"/>
  <c r="AL219" i="77"/>
  <c r="AM219" i="77"/>
  <c r="AL220" i="77"/>
  <c r="AM220" i="77"/>
  <c r="AL221" i="77"/>
  <c r="AM221" i="77"/>
  <c r="AL222" i="77"/>
  <c r="AM222" i="77"/>
  <c r="AL223" i="77"/>
  <c r="AM223" i="77"/>
  <c r="AL224" i="77"/>
  <c r="AM224" i="77"/>
  <c r="AL225" i="77"/>
  <c r="AM225" i="77"/>
  <c r="AL226" i="77"/>
  <c r="AM226" i="77"/>
  <c r="AL227" i="77"/>
  <c r="AM227" i="77"/>
  <c r="AL228" i="77"/>
  <c r="AM228" i="77"/>
  <c r="AL229" i="77"/>
  <c r="AM229" i="77"/>
  <c r="AL230" i="77"/>
  <c r="AM230" i="77"/>
  <c r="AL231" i="77"/>
  <c r="AM231" i="77"/>
  <c r="AL232" i="77"/>
  <c r="AM232" i="77"/>
  <c r="AL233" i="77"/>
  <c r="AM233" i="77"/>
  <c r="AL234" i="77"/>
  <c r="AM234" i="77"/>
  <c r="AL235" i="77"/>
  <c r="AM235" i="77"/>
  <c r="AL236" i="77"/>
  <c r="AM236" i="77"/>
  <c r="AL237" i="77"/>
  <c r="AM237" i="77"/>
  <c r="AL238" i="77"/>
  <c r="AM238" i="77"/>
  <c r="AL239" i="77"/>
  <c r="AM239" i="77"/>
  <c r="AL240" i="77"/>
  <c r="AM240" i="77"/>
  <c r="AL241" i="77"/>
  <c r="AM241" i="77"/>
  <c r="AL242" i="77"/>
  <c r="AM242" i="77"/>
  <c r="AL243" i="77"/>
  <c r="AM243" i="77"/>
  <c r="AL244" i="77"/>
  <c r="AM244" i="77"/>
  <c r="AL245" i="77"/>
  <c r="AM245" i="77"/>
  <c r="AL246" i="77"/>
  <c r="AM246" i="77"/>
  <c r="AL247" i="77"/>
  <c r="AM247" i="77"/>
  <c r="AL248" i="77"/>
  <c r="AM248" i="77"/>
  <c r="AL249" i="77"/>
  <c r="AM249" i="77"/>
  <c r="AL250" i="77"/>
  <c r="AM250" i="77"/>
  <c r="AL251" i="77"/>
  <c r="AM251" i="77"/>
  <c r="AL252" i="77"/>
  <c r="AM252" i="77"/>
  <c r="AL253" i="77"/>
  <c r="AM253" i="77"/>
  <c r="AL254" i="77"/>
  <c r="AM254" i="77"/>
  <c r="AL255" i="77"/>
  <c r="AM255" i="77"/>
  <c r="AL256" i="77"/>
  <c r="AM256" i="77"/>
  <c r="AL257" i="77"/>
  <c r="AM257" i="77"/>
  <c r="AL258" i="77"/>
  <c r="AM258" i="77"/>
  <c r="AL259" i="77"/>
  <c r="AM259" i="77"/>
  <c r="AL260" i="77"/>
  <c r="AM260" i="77"/>
  <c r="AL261" i="77"/>
  <c r="AM261" i="77"/>
  <c r="AL262" i="77"/>
  <c r="AM262" i="77"/>
  <c r="AL263" i="77"/>
  <c r="AM263" i="77"/>
  <c r="AL264" i="77"/>
  <c r="AM264" i="77"/>
  <c r="AL265" i="77"/>
  <c r="AM265" i="77"/>
  <c r="AL266" i="77"/>
  <c r="AM266" i="77"/>
  <c r="AL267" i="77"/>
  <c r="AM267" i="77"/>
  <c r="AL268" i="77"/>
  <c r="AM268" i="77"/>
  <c r="AL269" i="77"/>
  <c r="AM269" i="77"/>
  <c r="AL270" i="77"/>
  <c r="AM270" i="77"/>
  <c r="AL271" i="77"/>
  <c r="AM271" i="77"/>
  <c r="AL272" i="77"/>
  <c r="AM272" i="77"/>
  <c r="AL273" i="77"/>
  <c r="AM273" i="77"/>
  <c r="AL274" i="77"/>
  <c r="AM274" i="77"/>
  <c r="AL275" i="77"/>
  <c r="AM275" i="77"/>
  <c r="AL276" i="77"/>
  <c r="AM276" i="77"/>
  <c r="AL277" i="77"/>
  <c r="AM277" i="77"/>
  <c r="AL278" i="77"/>
  <c r="AM278" i="77"/>
  <c r="AL279" i="77"/>
  <c r="AM279" i="77"/>
  <c r="AL280" i="77"/>
  <c r="AM280" i="77"/>
  <c r="AL281" i="77"/>
  <c r="AM281" i="77"/>
  <c r="AL282" i="77"/>
  <c r="AM282" i="77"/>
  <c r="AL283" i="77"/>
  <c r="AM283" i="77"/>
  <c r="AL284" i="77"/>
  <c r="AM284" i="77"/>
  <c r="AL285" i="77"/>
  <c r="AM285" i="77"/>
  <c r="AL286" i="77"/>
  <c r="AM286" i="77"/>
  <c r="AL287" i="77"/>
  <c r="AM287" i="77"/>
  <c r="AL288" i="77"/>
  <c r="AM288" i="77"/>
  <c r="AL289" i="77"/>
  <c r="AM289" i="77"/>
  <c r="AL290" i="77"/>
  <c r="AM290" i="77"/>
  <c r="AL291" i="77"/>
  <c r="AM291" i="77"/>
  <c r="AL292" i="77"/>
  <c r="AM292" i="77"/>
  <c r="AL293" i="77"/>
  <c r="AM293" i="77"/>
  <c r="AL294" i="77"/>
  <c r="AM294" i="77"/>
  <c r="AL295" i="77"/>
  <c r="AM295" i="77"/>
  <c r="AL296" i="77"/>
  <c r="AM296" i="77"/>
  <c r="AL297" i="77"/>
  <c r="AM297" i="77"/>
  <c r="AL298" i="77"/>
  <c r="AM298" i="77"/>
  <c r="AL299" i="77"/>
  <c r="AM299" i="77"/>
  <c r="AL300" i="77"/>
  <c r="AM300" i="77"/>
  <c r="AL301" i="77"/>
  <c r="AM301" i="77"/>
  <c r="AL302" i="77"/>
  <c r="AM302" i="77"/>
  <c r="AL303" i="77"/>
  <c r="AM303" i="77"/>
  <c r="AL304" i="77"/>
  <c r="AM304" i="77"/>
  <c r="AL305" i="77"/>
  <c r="AM305" i="77"/>
  <c r="AL306" i="77"/>
  <c r="AM306" i="77"/>
  <c r="AL307" i="77"/>
  <c r="AM307" i="77"/>
  <c r="AL308" i="77"/>
  <c r="AM308" i="77"/>
  <c r="AL309" i="77"/>
  <c r="AM309" i="77"/>
  <c r="AL310" i="77"/>
  <c r="AM310" i="77"/>
  <c r="AL311" i="77"/>
  <c r="AM311" i="77"/>
  <c r="AL312" i="77"/>
  <c r="AM312" i="77"/>
  <c r="AL313" i="77"/>
  <c r="AM313" i="77"/>
  <c r="AL314" i="77"/>
  <c r="AM314" i="77"/>
  <c r="AL315" i="77"/>
  <c r="AM315" i="77"/>
  <c r="AL316" i="77"/>
  <c r="AM316" i="77"/>
  <c r="AL317" i="77"/>
  <c r="AM317" i="77"/>
  <c r="AL318" i="77"/>
  <c r="AM318" i="77"/>
  <c r="AL319" i="77"/>
  <c r="AM319" i="77"/>
  <c r="AL320" i="77"/>
  <c r="AM320" i="77"/>
  <c r="AL321" i="77"/>
  <c r="AM321" i="77"/>
  <c r="AL322" i="77"/>
  <c r="AM322" i="77"/>
  <c r="AL323" i="77"/>
  <c r="AM323" i="77"/>
  <c r="AL324" i="77"/>
  <c r="AM324" i="77"/>
  <c r="AL325" i="77"/>
  <c r="AM325" i="77"/>
  <c r="AL326" i="77"/>
  <c r="AM326" i="77"/>
  <c r="AL327" i="77"/>
  <c r="AM327" i="77"/>
  <c r="AL328" i="77"/>
  <c r="AM328" i="77"/>
  <c r="AL329" i="77"/>
  <c r="AM329" i="77"/>
  <c r="AL330" i="77"/>
  <c r="AM330" i="77"/>
  <c r="AL331" i="77"/>
  <c r="AM331" i="77"/>
  <c r="AL332" i="77"/>
  <c r="AM332" i="77"/>
  <c r="AL333" i="77"/>
  <c r="AM333" i="77"/>
  <c r="AL334" i="77"/>
  <c r="AM334" i="77"/>
  <c r="AL335" i="77"/>
  <c r="AM335" i="77"/>
  <c r="AL336" i="77"/>
  <c r="AM336" i="77"/>
  <c r="AL337" i="77"/>
  <c r="AM337" i="77"/>
  <c r="AL338" i="77"/>
  <c r="AM338" i="77"/>
  <c r="AL339" i="77"/>
  <c r="AM339" i="77"/>
  <c r="AL340" i="77"/>
  <c r="AM340" i="77"/>
  <c r="AL341" i="77"/>
  <c r="AM341" i="77"/>
  <c r="AL342" i="77"/>
  <c r="AM342" i="77"/>
  <c r="AL343" i="77"/>
  <c r="AM343" i="77"/>
  <c r="AL344" i="77"/>
  <c r="AM344" i="77"/>
  <c r="AL345" i="77"/>
  <c r="AM345" i="77"/>
  <c r="AL346" i="77"/>
  <c r="AM346" i="77"/>
  <c r="AL347" i="77"/>
  <c r="AM347" i="77"/>
  <c r="AL348" i="77"/>
  <c r="AM348" i="77"/>
  <c r="AL349" i="77"/>
  <c r="AM349" i="77"/>
  <c r="AL350" i="77"/>
  <c r="AM350" i="77"/>
  <c r="AL351" i="77"/>
  <c r="AM351" i="77"/>
  <c r="AL352" i="77"/>
  <c r="AM352" i="77"/>
  <c r="AL353" i="77"/>
  <c r="AM353" i="77"/>
  <c r="AL354" i="77"/>
  <c r="AM354" i="77"/>
  <c r="AL355" i="77"/>
  <c r="AM355" i="77"/>
  <c r="AL356" i="77"/>
  <c r="AM356" i="77"/>
  <c r="AL357" i="77"/>
  <c r="AM357" i="77"/>
  <c r="AL358" i="77"/>
  <c r="AM358" i="77"/>
  <c r="AL359" i="77"/>
  <c r="AM359" i="77"/>
  <c r="AL360" i="77"/>
  <c r="AM360" i="77"/>
  <c r="AL361" i="77"/>
  <c r="AM361" i="77"/>
  <c r="AL362" i="77"/>
  <c r="AM362" i="77"/>
  <c r="AL363" i="77"/>
  <c r="AM363" i="77"/>
  <c r="AL364" i="77"/>
  <c r="AM364" i="77"/>
  <c r="AL365" i="77"/>
  <c r="AM365" i="77"/>
  <c r="AL366" i="77"/>
  <c r="AM366" i="77"/>
  <c r="AL367" i="77"/>
  <c r="AM367" i="77"/>
  <c r="AL368" i="77"/>
  <c r="AM368" i="77"/>
  <c r="AL369" i="77"/>
  <c r="AM369" i="77"/>
  <c r="AL370" i="77"/>
  <c r="AM370" i="77"/>
  <c r="AL371" i="77"/>
  <c r="AM371" i="77"/>
  <c r="AL372" i="77"/>
  <c r="AM372" i="77"/>
  <c r="AL373" i="77"/>
  <c r="AM373" i="77"/>
  <c r="AL374" i="77"/>
  <c r="AM374" i="77"/>
  <c r="AL375" i="77"/>
  <c r="AM375" i="77"/>
  <c r="AL376" i="77"/>
  <c r="AM376" i="77"/>
  <c r="AL377" i="77"/>
  <c r="AM377" i="77"/>
  <c r="AL378" i="77"/>
  <c r="AM378" i="77"/>
  <c r="AL379" i="77"/>
  <c r="AM379" i="77"/>
  <c r="AL380" i="77"/>
  <c r="AM380" i="77"/>
  <c r="AL381" i="77"/>
  <c r="AM381" i="77"/>
  <c r="AL382" i="77"/>
  <c r="AM382" i="77"/>
  <c r="AL383" i="77"/>
  <c r="AM383" i="77"/>
  <c r="AL384" i="77"/>
  <c r="AM384" i="77"/>
  <c r="AL385" i="77"/>
  <c r="AM385" i="77"/>
  <c r="AL386" i="77"/>
  <c r="AM386" i="77"/>
  <c r="AL387" i="77"/>
  <c r="AM387" i="77"/>
  <c r="AL388" i="77"/>
  <c r="AM388" i="77"/>
  <c r="AL389" i="77"/>
  <c r="AM389" i="77"/>
  <c r="AL390" i="77"/>
  <c r="AM390" i="77"/>
  <c r="AL391" i="77"/>
  <c r="AM391" i="77"/>
  <c r="AL392" i="77"/>
  <c r="AM392" i="77"/>
  <c r="AL393" i="77"/>
  <c r="AM393" i="77"/>
  <c r="AL394" i="77"/>
  <c r="AM394" i="77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/>
  <c r="AD98" i="77"/>
  <c r="AE98" i="77"/>
  <c r="AD99" i="77"/>
  <c r="AE99" i="77"/>
  <c r="AD100" i="77"/>
  <c r="AE100" i="77"/>
  <c r="AD101" i="77"/>
  <c r="AE101" i="77"/>
  <c r="AD102" i="77"/>
  <c r="AE102" i="77"/>
  <c r="AD103" i="77"/>
  <c r="AE103" i="77"/>
  <c r="AD104" i="77"/>
  <c r="AE104" i="77"/>
  <c r="AD105" i="77"/>
  <c r="AE105" i="77"/>
  <c r="AD106" i="77"/>
  <c r="AE106" i="77"/>
  <c r="AD107" i="77"/>
  <c r="AE107" i="77"/>
  <c r="AD108" i="77"/>
  <c r="AE108" i="77"/>
  <c r="AD109" i="77"/>
  <c r="AE109" i="77"/>
  <c r="AD110" i="77"/>
  <c r="AE110" i="77"/>
  <c r="AD111" i="77"/>
  <c r="AE111" i="77"/>
  <c r="AD112" i="77"/>
  <c r="AE112" i="77"/>
  <c r="AD113" i="77"/>
  <c r="AE113" i="77"/>
  <c r="AD114" i="77"/>
  <c r="AE114" i="77"/>
  <c r="AD115" i="77"/>
  <c r="AE115" i="77"/>
  <c r="AD116" i="77"/>
  <c r="AE116" i="77"/>
  <c r="AD117" i="77"/>
  <c r="AE117" i="77"/>
  <c r="AD118" i="77"/>
  <c r="AE118" i="77"/>
  <c r="AD119" i="77"/>
  <c r="AE119" i="77"/>
  <c r="AD120" i="77"/>
  <c r="AE120" i="77"/>
  <c r="AD121" i="77"/>
  <c r="AE121" i="77"/>
  <c r="AD122" i="77"/>
  <c r="AE122" i="77"/>
  <c r="AD123" i="77"/>
  <c r="AE123" i="77"/>
  <c r="AD124" i="77"/>
  <c r="AE124" i="77"/>
  <c r="AD125" i="77"/>
  <c r="AE125" i="77"/>
  <c r="AD126" i="77"/>
  <c r="AE126" i="77"/>
  <c r="AD127" i="77"/>
  <c r="AE127" i="77"/>
  <c r="AD128" i="77"/>
  <c r="AE128" i="77"/>
  <c r="AD129" i="77"/>
  <c r="AE129" i="77"/>
  <c r="AD130" i="77"/>
  <c r="AE130" i="77"/>
  <c r="AD131" i="77"/>
  <c r="AE131" i="77"/>
  <c r="AD132" i="77"/>
  <c r="AE132" i="77"/>
  <c r="AD133" i="77"/>
  <c r="AE133" i="77"/>
  <c r="AD134" i="77"/>
  <c r="AE134" i="77"/>
  <c r="AD135" i="77"/>
  <c r="AE135" i="77"/>
  <c r="AD136" i="77"/>
  <c r="AE136" i="77"/>
  <c r="AD137" i="77"/>
  <c r="AE137" i="77"/>
  <c r="AD138" i="77"/>
  <c r="AE138" i="77" s="1"/>
  <c r="AD139" i="77"/>
  <c r="AE139" i="77"/>
  <c r="AD140" i="77"/>
  <c r="AE140" i="77"/>
  <c r="AD141" i="77"/>
  <c r="AE141" i="77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AD170" i="77"/>
  <c r="AE170" i="77" s="1"/>
  <c r="AD171" i="77"/>
  <c r="AE171" i="77" s="1"/>
  <c r="AD172" i="77"/>
  <c r="AE172" i="77" s="1"/>
  <c r="AD173" i="77"/>
  <c r="AE173" i="77" s="1"/>
  <c r="AD174" i="77"/>
  <c r="AE174" i="77" s="1"/>
  <c r="AD175" i="77"/>
  <c r="AE175" i="77" s="1"/>
  <c r="AD176" i="77"/>
  <c r="AE176" i="77" s="1"/>
  <c r="AD177" i="77"/>
  <c r="AE177" i="77" s="1"/>
  <c r="AD178" i="77"/>
  <c r="AE178" i="77" s="1"/>
  <c r="AD179" i="77"/>
  <c r="AE179" i="77" s="1"/>
  <c r="AD180" i="77"/>
  <c r="AE180" i="77" s="1"/>
  <c r="AD181" i="77"/>
  <c r="AE181" i="77" s="1"/>
  <c r="AD182" i="77"/>
  <c r="AE182" i="77" s="1"/>
  <c r="AD183" i="77"/>
  <c r="AE183" i="77" s="1"/>
  <c r="AD184" i="77"/>
  <c r="AE184" i="77" s="1"/>
  <c r="AD185" i="77"/>
  <c r="AE185" i="77" s="1"/>
  <c r="AD186" i="77"/>
  <c r="AE186" i="77" s="1"/>
  <c r="AD187" i="77"/>
  <c r="AE187" i="77" s="1"/>
  <c r="AD188" i="77"/>
  <c r="AE188" i="77" s="1"/>
  <c r="AD189" i="77"/>
  <c r="AE189" i="77" s="1"/>
  <c r="AD190" i="77"/>
  <c r="AE190" i="77" s="1"/>
  <c r="AD191" i="77"/>
  <c r="AE191" i="77" s="1"/>
  <c r="AD192" i="77"/>
  <c r="AE192" i="77" s="1"/>
  <c r="AD193" i="77"/>
  <c r="AE193" i="77" s="1"/>
  <c r="AD194" i="77"/>
  <c r="AE194" i="77" s="1"/>
  <c r="AD195" i="77"/>
  <c r="AE195" i="77" s="1"/>
  <c r="AD196" i="77"/>
  <c r="AE196" i="77" s="1"/>
  <c r="AD197" i="77"/>
  <c r="AE197" i="77" s="1"/>
  <c r="AD198" i="77"/>
  <c r="AE198" i="77" s="1"/>
  <c r="AD199" i="77"/>
  <c r="AE199" i="77" s="1"/>
  <c r="AD200" i="77"/>
  <c r="AE200" i="77" s="1"/>
  <c r="AD201" i="77"/>
  <c r="AE201" i="77" s="1"/>
  <c r="AD202" i="77"/>
  <c r="AE202" i="77" s="1"/>
  <c r="AD203" i="77"/>
  <c r="AE203" i="77" s="1"/>
  <c r="AD204" i="77"/>
  <c r="AE204" i="77" s="1"/>
  <c r="AD205" i="77"/>
  <c r="AE205" i="77" s="1"/>
  <c r="AD206" i="77"/>
  <c r="AE206" i="77" s="1"/>
  <c r="AD207" i="77"/>
  <c r="AE207" i="77" s="1"/>
  <c r="AD208" i="77"/>
  <c r="AE208" i="77" s="1"/>
  <c r="AD209" i="77"/>
  <c r="AE209" i="77" s="1"/>
  <c r="AD210" i="77"/>
  <c r="AE210" i="77" s="1"/>
  <c r="AD211" i="77"/>
  <c r="AE211" i="77" s="1"/>
  <c r="AD212" i="77"/>
  <c r="AE212" i="77" s="1"/>
  <c r="AD213" i="77"/>
  <c r="AE213" i="77" s="1"/>
  <c r="AD214" i="77"/>
  <c r="AE214" i="77" s="1"/>
  <c r="AD215" i="77"/>
  <c r="AE215" i="77" s="1"/>
  <c r="AD216" i="77"/>
  <c r="AE216" i="77" s="1"/>
  <c r="AD217" i="77"/>
  <c r="AE217" i="77" s="1"/>
  <c r="AD218" i="77"/>
  <c r="AE218" i="77" s="1"/>
  <c r="AD219" i="77"/>
  <c r="AE219" i="77" s="1"/>
  <c r="AD220" i="77"/>
  <c r="AE220" i="77" s="1"/>
  <c r="AD221" i="77"/>
  <c r="AE221" i="77" s="1"/>
  <c r="AD222" i="77"/>
  <c r="AE222" i="77" s="1"/>
  <c r="AD223" i="77"/>
  <c r="AE223" i="77" s="1"/>
  <c r="AD224" i="77"/>
  <c r="AE224" i="77" s="1"/>
  <c r="AD225" i="77"/>
  <c r="AE225" i="77" s="1"/>
  <c r="AD226" i="77"/>
  <c r="AE226" i="77"/>
  <c r="AD227" i="77"/>
  <c r="AE227" i="77"/>
  <c r="AD228" i="77"/>
  <c r="AE228" i="77"/>
  <c r="AD229" i="77"/>
  <c r="AE229" i="77"/>
  <c r="AD230" i="77"/>
  <c r="AE230" i="77"/>
  <c r="AD231" i="77"/>
  <c r="AE231" i="77"/>
  <c r="AD232" i="77"/>
  <c r="AE232" i="77"/>
  <c r="AD233" i="77"/>
  <c r="AE233" i="77"/>
  <c r="AD234" i="77"/>
  <c r="AE234" i="77"/>
  <c r="AD235" i="77"/>
  <c r="AE235" i="77"/>
  <c r="AD236" i="77"/>
  <c r="AE236" i="77"/>
  <c r="AD237" i="77"/>
  <c r="AE237" i="77"/>
  <c r="AD238" i="77"/>
  <c r="AE238" i="77"/>
  <c r="AD239" i="77"/>
  <c r="AE239" i="77"/>
  <c r="AD240" i="77"/>
  <c r="AE240" i="77"/>
  <c r="AD241" i="77"/>
  <c r="AE241" i="77"/>
  <c r="AD242" i="77"/>
  <c r="AE242" i="77"/>
  <c r="AD243" i="77"/>
  <c r="AE243" i="77"/>
  <c r="AD244" i="77"/>
  <c r="AE244" i="77"/>
  <c r="AD245" i="77"/>
  <c r="AE245" i="77"/>
  <c r="AD246" i="77"/>
  <c r="AE246" i="77"/>
  <c r="AD247" i="77"/>
  <c r="AE247" i="77"/>
  <c r="AD248" i="77"/>
  <c r="AE248" i="77"/>
  <c r="AD249" i="77"/>
  <c r="AE249" i="77" s="1"/>
  <c r="AD250" i="77"/>
  <c r="AE250" i="77"/>
  <c r="AD251" i="77"/>
  <c r="AE251" i="77"/>
  <c r="AD252" i="77"/>
  <c r="AE252" i="77"/>
  <c r="AD253" i="77"/>
  <c r="AE253" i="77"/>
  <c r="AD254" i="77"/>
  <c r="AE254" i="77"/>
  <c r="AD255" i="77"/>
  <c r="AE255" i="77"/>
  <c r="AD256" i="77"/>
  <c r="AE256" i="77"/>
  <c r="AD257" i="77"/>
  <c r="AE257" i="77"/>
  <c r="AD258" i="77"/>
  <c r="AE258" i="77"/>
  <c r="AD259" i="77"/>
  <c r="AE259" i="77" s="1"/>
  <c r="AD260" i="77"/>
  <c r="AE260" i="77" s="1"/>
  <c r="AD261" i="77"/>
  <c r="AE261" i="77" s="1"/>
  <c r="AD262" i="77"/>
  <c r="AE262" i="77" s="1"/>
  <c r="AD263" i="77"/>
  <c r="AE263" i="77" s="1"/>
  <c r="AD264" i="77"/>
  <c r="AE264" i="77" s="1"/>
  <c r="AD265" i="77"/>
  <c r="AE265" i="77" s="1"/>
  <c r="AD266" i="77"/>
  <c r="AE266" i="77" s="1"/>
  <c r="AD267" i="77"/>
  <c r="AE267" i="77" s="1"/>
  <c r="AD268" i="77"/>
  <c r="AE268" i="77" s="1"/>
  <c r="AD269" i="77"/>
  <c r="AE269" i="77" s="1"/>
  <c r="AD270" i="77"/>
  <c r="AE270" i="77" s="1"/>
  <c r="AD271" i="77"/>
  <c r="AE271" i="77" s="1"/>
  <c r="AD272" i="77"/>
  <c r="AE272" i="77" s="1"/>
  <c r="AD273" i="77"/>
  <c r="AE273" i="77" s="1"/>
  <c r="AD274" i="77"/>
  <c r="AE274" i="77" s="1"/>
  <c r="AD275" i="77"/>
  <c r="AE275" i="77" s="1"/>
  <c r="AD276" i="77"/>
  <c r="AE276" i="77" s="1"/>
  <c r="AD277" i="77"/>
  <c r="AE277" i="77" s="1"/>
  <c r="AD278" i="77"/>
  <c r="AE278" i="77" s="1"/>
  <c r="AD279" i="77"/>
  <c r="AE279" i="77" s="1"/>
  <c r="AD280" i="77"/>
  <c r="AE280" i="77" s="1"/>
  <c r="AD281" i="77"/>
  <c r="AE281" i="77" s="1"/>
  <c r="AD282" i="77"/>
  <c r="AE282" i="77" s="1"/>
  <c r="AD283" i="77"/>
  <c r="AE283" i="77" s="1"/>
  <c r="AD284" i="77"/>
  <c r="AE284" i="77" s="1"/>
  <c r="AD285" i="77"/>
  <c r="AE285" i="77" s="1"/>
  <c r="AD286" i="77"/>
  <c r="AE286" i="77" s="1"/>
  <c r="AD287" i="77"/>
  <c r="AE287" i="77" s="1"/>
  <c r="AD288" i="77"/>
  <c r="AE288" i="77" s="1"/>
  <c r="AD289" i="77"/>
  <c r="AE289" i="77" s="1"/>
  <c r="AD290" i="77"/>
  <c r="AE290" i="77" s="1"/>
  <c r="AD291" i="77"/>
  <c r="AE291" i="77" s="1"/>
  <c r="AD292" i="77"/>
  <c r="AE292" i="77" s="1"/>
  <c r="AD293" i="77"/>
  <c r="AE293" i="77" s="1"/>
  <c r="AD294" i="77"/>
  <c r="AE294" i="77" s="1"/>
  <c r="AD295" i="77"/>
  <c r="AE295" i="77" s="1"/>
  <c r="AD296" i="77"/>
  <c r="AE296" i="77" s="1"/>
  <c r="AD297" i="77"/>
  <c r="AE297" i="77" s="1"/>
  <c r="AD298" i="77"/>
  <c r="AE298" i="77" s="1"/>
  <c r="AD299" i="77"/>
  <c r="AE299" i="77" s="1"/>
  <c r="AD300" i="77"/>
  <c r="AE300" i="77" s="1"/>
  <c r="AD301" i="77"/>
  <c r="AE301" i="77" s="1"/>
  <c r="AD302" i="77"/>
  <c r="AE302" i="77" s="1"/>
  <c r="AD303" i="77"/>
  <c r="AE303" i="77" s="1"/>
  <c r="AD304" i="77"/>
  <c r="AE304" i="77" s="1"/>
  <c r="AD305" i="77"/>
  <c r="AE305" i="77" s="1"/>
  <c r="AD306" i="77"/>
  <c r="AE306" i="77" s="1"/>
  <c r="AD307" i="77"/>
  <c r="AE307" i="77" s="1"/>
  <c r="AD308" i="77"/>
  <c r="AE308" i="77" s="1"/>
  <c r="AD309" i="77"/>
  <c r="AE309" i="77" s="1"/>
  <c r="AD310" i="77"/>
  <c r="AE310" i="77" s="1"/>
  <c r="AD311" i="77"/>
  <c r="AE311" i="77" s="1"/>
  <c r="AD312" i="77"/>
  <c r="AE312" i="77" s="1"/>
  <c r="AD313" i="77"/>
  <c r="AE313" i="77" s="1"/>
  <c r="AD314" i="77"/>
  <c r="AE314" i="77" s="1"/>
  <c r="AD315" i="77"/>
  <c r="AE315" i="77" s="1"/>
  <c r="AD316" i="77"/>
  <c r="AE316" i="77" s="1"/>
  <c r="AD317" i="77"/>
  <c r="AE317" i="77" s="1"/>
  <c r="AD318" i="77"/>
  <c r="AE318" i="77" s="1"/>
  <c r="AD319" i="77"/>
  <c r="AE319" i="77" s="1"/>
  <c r="AD320" i="77"/>
  <c r="AE320" i="77" s="1"/>
  <c r="AD321" i="77"/>
  <c r="AE321" i="77" s="1"/>
  <c r="AD322" i="77"/>
  <c r="AE322" i="77" s="1"/>
  <c r="AD323" i="77"/>
  <c r="AE323" i="77" s="1"/>
  <c r="AD324" i="77"/>
  <c r="AE324" i="77" s="1"/>
  <c r="AD325" i="77"/>
  <c r="AE325" i="77" s="1"/>
  <c r="AD326" i="77"/>
  <c r="AE326" i="77" s="1"/>
  <c r="AD327" i="77"/>
  <c r="AE327" i="77" s="1"/>
  <c r="AD328" i="77"/>
  <c r="AE328" i="77" s="1"/>
  <c r="AD329" i="77"/>
  <c r="AE329" i="77" s="1"/>
  <c r="AD330" i="77"/>
  <c r="AE330" i="77" s="1"/>
  <c r="AD331" i="77"/>
  <c r="AE331" i="77" s="1"/>
  <c r="AD332" i="77"/>
  <c r="AE332" i="77" s="1"/>
  <c r="AD333" i="77"/>
  <c r="AE333" i="77" s="1"/>
  <c r="AD334" i="77"/>
  <c r="AE334" i="77" s="1"/>
  <c r="AD335" i="77"/>
  <c r="AE335" i="77" s="1"/>
  <c r="AD336" i="77"/>
  <c r="AE336" i="77" s="1"/>
  <c r="AD337" i="77"/>
  <c r="AE337" i="77" s="1"/>
  <c r="AD338" i="77"/>
  <c r="AE338" i="77" s="1"/>
  <c r="AD339" i="77"/>
  <c r="AE339" i="77" s="1"/>
  <c r="AD340" i="77"/>
  <c r="AE340" i="77" s="1"/>
  <c r="AD341" i="77"/>
  <c r="AE341" i="77" s="1"/>
  <c r="AD342" i="77"/>
  <c r="AE342" i="77" s="1"/>
  <c r="AD343" i="77"/>
  <c r="AE343" i="77" s="1"/>
  <c r="AD344" i="77"/>
  <c r="AE344" i="77" s="1"/>
  <c r="AD345" i="77"/>
  <c r="AE345" i="77" s="1"/>
  <c r="AD346" i="77"/>
  <c r="AE346" i="77" s="1"/>
  <c r="AD347" i="77"/>
  <c r="AE347" i="77" s="1"/>
  <c r="AD348" i="77"/>
  <c r="AE348" i="77" s="1"/>
  <c r="AD349" i="77"/>
  <c r="AE349" i="77" s="1"/>
  <c r="AD350" i="77"/>
  <c r="AE350" i="77" s="1"/>
  <c r="AD351" i="77"/>
  <c r="AE351" i="77" s="1"/>
  <c r="AD352" i="77"/>
  <c r="AE352" i="77" s="1"/>
  <c r="AD353" i="77"/>
  <c r="AE353" i="77" s="1"/>
  <c r="AD354" i="77"/>
  <c r="AE354" i="77" s="1"/>
  <c r="AD355" i="77"/>
  <c r="AE355" i="77" s="1"/>
  <c r="AD356" i="77"/>
  <c r="AE356" i="77" s="1"/>
  <c r="AD357" i="77"/>
  <c r="AE357" i="77" s="1"/>
  <c r="AD358" i="77"/>
  <c r="AE358" i="77" s="1"/>
  <c r="AD359" i="77"/>
  <c r="AE359" i="77" s="1"/>
  <c r="AD360" i="77"/>
  <c r="AE360" i="77" s="1"/>
  <c r="AD361" i="77"/>
  <c r="AE361" i="77" s="1"/>
  <c r="AD362" i="77"/>
  <c r="AE362" i="77" s="1"/>
  <c r="AD363" i="77"/>
  <c r="AE363" i="77" s="1"/>
  <c r="AD364" i="77"/>
  <c r="AE364" i="77" s="1"/>
  <c r="AD365" i="77"/>
  <c r="AE365" i="77" s="1"/>
  <c r="AD366" i="77"/>
  <c r="AE366" i="77" s="1"/>
  <c r="AD367" i="77"/>
  <c r="AE367" i="77" s="1"/>
  <c r="AD368" i="77"/>
  <c r="AE368" i="77" s="1"/>
  <c r="AD369" i="77"/>
  <c r="AE369" i="77" s="1"/>
  <c r="AD370" i="77"/>
  <c r="AE370" i="77" s="1"/>
  <c r="AD371" i="77"/>
  <c r="AE371" i="77" s="1"/>
  <c r="AD372" i="77"/>
  <c r="AE372" i="77" s="1"/>
  <c r="AD373" i="77"/>
  <c r="AE373" i="77" s="1"/>
  <c r="AD374" i="77"/>
  <c r="AE374" i="77" s="1"/>
  <c r="AD375" i="77"/>
  <c r="AE375" i="77" s="1"/>
  <c r="AD376" i="77"/>
  <c r="AE376" i="77" s="1"/>
  <c r="AD377" i="77"/>
  <c r="AE377" i="77" s="1"/>
  <c r="AD378" i="77"/>
  <c r="AE378" i="77" s="1"/>
  <c r="AD379" i="77"/>
  <c r="AE379" i="77" s="1"/>
  <c r="AD380" i="77"/>
  <c r="AE380" i="77" s="1"/>
  <c r="AD381" i="77"/>
  <c r="AE381" i="77" s="1"/>
  <c r="AD382" i="77"/>
  <c r="AE382" i="77" s="1"/>
  <c r="AD383" i="77"/>
  <c r="AE383" i="77" s="1"/>
  <c r="AD384" i="77"/>
  <c r="AE384" i="77" s="1"/>
  <c r="AD385" i="77"/>
  <c r="AE385" i="77" s="1"/>
  <c r="AD386" i="77"/>
  <c r="AE386" i="77" s="1"/>
  <c r="AD387" i="77"/>
  <c r="AE387" i="77" s="1"/>
  <c r="AD388" i="77"/>
  <c r="AE388" i="77" s="1"/>
  <c r="AD389" i="77"/>
  <c r="AE389" i="77" s="1"/>
  <c r="AD390" i="77"/>
  <c r="AE390" i="77" s="1"/>
  <c r="AD391" i="77"/>
  <c r="AE391" i="77" s="1"/>
  <c r="AD392" i="77"/>
  <c r="AE392" i="77" s="1"/>
  <c r="AD393" i="77"/>
  <c r="AE393" i="77" s="1"/>
  <c r="AD394" i="77"/>
  <c r="AE394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 s="1"/>
  <c r="T49" i="77"/>
  <c r="U49" i="77" s="1"/>
  <c r="T50" i="77"/>
  <c r="U50" i="77" s="1"/>
  <c r="T51" i="77"/>
  <c r="U51" i="77" s="1"/>
  <c r="T52" i="77"/>
  <c r="U52" i="77" s="1"/>
  <c r="T53" i="77"/>
  <c r="U53" i="77" s="1"/>
  <c r="T54" i="77"/>
  <c r="U54" i="77" s="1"/>
  <c r="T55" i="77"/>
  <c r="U55" i="77" s="1"/>
  <c r="T56" i="77"/>
  <c r="U56" i="77" s="1"/>
  <c r="T57" i="77"/>
  <c r="U57" i="77" s="1"/>
  <c r="T58" i="77"/>
  <c r="U58" i="77" s="1"/>
  <c r="T59" i="77"/>
  <c r="U59" i="77" s="1"/>
  <c r="T60" i="77"/>
  <c r="U60" i="77" s="1"/>
  <c r="T61" i="77"/>
  <c r="U61" i="77" s="1"/>
  <c r="T62" i="77"/>
  <c r="U62" i="77" s="1"/>
  <c r="T63" i="77"/>
  <c r="U63" i="77" s="1"/>
  <c r="T64" i="77"/>
  <c r="U64" i="77" s="1"/>
  <c r="T65" i="77"/>
  <c r="U65" i="77" s="1"/>
  <c r="T66" i="77"/>
  <c r="U66" i="77" s="1"/>
  <c r="T67" i="77"/>
  <c r="U67" i="77" s="1"/>
  <c r="T68" i="77"/>
  <c r="U68" i="77" s="1"/>
  <c r="T69" i="77"/>
  <c r="U69" i="77" s="1"/>
  <c r="T70" i="77"/>
  <c r="U70" i="77" s="1"/>
  <c r="T71" i="77"/>
  <c r="U71" i="77" s="1"/>
  <c r="T72" i="77"/>
  <c r="U72" i="77" s="1"/>
  <c r="T73" i="77"/>
  <c r="U73" i="77" s="1"/>
  <c r="T74" i="77"/>
  <c r="U74" i="77" s="1"/>
  <c r="T75" i="77"/>
  <c r="U75" i="77" s="1"/>
  <c r="T76" i="77"/>
  <c r="U76" i="77" s="1"/>
  <c r="T77" i="77"/>
  <c r="U77" i="77" s="1"/>
  <c r="T78" i="77"/>
  <c r="U78" i="77" s="1"/>
  <c r="T79" i="77"/>
  <c r="U79" i="77" s="1"/>
  <c r="T80" i="77"/>
  <c r="U80" i="77" s="1"/>
  <c r="T81" i="77"/>
  <c r="U81" i="77" s="1"/>
  <c r="T82" i="77"/>
  <c r="U82" i="77" s="1"/>
  <c r="T83" i="77"/>
  <c r="U83" i="77" s="1"/>
  <c r="T84" i="77"/>
  <c r="U84" i="77" s="1"/>
  <c r="T85" i="77"/>
  <c r="U85" i="77" s="1"/>
  <c r="T86" i="77"/>
  <c r="U86" i="77" s="1"/>
  <c r="T87" i="77"/>
  <c r="U87" i="77" s="1"/>
  <c r="T88" i="77"/>
  <c r="U88" i="77" s="1"/>
  <c r="T89" i="77"/>
  <c r="U89" i="77" s="1"/>
  <c r="T90" i="77"/>
  <c r="U90" i="77" s="1"/>
  <c r="T91" i="77"/>
  <c r="U91" i="77" s="1"/>
  <c r="T92" i="77"/>
  <c r="U92" i="77" s="1"/>
  <c r="T93" i="77"/>
  <c r="U93" i="77" s="1"/>
  <c r="T94" i="77"/>
  <c r="U94" i="77" s="1"/>
  <c r="T95" i="77"/>
  <c r="U95" i="77" s="1"/>
  <c r="T96" i="77"/>
  <c r="U96" i="77" s="1"/>
  <c r="T97" i="77"/>
  <c r="U97" i="77" s="1"/>
  <c r="T98" i="77"/>
  <c r="U98" i="77" s="1"/>
  <c r="T99" i="77"/>
  <c r="U99" i="77" s="1"/>
  <c r="T100" i="77"/>
  <c r="U100" i="77" s="1"/>
  <c r="T101" i="77"/>
  <c r="U101" i="77" s="1"/>
  <c r="T102" i="77"/>
  <c r="U102" i="77" s="1"/>
  <c r="T103" i="77"/>
  <c r="U103" i="77" s="1"/>
  <c r="T104" i="77"/>
  <c r="U104" i="77" s="1"/>
  <c r="T105" i="77"/>
  <c r="U105" i="77" s="1"/>
  <c r="T106" i="77"/>
  <c r="U106" i="77" s="1"/>
  <c r="T107" i="77"/>
  <c r="U107" i="77" s="1"/>
  <c r="T108" i="77"/>
  <c r="U108" i="77" s="1"/>
  <c r="T109" i="77"/>
  <c r="U109" i="77" s="1"/>
  <c r="T110" i="77"/>
  <c r="U110" i="77" s="1"/>
  <c r="T111" i="77"/>
  <c r="U111" i="77" s="1"/>
  <c r="T112" i="77"/>
  <c r="U112" i="77" s="1"/>
  <c r="T113" i="77"/>
  <c r="U113" i="77" s="1"/>
  <c r="T114" i="77"/>
  <c r="U114" i="77" s="1"/>
  <c r="T115" i="77"/>
  <c r="U115" i="77" s="1"/>
  <c r="T116" i="77"/>
  <c r="U116" i="77" s="1"/>
  <c r="T117" i="77"/>
  <c r="U117" i="77" s="1"/>
  <c r="T118" i="77"/>
  <c r="U118" i="77" s="1"/>
  <c r="T119" i="77"/>
  <c r="U119" i="77" s="1"/>
  <c r="T120" i="77"/>
  <c r="U120" i="77" s="1"/>
  <c r="T121" i="77"/>
  <c r="U121" i="77" s="1"/>
  <c r="T122" i="77"/>
  <c r="U122" i="77" s="1"/>
  <c r="T123" i="77"/>
  <c r="U123" i="77" s="1"/>
  <c r="T124" i="77"/>
  <c r="U124" i="77" s="1"/>
  <c r="T125" i="77"/>
  <c r="U125" i="77" s="1"/>
  <c r="T126" i="77"/>
  <c r="U126" i="77" s="1"/>
  <c r="T127" i="77"/>
  <c r="U127" i="77" s="1"/>
  <c r="T128" i="77"/>
  <c r="U128" i="77" s="1"/>
  <c r="T129" i="77"/>
  <c r="U129" i="77" s="1"/>
  <c r="T130" i="77"/>
  <c r="U130" i="77" s="1"/>
  <c r="T131" i="77"/>
  <c r="U131" i="77" s="1"/>
  <c r="T132" i="77"/>
  <c r="U132" i="77" s="1"/>
  <c r="T133" i="77"/>
  <c r="U133" i="77" s="1"/>
  <c r="T134" i="77"/>
  <c r="U134" i="77" s="1"/>
  <c r="T135" i="77"/>
  <c r="U135" i="77" s="1"/>
  <c r="T136" i="77"/>
  <c r="U136" i="77" s="1"/>
  <c r="T137" i="77"/>
  <c r="U137" i="77" s="1"/>
  <c r="T138" i="77"/>
  <c r="U138" i="77" s="1"/>
  <c r="T139" i="77"/>
  <c r="U139" i="77" s="1"/>
  <c r="T140" i="77"/>
  <c r="U140" i="77" s="1"/>
  <c r="T141" i="77"/>
  <c r="U141" i="77" s="1"/>
  <c r="T142" i="77"/>
  <c r="U142" i="77" s="1"/>
  <c r="T143" i="77"/>
  <c r="U143" i="77" s="1"/>
  <c r="T144" i="77"/>
  <c r="U144" i="77" s="1"/>
  <c r="T145" i="77"/>
  <c r="U145" i="77" s="1"/>
  <c r="T146" i="77"/>
  <c r="U146" i="77" s="1"/>
  <c r="T147" i="77"/>
  <c r="U147" i="77" s="1"/>
  <c r="T148" i="77"/>
  <c r="U148" i="77" s="1"/>
  <c r="T149" i="77"/>
  <c r="U149" i="77" s="1"/>
  <c r="T150" i="77"/>
  <c r="U150" i="77" s="1"/>
  <c r="T151" i="77"/>
  <c r="U151" i="77" s="1"/>
  <c r="T152" i="77"/>
  <c r="U152" i="77" s="1"/>
  <c r="T153" i="77"/>
  <c r="U153" i="77" s="1"/>
  <c r="T154" i="77"/>
  <c r="U154" i="77" s="1"/>
  <c r="T155" i="77"/>
  <c r="U155" i="77" s="1"/>
  <c r="T156" i="77"/>
  <c r="U156" i="77" s="1"/>
  <c r="T157" i="77"/>
  <c r="U157" i="77" s="1"/>
  <c r="T158" i="77"/>
  <c r="U158" i="77" s="1"/>
  <c r="T159" i="77"/>
  <c r="U159" i="77" s="1"/>
  <c r="T160" i="77"/>
  <c r="U160" i="77" s="1"/>
  <c r="T161" i="77"/>
  <c r="U161" i="77" s="1"/>
  <c r="T162" i="77"/>
  <c r="U162" i="77" s="1"/>
  <c r="T163" i="77"/>
  <c r="U163" i="77" s="1"/>
  <c r="T164" i="77"/>
  <c r="U164" i="77" s="1"/>
  <c r="T165" i="77"/>
  <c r="U165" i="77" s="1"/>
  <c r="T166" i="77"/>
  <c r="U166" i="77" s="1"/>
  <c r="T167" i="77"/>
  <c r="U167" i="77" s="1"/>
  <c r="T168" i="77"/>
  <c r="U168" i="77" s="1"/>
  <c r="T169" i="77"/>
  <c r="U169" i="77" s="1"/>
  <c r="T170" i="77"/>
  <c r="U170" i="77" s="1"/>
  <c r="T171" i="77"/>
  <c r="U171" i="77" s="1"/>
  <c r="T172" i="77"/>
  <c r="U172" i="77" s="1"/>
  <c r="T173" i="77"/>
  <c r="U173" i="77" s="1"/>
  <c r="T174" i="77"/>
  <c r="U174" i="77" s="1"/>
  <c r="T175" i="77"/>
  <c r="U175" i="77" s="1"/>
  <c r="T176" i="77"/>
  <c r="U176" i="77" s="1"/>
  <c r="T177" i="77"/>
  <c r="U177" i="77" s="1"/>
  <c r="T178" i="77"/>
  <c r="U178" i="77" s="1"/>
  <c r="T179" i="77"/>
  <c r="U179" i="77" s="1"/>
  <c r="T180" i="77"/>
  <c r="U180" i="77" s="1"/>
  <c r="T181" i="77"/>
  <c r="U181" i="77" s="1"/>
  <c r="T182" i="77"/>
  <c r="U182" i="77"/>
  <c r="T183" i="77"/>
  <c r="U183" i="77"/>
  <c r="T184" i="77"/>
  <c r="U184" i="77"/>
  <c r="T185" i="77"/>
  <c r="U185" i="77"/>
  <c r="T186" i="77"/>
  <c r="U186" i="77"/>
  <c r="T187" i="77"/>
  <c r="U187" i="77"/>
  <c r="T188" i="77"/>
  <c r="U188" i="77"/>
  <c r="T189" i="77"/>
  <c r="U189" i="77"/>
  <c r="T190" i="77"/>
  <c r="U190" i="77"/>
  <c r="T191" i="77"/>
  <c r="U191" i="77"/>
  <c r="T192" i="77"/>
  <c r="U192" i="77"/>
  <c r="T193" i="77"/>
  <c r="U193" i="77"/>
  <c r="T194" i="77"/>
  <c r="U194" i="77"/>
  <c r="T195" i="77"/>
  <c r="U195" i="77"/>
  <c r="T196" i="77"/>
  <c r="U196" i="77"/>
  <c r="T197" i="77"/>
  <c r="U197" i="77"/>
  <c r="T198" i="77"/>
  <c r="U198" i="77"/>
  <c r="T199" i="77"/>
  <c r="U199" i="77"/>
  <c r="T200" i="77"/>
  <c r="U200" i="77"/>
  <c r="T201" i="77"/>
  <c r="U201" i="77"/>
  <c r="T202" i="77"/>
  <c r="U202" i="77"/>
  <c r="T203" i="77"/>
  <c r="U203" i="77"/>
  <c r="T204" i="77"/>
  <c r="U204" i="77"/>
  <c r="T205" i="77"/>
  <c r="U205" i="77"/>
  <c r="T206" i="77"/>
  <c r="U206" i="77"/>
  <c r="T207" i="77"/>
  <c r="U207" i="77"/>
  <c r="T208" i="77"/>
  <c r="U208" i="77"/>
  <c r="T209" i="77"/>
  <c r="U209" i="77"/>
  <c r="T210" i="77"/>
  <c r="U210" i="77"/>
  <c r="T211" i="77"/>
  <c r="U211" i="77"/>
  <c r="T212" i="77"/>
  <c r="U212" i="77"/>
  <c r="T213" i="77"/>
  <c r="U213" i="77"/>
  <c r="T214" i="77"/>
  <c r="U214" i="77"/>
  <c r="T215" i="77"/>
  <c r="U215" i="77"/>
  <c r="T216" i="77"/>
  <c r="U216" i="77"/>
  <c r="T217" i="77"/>
  <c r="U217" i="77"/>
  <c r="T218" i="77"/>
  <c r="U218" i="77"/>
  <c r="T219" i="77"/>
  <c r="U219" i="77"/>
  <c r="T220" i="77"/>
  <c r="U220" i="77"/>
  <c r="T221" i="77"/>
  <c r="U221" i="77"/>
  <c r="T222" i="77"/>
  <c r="U222" i="77"/>
  <c r="T223" i="77"/>
  <c r="U223" i="77"/>
  <c r="T224" i="77"/>
  <c r="U224" i="77"/>
  <c r="T225" i="77"/>
  <c r="U225" i="77"/>
  <c r="T226" i="77"/>
  <c r="U226" i="77"/>
  <c r="T227" i="77"/>
  <c r="U227" i="77"/>
  <c r="T228" i="77"/>
  <c r="U228" i="77"/>
  <c r="T229" i="77"/>
  <c r="U229" i="77"/>
  <c r="T230" i="77"/>
  <c r="U230" i="77"/>
  <c r="T231" i="77"/>
  <c r="U231" i="77"/>
  <c r="T232" i="77"/>
  <c r="U232" i="77"/>
  <c r="T233" i="77"/>
  <c r="U233" i="77"/>
  <c r="T234" i="77"/>
  <c r="U234" i="77"/>
  <c r="T235" i="77"/>
  <c r="U235" i="77"/>
  <c r="T236" i="77"/>
  <c r="U236" i="77"/>
  <c r="T237" i="77"/>
  <c r="U237" i="77"/>
  <c r="T238" i="77"/>
  <c r="U238" i="77"/>
  <c r="T239" i="77"/>
  <c r="U239" i="77"/>
  <c r="T240" i="77"/>
  <c r="U240" i="77"/>
  <c r="T241" i="77"/>
  <c r="U241" i="77" s="1"/>
  <c r="T242" i="77"/>
  <c r="U242" i="77"/>
  <c r="T243" i="77"/>
  <c r="U243" i="77" s="1"/>
  <c r="T244" i="77"/>
  <c r="U244" i="77" s="1"/>
  <c r="T245" i="77"/>
  <c r="U245" i="77" s="1"/>
  <c r="T246" i="77"/>
  <c r="U246" i="77" s="1"/>
  <c r="T247" i="77"/>
  <c r="U247" i="77" s="1"/>
  <c r="T248" i="77"/>
  <c r="U248" i="77" s="1"/>
  <c r="T249" i="77"/>
  <c r="U249" i="77" s="1"/>
  <c r="T250" i="77"/>
  <c r="U250" i="77" s="1"/>
  <c r="T251" i="77"/>
  <c r="U251" i="77" s="1"/>
  <c r="T252" i="77"/>
  <c r="U252" i="77" s="1"/>
  <c r="T253" i="77"/>
  <c r="U253" i="77" s="1"/>
  <c r="T254" i="77"/>
  <c r="U254" i="77" s="1"/>
  <c r="T255" i="77"/>
  <c r="U255" i="77" s="1"/>
  <c r="T256" i="77"/>
  <c r="U256" i="77" s="1"/>
  <c r="T257" i="77"/>
  <c r="U257" i="77" s="1"/>
  <c r="T258" i="77"/>
  <c r="U258" i="77" s="1"/>
  <c r="T259" i="77"/>
  <c r="U259" i="77" s="1"/>
  <c r="T260" i="77"/>
  <c r="U260" i="77" s="1"/>
  <c r="T261" i="77"/>
  <c r="U261" i="77" s="1"/>
  <c r="T262" i="77"/>
  <c r="U262" i="77" s="1"/>
  <c r="T263" i="77"/>
  <c r="U263" i="77" s="1"/>
  <c r="T264" i="77"/>
  <c r="U264" i="77" s="1"/>
  <c r="T265" i="77"/>
  <c r="U265" i="77" s="1"/>
  <c r="T266" i="77"/>
  <c r="U266" i="77" s="1"/>
  <c r="T267" i="77"/>
  <c r="U267" i="77" s="1"/>
  <c r="T268" i="77"/>
  <c r="U268" i="77" s="1"/>
  <c r="T269" i="77"/>
  <c r="U269" i="77" s="1"/>
  <c r="T270" i="77"/>
  <c r="U270" i="77" s="1"/>
  <c r="T271" i="77"/>
  <c r="U271" i="77" s="1"/>
  <c r="T272" i="77"/>
  <c r="U272" i="77" s="1"/>
  <c r="T273" i="77"/>
  <c r="U273" i="77" s="1"/>
  <c r="T274" i="77"/>
  <c r="U274" i="77" s="1"/>
  <c r="T275" i="77"/>
  <c r="U275" i="77" s="1"/>
  <c r="T276" i="77"/>
  <c r="U276" i="77" s="1"/>
  <c r="T277" i="77"/>
  <c r="U277" i="77" s="1"/>
  <c r="T278" i="77"/>
  <c r="U278" i="77" s="1"/>
  <c r="T279" i="77"/>
  <c r="U279" i="77" s="1"/>
  <c r="T280" i="77"/>
  <c r="U280" i="77" s="1"/>
  <c r="T281" i="77"/>
  <c r="U281" i="77" s="1"/>
  <c r="T282" i="77"/>
  <c r="U282" i="77" s="1"/>
  <c r="T283" i="77"/>
  <c r="U283" i="77" s="1"/>
  <c r="T284" i="77"/>
  <c r="U284" i="77" s="1"/>
  <c r="T285" i="77"/>
  <c r="U285" i="77" s="1"/>
  <c r="T286" i="77"/>
  <c r="U286" i="77" s="1"/>
  <c r="T287" i="77"/>
  <c r="U287" i="77" s="1"/>
  <c r="T288" i="77"/>
  <c r="U288" i="77" s="1"/>
  <c r="T289" i="77"/>
  <c r="U289" i="77" s="1"/>
  <c r="T290" i="77"/>
  <c r="U290" i="77" s="1"/>
  <c r="T291" i="77"/>
  <c r="U291" i="77" s="1"/>
  <c r="T292" i="77"/>
  <c r="U292" i="77" s="1"/>
  <c r="T293" i="77"/>
  <c r="U293" i="77" s="1"/>
  <c r="T294" i="77"/>
  <c r="U294" i="77" s="1"/>
  <c r="T295" i="77"/>
  <c r="U295" i="77" s="1"/>
  <c r="T296" i="77"/>
  <c r="U296" i="77" s="1"/>
  <c r="T297" i="77"/>
  <c r="U297" i="77" s="1"/>
  <c r="T298" i="77"/>
  <c r="U298" i="77" s="1"/>
  <c r="T299" i="77"/>
  <c r="U299" i="77" s="1"/>
  <c r="T300" i="77"/>
  <c r="U300" i="77" s="1"/>
  <c r="T301" i="77"/>
  <c r="U301" i="77" s="1"/>
  <c r="T302" i="77"/>
  <c r="U302" i="77" s="1"/>
  <c r="T303" i="77"/>
  <c r="U303" i="77" s="1"/>
  <c r="T304" i="77"/>
  <c r="U304" i="77" s="1"/>
  <c r="T305" i="77"/>
  <c r="U305" i="77" s="1"/>
  <c r="T306" i="77"/>
  <c r="U306" i="77" s="1"/>
  <c r="T307" i="77"/>
  <c r="U307" i="77" s="1"/>
  <c r="T308" i="77"/>
  <c r="U308" i="77" s="1"/>
  <c r="T309" i="77"/>
  <c r="U309" i="77" s="1"/>
  <c r="T310" i="77"/>
  <c r="U310" i="77" s="1"/>
  <c r="T311" i="77"/>
  <c r="U311" i="77" s="1"/>
  <c r="T312" i="77"/>
  <c r="U312" i="77" s="1"/>
  <c r="T313" i="77"/>
  <c r="U313" i="77" s="1"/>
  <c r="T314" i="77"/>
  <c r="U314" i="77" s="1"/>
  <c r="T315" i="77"/>
  <c r="U315" i="77" s="1"/>
  <c r="T316" i="77"/>
  <c r="U316" i="77" s="1"/>
  <c r="T317" i="77"/>
  <c r="U317" i="77" s="1"/>
  <c r="T318" i="77"/>
  <c r="U318" i="77" s="1"/>
  <c r="T319" i="77"/>
  <c r="U319" i="77" s="1"/>
  <c r="T320" i="77"/>
  <c r="U320" i="77" s="1"/>
  <c r="T321" i="77"/>
  <c r="U321" i="77" s="1"/>
  <c r="T322" i="77"/>
  <c r="U322" i="77" s="1"/>
  <c r="T323" i="77"/>
  <c r="U323" i="77" s="1"/>
  <c r="T324" i="77"/>
  <c r="U324" i="77" s="1"/>
  <c r="T325" i="77"/>
  <c r="U325" i="77" s="1"/>
  <c r="T326" i="77"/>
  <c r="U326" i="77" s="1"/>
  <c r="T327" i="77"/>
  <c r="U327" i="77" s="1"/>
  <c r="T328" i="77"/>
  <c r="U328" i="77" s="1"/>
  <c r="T329" i="77"/>
  <c r="U329" i="77" s="1"/>
  <c r="T330" i="77"/>
  <c r="U330" i="77" s="1"/>
  <c r="T331" i="77"/>
  <c r="U331" i="77" s="1"/>
  <c r="T332" i="77"/>
  <c r="U332" i="77" s="1"/>
  <c r="T333" i="77"/>
  <c r="U333" i="77" s="1"/>
  <c r="T334" i="77"/>
  <c r="U334" i="77" s="1"/>
  <c r="T335" i="77"/>
  <c r="U335" i="77" s="1"/>
  <c r="T336" i="77"/>
  <c r="U336" i="77" s="1"/>
  <c r="T337" i="77"/>
  <c r="U337" i="77" s="1"/>
  <c r="T338" i="77"/>
  <c r="U338" i="77" s="1"/>
  <c r="T339" i="77"/>
  <c r="U339" i="77" s="1"/>
  <c r="T340" i="77"/>
  <c r="U340" i="77" s="1"/>
  <c r="T341" i="77"/>
  <c r="U341" i="77" s="1"/>
  <c r="T342" i="77"/>
  <c r="U342" i="77" s="1"/>
  <c r="T343" i="77"/>
  <c r="U343" i="77" s="1"/>
  <c r="T344" i="77"/>
  <c r="U344" i="77" s="1"/>
  <c r="T345" i="77"/>
  <c r="U345" i="77" s="1"/>
  <c r="T346" i="77"/>
  <c r="U346" i="77" s="1"/>
  <c r="T347" i="77"/>
  <c r="U347" i="77" s="1"/>
  <c r="T348" i="77"/>
  <c r="U348" i="77" s="1"/>
  <c r="T349" i="77"/>
  <c r="U349" i="77" s="1"/>
  <c r="T350" i="77"/>
  <c r="U350" i="77" s="1"/>
  <c r="T351" i="77"/>
  <c r="U351" i="77" s="1"/>
  <c r="T352" i="77"/>
  <c r="U352" i="77" s="1"/>
  <c r="T353" i="77"/>
  <c r="U353" i="77" s="1"/>
  <c r="T354" i="77"/>
  <c r="U354" i="77" s="1"/>
  <c r="T355" i="77"/>
  <c r="U355" i="77" s="1"/>
  <c r="T356" i="77"/>
  <c r="U356" i="77" s="1"/>
  <c r="T357" i="77"/>
  <c r="U357" i="77" s="1"/>
  <c r="T358" i="77"/>
  <c r="U358" i="77" s="1"/>
  <c r="T359" i="77"/>
  <c r="U359" i="77" s="1"/>
  <c r="T360" i="77"/>
  <c r="U360" i="77" s="1"/>
  <c r="T361" i="77"/>
  <c r="U361" i="77" s="1"/>
  <c r="T362" i="77"/>
  <c r="U362" i="77" s="1"/>
  <c r="T363" i="77"/>
  <c r="U363" i="77" s="1"/>
  <c r="T364" i="77"/>
  <c r="U364" i="77" s="1"/>
  <c r="T365" i="77"/>
  <c r="U365" i="77" s="1"/>
  <c r="T366" i="77"/>
  <c r="U366" i="77" s="1"/>
  <c r="T367" i="77"/>
  <c r="U367" i="77" s="1"/>
  <c r="T368" i="77"/>
  <c r="U368" i="77" s="1"/>
  <c r="T369" i="77"/>
  <c r="U369" i="77" s="1"/>
  <c r="T370" i="77"/>
  <c r="U370" i="77" s="1"/>
  <c r="T371" i="77"/>
  <c r="U371" i="77" s="1"/>
  <c r="T372" i="77"/>
  <c r="U372" i="77" s="1"/>
  <c r="T373" i="77"/>
  <c r="U373" i="77" s="1"/>
  <c r="T374" i="77"/>
  <c r="U374" i="77" s="1"/>
  <c r="T375" i="77"/>
  <c r="U375" i="77" s="1"/>
  <c r="T376" i="77"/>
  <c r="U376" i="77" s="1"/>
  <c r="T377" i="77"/>
  <c r="U377" i="77" s="1"/>
  <c r="T378" i="77"/>
  <c r="U378" i="77" s="1"/>
  <c r="T379" i="77"/>
  <c r="U379" i="77" s="1"/>
  <c r="T380" i="77"/>
  <c r="U380" i="77" s="1"/>
  <c r="T381" i="77"/>
  <c r="U381" i="77" s="1"/>
  <c r="T382" i="77"/>
  <c r="U382" i="77" s="1"/>
  <c r="T383" i="77"/>
  <c r="U383" i="77" s="1"/>
  <c r="T384" i="77"/>
  <c r="U384" i="77" s="1"/>
  <c r="T385" i="77"/>
  <c r="U385" i="77" s="1"/>
  <c r="T386" i="77"/>
  <c r="U386" i="77" s="1"/>
  <c r="T387" i="77"/>
  <c r="U387" i="77" s="1"/>
  <c r="T388" i="77"/>
  <c r="U388" i="77" s="1"/>
  <c r="T389" i="77"/>
  <c r="U389" i="77" s="1"/>
  <c r="T390" i="77"/>
  <c r="U390" i="77" s="1"/>
  <c r="T391" i="77"/>
  <c r="U391" i="77" s="1"/>
  <c r="T392" i="77"/>
  <c r="U392" i="77" s="1"/>
  <c r="T393" i="77"/>
  <c r="U393" i="77" s="1"/>
  <c r="T394" i="77"/>
  <c r="U394" i="77" s="1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 s="1"/>
  <c r="L98" i="77"/>
  <c r="M98" i="77" s="1"/>
  <c r="L99" i="77"/>
  <c r="M99" i="77" s="1"/>
  <c r="L100" i="77"/>
  <c r="M100" i="77" s="1"/>
  <c r="L101" i="77"/>
  <c r="M101" i="77" s="1"/>
  <c r="L102" i="77"/>
  <c r="M102" i="77" s="1"/>
  <c r="L103" i="77"/>
  <c r="M103" i="77" s="1"/>
  <c r="L104" i="77"/>
  <c r="M104" i="77" s="1"/>
  <c r="L105" i="77"/>
  <c r="M105" i="77" s="1"/>
  <c r="L106" i="77"/>
  <c r="M106" i="77" s="1"/>
  <c r="L107" i="77"/>
  <c r="M107" i="77" s="1"/>
  <c r="L108" i="77"/>
  <c r="M108" i="77" s="1"/>
  <c r="L109" i="77"/>
  <c r="M109" i="77" s="1"/>
  <c r="L110" i="77"/>
  <c r="M110" i="77" s="1"/>
  <c r="L111" i="77"/>
  <c r="M111" i="77" s="1"/>
  <c r="L112" i="77"/>
  <c r="M112" i="77" s="1"/>
  <c r="L113" i="77"/>
  <c r="M113" i="77" s="1"/>
  <c r="L114" i="77"/>
  <c r="M114" i="77" s="1"/>
  <c r="L115" i="77"/>
  <c r="M115" i="77" s="1"/>
  <c r="L116" i="77"/>
  <c r="M116" i="77" s="1"/>
  <c r="L117" i="77"/>
  <c r="M117" i="77" s="1"/>
  <c r="L118" i="77"/>
  <c r="M118" i="77" s="1"/>
  <c r="L119" i="77"/>
  <c r="M119" i="77" s="1"/>
  <c r="L120" i="77"/>
  <c r="M120" i="77" s="1"/>
  <c r="L121" i="77"/>
  <c r="M121" i="77" s="1"/>
  <c r="L122" i="77"/>
  <c r="M122" i="77" s="1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L170" i="77"/>
  <c r="M170" i="77" s="1"/>
  <c r="L171" i="77"/>
  <c r="M171" i="77" s="1"/>
  <c r="L172" i="77"/>
  <c r="M172" i="77" s="1"/>
  <c r="L173" i="77"/>
  <c r="M173" i="77" s="1"/>
  <c r="L174" i="77"/>
  <c r="M174" i="77" s="1"/>
  <c r="L175" i="77"/>
  <c r="M175" i="77" s="1"/>
  <c r="L176" i="77"/>
  <c r="M176" i="77" s="1"/>
  <c r="L177" i="77"/>
  <c r="M177" i="77" s="1"/>
  <c r="L178" i="77"/>
  <c r="M178" i="77" s="1"/>
  <c r="L179" i="77"/>
  <c r="M179" i="77" s="1"/>
  <c r="L180" i="77"/>
  <c r="M180" i="77" s="1"/>
  <c r="L181" i="77"/>
  <c r="M181" i="77" s="1"/>
  <c r="L182" i="77"/>
  <c r="M182" i="77" s="1"/>
  <c r="L183" i="77"/>
  <c r="M183" i="77"/>
  <c r="L184" i="77"/>
  <c r="M184" i="77"/>
  <c r="L185" i="77"/>
  <c r="M185" i="77"/>
  <c r="L186" i="77"/>
  <c r="M186" i="77"/>
  <c r="L187" i="77"/>
  <c r="M187" i="77" s="1"/>
  <c r="L188" i="77"/>
  <c r="M188" i="77" s="1"/>
  <c r="L189" i="77"/>
  <c r="M189" i="77" s="1"/>
  <c r="L190" i="77"/>
  <c r="M190" i="77" s="1"/>
  <c r="L191" i="77"/>
  <c r="M191" i="77" s="1"/>
  <c r="L192" i="77"/>
  <c r="M192" i="77" s="1"/>
  <c r="L193" i="77"/>
  <c r="M193" i="77" s="1"/>
  <c r="L194" i="77"/>
  <c r="M194" i="77" s="1"/>
  <c r="L195" i="77"/>
  <c r="M195" i="77" s="1"/>
  <c r="L196" i="77"/>
  <c r="M196" i="77" s="1"/>
  <c r="L197" i="77"/>
  <c r="M197" i="77" s="1"/>
  <c r="L198" i="77"/>
  <c r="M198" i="77" s="1"/>
  <c r="L199" i="77"/>
  <c r="M199" i="77" s="1"/>
  <c r="L200" i="77"/>
  <c r="M200" i="77" s="1"/>
  <c r="L201" i="77"/>
  <c r="M201" i="77" s="1"/>
  <c r="L202" i="77"/>
  <c r="M202" i="77" s="1"/>
  <c r="L203" i="77"/>
  <c r="M203" i="77" s="1"/>
  <c r="L204" i="77"/>
  <c r="M204" i="77" s="1"/>
  <c r="L205" i="77"/>
  <c r="M205" i="77" s="1"/>
  <c r="L206" i="77"/>
  <c r="M206" i="77" s="1"/>
  <c r="L207" i="77"/>
  <c r="M207" i="77" s="1"/>
  <c r="L208" i="77"/>
  <c r="M208" i="77" s="1"/>
  <c r="L209" i="77"/>
  <c r="M209" i="77" s="1"/>
  <c r="L210" i="77"/>
  <c r="M210" i="77" s="1"/>
  <c r="L211" i="77"/>
  <c r="M211" i="77" s="1"/>
  <c r="L212" i="77"/>
  <c r="M212" i="77" s="1"/>
  <c r="L213" i="77"/>
  <c r="M213" i="77" s="1"/>
  <c r="L214" i="77"/>
  <c r="M214" i="77" s="1"/>
  <c r="L215" i="77"/>
  <c r="M215" i="77" s="1"/>
  <c r="L216" i="77"/>
  <c r="M216" i="77" s="1"/>
  <c r="L217" i="77"/>
  <c r="M217" i="77" s="1"/>
  <c r="L218" i="77"/>
  <c r="M218" i="77" s="1"/>
  <c r="L219" i="77"/>
  <c r="M219" i="77" s="1"/>
  <c r="L220" i="77"/>
  <c r="M220" i="77" s="1"/>
  <c r="L221" i="77"/>
  <c r="M221" i="77" s="1"/>
  <c r="L222" i="77"/>
  <c r="M222" i="77" s="1"/>
  <c r="L223" i="77"/>
  <c r="M223" i="77" s="1"/>
  <c r="L224" i="77"/>
  <c r="M224" i="77" s="1"/>
  <c r="L225" i="77"/>
  <c r="M225" i="77" s="1"/>
  <c r="L226" i="77"/>
  <c r="M226" i="77" s="1"/>
  <c r="L227" i="77"/>
  <c r="M227" i="77" s="1"/>
  <c r="L228" i="77"/>
  <c r="M228" i="77" s="1"/>
  <c r="L229" i="77"/>
  <c r="M229" i="77" s="1"/>
  <c r="L230" i="77"/>
  <c r="M230" i="77" s="1"/>
  <c r="L231" i="77"/>
  <c r="M231" i="77" s="1"/>
  <c r="L232" i="77"/>
  <c r="M232" i="77" s="1"/>
  <c r="L233" i="77"/>
  <c r="M233" i="77" s="1"/>
  <c r="L234" i="77"/>
  <c r="M234" i="77" s="1"/>
  <c r="L235" i="77"/>
  <c r="M235" i="77" s="1"/>
  <c r="L236" i="77"/>
  <c r="M236" i="77" s="1"/>
  <c r="L237" i="77"/>
  <c r="M237" i="77" s="1"/>
  <c r="L238" i="77"/>
  <c r="M238" i="77" s="1"/>
  <c r="L239" i="77"/>
  <c r="M239" i="77" s="1"/>
  <c r="L240" i="77"/>
  <c r="M240" i="77" s="1"/>
  <c r="L241" i="77"/>
  <c r="M241" i="77" s="1"/>
  <c r="L242" i="77"/>
  <c r="M242" i="77" s="1"/>
  <c r="L243" i="77"/>
  <c r="M243" i="77" s="1"/>
  <c r="L244" i="77"/>
  <c r="M244" i="77" s="1"/>
  <c r="L245" i="77"/>
  <c r="M245" i="77" s="1"/>
  <c r="L246" i="77"/>
  <c r="M246" i="77" s="1"/>
  <c r="L247" i="77"/>
  <c r="M247" i="77" s="1"/>
  <c r="L248" i="77"/>
  <c r="M248" i="77" s="1"/>
  <c r="L249" i="77"/>
  <c r="M249" i="77" s="1"/>
  <c r="L250" i="77"/>
  <c r="M250" i="77" s="1"/>
  <c r="L251" i="77"/>
  <c r="M251" i="77" s="1"/>
  <c r="L252" i="77"/>
  <c r="M252" i="77" s="1"/>
  <c r="L253" i="77"/>
  <c r="M253" i="77" s="1"/>
  <c r="L254" i="77"/>
  <c r="M254" i="77" s="1"/>
  <c r="L255" i="77"/>
  <c r="M255" i="77" s="1"/>
  <c r="L256" i="77"/>
  <c r="M256" i="77" s="1"/>
  <c r="L257" i="77"/>
  <c r="M257" i="77" s="1"/>
  <c r="L258" i="77"/>
  <c r="M258" i="77" s="1"/>
  <c r="L259" i="77"/>
  <c r="M259" i="77" s="1"/>
  <c r="L260" i="77"/>
  <c r="M260" i="77" s="1"/>
  <c r="L261" i="77"/>
  <c r="M261" i="77" s="1"/>
  <c r="L262" i="77"/>
  <c r="M262" i="77" s="1"/>
  <c r="L263" i="77"/>
  <c r="M263" i="77" s="1"/>
  <c r="L264" i="77"/>
  <c r="M264" i="77" s="1"/>
  <c r="L265" i="77"/>
  <c r="M265" i="77" s="1"/>
  <c r="L266" i="77"/>
  <c r="M266" i="77" s="1"/>
  <c r="L267" i="77"/>
  <c r="M267" i="77" s="1"/>
  <c r="L268" i="77"/>
  <c r="M268" i="77" s="1"/>
  <c r="L269" i="77"/>
  <c r="M269" i="77" s="1"/>
  <c r="L270" i="77"/>
  <c r="M270" i="77" s="1"/>
  <c r="L271" i="77"/>
  <c r="M271" i="77" s="1"/>
  <c r="L272" i="77"/>
  <c r="M272" i="77" s="1"/>
  <c r="L273" i="77"/>
  <c r="M273" i="77" s="1"/>
  <c r="L274" i="77"/>
  <c r="M274" i="77" s="1"/>
  <c r="L275" i="77"/>
  <c r="M275" i="77" s="1"/>
  <c r="L276" i="77"/>
  <c r="M276" i="77" s="1"/>
  <c r="L277" i="77"/>
  <c r="M277" i="77" s="1"/>
  <c r="L278" i="77"/>
  <c r="M278" i="77" s="1"/>
  <c r="L279" i="77"/>
  <c r="M279" i="77" s="1"/>
  <c r="L280" i="77"/>
  <c r="M280" i="77" s="1"/>
  <c r="L281" i="77"/>
  <c r="M281" i="77" s="1"/>
  <c r="L282" i="77"/>
  <c r="M282" i="77" s="1"/>
  <c r="L283" i="77"/>
  <c r="M283" i="77" s="1"/>
  <c r="L284" i="77"/>
  <c r="M284" i="77" s="1"/>
  <c r="L285" i="77"/>
  <c r="M285" i="77" s="1"/>
  <c r="L286" i="77"/>
  <c r="M286" i="77" s="1"/>
  <c r="L287" i="77"/>
  <c r="M287" i="77" s="1"/>
  <c r="L288" i="77"/>
  <c r="M288" i="77" s="1"/>
  <c r="L289" i="77"/>
  <c r="M289" i="77" s="1"/>
  <c r="L290" i="77"/>
  <c r="M290" i="77" s="1"/>
  <c r="L291" i="77"/>
  <c r="M291" i="77" s="1"/>
  <c r="L292" i="77"/>
  <c r="M292" i="77" s="1"/>
  <c r="L293" i="77"/>
  <c r="M293" i="77" s="1"/>
  <c r="L294" i="77"/>
  <c r="M294" i="77" s="1"/>
  <c r="L295" i="77"/>
  <c r="M295" i="77" s="1"/>
  <c r="L296" i="77"/>
  <c r="M296" i="77" s="1"/>
  <c r="L297" i="77"/>
  <c r="M297" i="77" s="1"/>
  <c r="L298" i="77"/>
  <c r="M298" i="77" s="1"/>
  <c r="L299" i="77"/>
  <c r="M299" i="77" s="1"/>
  <c r="L300" i="77"/>
  <c r="M300" i="77" s="1"/>
  <c r="L301" i="77"/>
  <c r="M301" i="77" s="1"/>
  <c r="L302" i="77"/>
  <c r="M302" i="77" s="1"/>
  <c r="L303" i="77"/>
  <c r="M303" i="77" s="1"/>
  <c r="L304" i="77"/>
  <c r="M304" i="77" s="1"/>
  <c r="L305" i="77"/>
  <c r="M305" i="77" s="1"/>
  <c r="L306" i="77"/>
  <c r="M306" i="77" s="1"/>
  <c r="L307" i="77"/>
  <c r="M307" i="77" s="1"/>
  <c r="L308" i="77"/>
  <c r="M308" i="77" s="1"/>
  <c r="L309" i="77"/>
  <c r="M309" i="77" s="1"/>
  <c r="L310" i="77"/>
  <c r="M310" i="77" s="1"/>
  <c r="L311" i="77"/>
  <c r="M311" i="77" s="1"/>
  <c r="L312" i="77"/>
  <c r="M312" i="77" s="1"/>
  <c r="L313" i="77"/>
  <c r="M313" i="77" s="1"/>
  <c r="L314" i="77"/>
  <c r="M314" i="77" s="1"/>
  <c r="L315" i="77"/>
  <c r="M315" i="77" s="1"/>
  <c r="L316" i="77"/>
  <c r="M316" i="77" s="1"/>
  <c r="L317" i="77"/>
  <c r="M317" i="77" s="1"/>
  <c r="L318" i="77"/>
  <c r="M318" i="77" s="1"/>
  <c r="L319" i="77"/>
  <c r="M319" i="77" s="1"/>
  <c r="L320" i="77"/>
  <c r="M320" i="77" s="1"/>
  <c r="L321" i="77"/>
  <c r="M321" i="77" s="1"/>
  <c r="L322" i="77"/>
  <c r="M322" i="77" s="1"/>
  <c r="L323" i="77"/>
  <c r="M323" i="77" s="1"/>
  <c r="L324" i="77"/>
  <c r="M324" i="77" s="1"/>
  <c r="L325" i="77"/>
  <c r="M325" i="77" s="1"/>
  <c r="L326" i="77"/>
  <c r="M326" i="77" s="1"/>
  <c r="L327" i="77"/>
  <c r="M327" i="77" s="1"/>
  <c r="L328" i="77"/>
  <c r="M328" i="77" s="1"/>
  <c r="L329" i="77"/>
  <c r="M329" i="77" s="1"/>
  <c r="L330" i="77"/>
  <c r="M330" i="77" s="1"/>
  <c r="L331" i="77"/>
  <c r="M331" i="77" s="1"/>
  <c r="L332" i="77"/>
  <c r="M332" i="77" s="1"/>
  <c r="L333" i="77"/>
  <c r="M333" i="77" s="1"/>
  <c r="L334" i="77"/>
  <c r="M334" i="77" s="1"/>
  <c r="L335" i="77"/>
  <c r="M335" i="77" s="1"/>
  <c r="L336" i="77"/>
  <c r="M336" i="77" s="1"/>
  <c r="L337" i="77"/>
  <c r="M337" i="77" s="1"/>
  <c r="L338" i="77"/>
  <c r="M338" i="77" s="1"/>
  <c r="L339" i="77"/>
  <c r="M339" i="77" s="1"/>
  <c r="L340" i="77"/>
  <c r="M340" i="77" s="1"/>
  <c r="L341" i="77"/>
  <c r="M341" i="77" s="1"/>
  <c r="L342" i="77"/>
  <c r="M342" i="77" s="1"/>
  <c r="L343" i="77"/>
  <c r="M343" i="77" s="1"/>
  <c r="L344" i="77"/>
  <c r="M344" i="77" s="1"/>
  <c r="L345" i="77"/>
  <c r="M345" i="77" s="1"/>
  <c r="L346" i="77"/>
  <c r="M346" i="77" s="1"/>
  <c r="L347" i="77"/>
  <c r="M347" i="77" s="1"/>
  <c r="L348" i="77"/>
  <c r="M348" i="77" s="1"/>
  <c r="L349" i="77"/>
  <c r="M349" i="77" s="1"/>
  <c r="L350" i="77"/>
  <c r="M350" i="77" s="1"/>
  <c r="L351" i="77"/>
  <c r="M351" i="77" s="1"/>
  <c r="L352" i="77"/>
  <c r="M352" i="77" s="1"/>
  <c r="L353" i="77"/>
  <c r="M353" i="77" s="1"/>
  <c r="L354" i="77"/>
  <c r="M354" i="77" s="1"/>
  <c r="L355" i="77"/>
  <c r="M355" i="77" s="1"/>
  <c r="L356" i="77"/>
  <c r="M356" i="77"/>
  <c r="L357" i="77"/>
  <c r="M357" i="77"/>
  <c r="L358" i="77"/>
  <c r="M358" i="77"/>
  <c r="L359" i="77"/>
  <c r="M359" i="77"/>
  <c r="L360" i="77"/>
  <c r="M360" i="77"/>
  <c r="L361" i="77"/>
  <c r="M361" i="77"/>
  <c r="L362" i="77"/>
  <c r="M362" i="77"/>
  <c r="L363" i="77"/>
  <c r="M363" i="77"/>
  <c r="L364" i="77"/>
  <c r="M364" i="77"/>
  <c r="L365" i="77"/>
  <c r="M365" i="77"/>
  <c r="L366" i="77"/>
  <c r="M366" i="77"/>
  <c r="L367" i="77"/>
  <c r="M367" i="77"/>
  <c r="L368" i="77"/>
  <c r="M368" i="77"/>
  <c r="L369" i="77"/>
  <c r="M369" i="77"/>
  <c r="L370" i="77"/>
  <c r="M370" i="77"/>
  <c r="L371" i="77"/>
  <c r="M371" i="77"/>
  <c r="L372" i="77"/>
  <c r="M372" i="77"/>
  <c r="L373" i="77"/>
  <c r="M373" i="77"/>
  <c r="L374" i="77"/>
  <c r="M374" i="77"/>
  <c r="L375" i="77"/>
  <c r="M375" i="77"/>
  <c r="L376" i="77"/>
  <c r="M376" i="77"/>
  <c r="L377" i="77"/>
  <c r="M377" i="77"/>
  <c r="L378" i="77"/>
  <c r="M378" i="77"/>
  <c r="L379" i="77"/>
  <c r="M379" i="77"/>
  <c r="L380" i="77"/>
  <c r="M380" i="77"/>
  <c r="L381" i="77"/>
  <c r="M381" i="77"/>
  <c r="L382" i="77"/>
  <c r="M382" i="77"/>
  <c r="L383" i="77"/>
  <c r="M383" i="77"/>
  <c r="L384" i="77"/>
  <c r="M384" i="77"/>
  <c r="L385" i="77"/>
  <c r="M385" i="77"/>
  <c r="L386" i="77"/>
  <c r="M386" i="77"/>
  <c r="L387" i="77"/>
  <c r="M387" i="77"/>
  <c r="L388" i="77"/>
  <c r="M388" i="77"/>
  <c r="L389" i="77"/>
  <c r="M389" i="77"/>
  <c r="L390" i="77"/>
  <c r="M390" i="77"/>
  <c r="L391" i="77"/>
  <c r="M391" i="77"/>
  <c r="L392" i="77"/>
  <c r="M392" i="77" s="1"/>
  <c r="L393" i="77"/>
  <c r="M393" i="77" s="1"/>
  <c r="L394" i="77"/>
  <c r="M394" i="77" s="1"/>
  <c r="FG11" i="77"/>
  <c r="FH11" i="77" s="1"/>
  <c r="FH9" i="77" s="1"/>
  <c r="FH7" i="77" s="1"/>
  <c r="EY11" i="77"/>
  <c r="EZ11" i="77" s="1"/>
  <c r="EZ9" i="77" s="1"/>
  <c r="EZ7" i="77" s="1"/>
  <c r="EP11" i="77"/>
  <c r="EQ11" i="77" s="1"/>
  <c r="EQ9" i="77" s="1"/>
  <c r="EQ7" i="77" s="1"/>
  <c r="EH11" i="77"/>
  <c r="EI11" i="77" s="1"/>
  <c r="EI9" i="77" s="1"/>
  <c r="EI7" i="77" s="1"/>
  <c r="DX11" i="77"/>
  <c r="DY11" i="77" s="1"/>
  <c r="DY9" i="77" s="1"/>
  <c r="DY7" i="77" s="1"/>
  <c r="DP11" i="77"/>
  <c r="DQ11" i="77" s="1"/>
  <c r="DQ9" i="77" s="1"/>
  <c r="DQ7" i="77" s="1"/>
  <c r="DF11" i="77"/>
  <c r="DG11" i="77" s="1"/>
  <c r="DG9" i="77" s="1"/>
  <c r="DG7" i="77" s="1"/>
  <c r="CX11" i="77"/>
  <c r="CY11" i="77" s="1"/>
  <c r="CY9" i="77" s="1"/>
  <c r="CY7" i="77" s="1"/>
  <c r="CN11" i="77"/>
  <c r="CO11" i="77" s="1"/>
  <c r="CO9" i="77" s="1"/>
  <c r="CO7" i="77" s="1"/>
  <c r="CF11" i="77"/>
  <c r="CG11" i="77" s="1"/>
  <c r="CG9" i="77" s="1"/>
  <c r="CG7" i="77" s="1"/>
  <c r="BV11" i="77"/>
  <c r="BW11" i="77" s="1"/>
  <c r="BW9" i="77" s="1"/>
  <c r="BW7" i="77" s="1"/>
  <c r="BN11" i="77"/>
  <c r="BO11" i="77" s="1"/>
  <c r="BO9" i="77" s="1"/>
  <c r="BO7" i="77" s="1"/>
  <c r="BD11" i="77"/>
  <c r="BE11" i="77" s="1"/>
  <c r="AV11" i="77"/>
  <c r="AW11" i="77" s="1"/>
  <c r="AW9" i="77" s="1"/>
  <c r="AW7" i="77" s="1"/>
  <c r="AL11" i="77"/>
  <c r="AM11" i="77" s="1"/>
  <c r="AM9" i="77" s="1"/>
  <c r="AM7" i="77" s="1"/>
  <c r="AD11" i="77"/>
  <c r="AE11" i="77" s="1"/>
  <c r="T11" i="77"/>
  <c r="U11" i="77" s="1"/>
  <c r="L11" i="77"/>
  <c r="M11" i="77" s="1"/>
  <c r="FG7" i="77"/>
  <c r="FF7" i="77" s="1"/>
  <c r="EY7" i="77"/>
  <c r="EX7" i="77" s="1"/>
  <c r="EP7" i="77"/>
  <c r="EO7" i="77" s="1"/>
  <c r="EH7" i="77"/>
  <c r="EG7" i="77" s="1"/>
  <c r="DX7" i="77"/>
  <c r="DW7" i="77" s="1"/>
  <c r="DP7" i="77"/>
  <c r="DO7" i="77" s="1"/>
  <c r="DF7" i="77"/>
  <c r="DE7" i="77" s="1"/>
  <c r="CX7" i="77"/>
  <c r="CW7" i="77" s="1"/>
  <c r="CN7" i="77"/>
  <c r="CM7" i="77" s="1"/>
  <c r="CF7" i="77"/>
  <c r="CE7" i="77" s="1"/>
  <c r="BV7" i="77"/>
  <c r="BU7" i="77" s="1"/>
  <c r="BN7" i="77"/>
  <c r="BM7" i="77" s="1"/>
  <c r="BD7" i="77"/>
  <c r="BC7" i="77" s="1"/>
  <c r="AY2" i="77" s="1"/>
  <c r="AV7" i="77"/>
  <c r="AU7" i="77" s="1"/>
  <c r="AL7" i="77"/>
  <c r="AK7" i="77" s="1"/>
  <c r="AD7" i="77"/>
  <c r="AC7" i="77" s="1"/>
  <c r="T7" i="77"/>
  <c r="S7" i="77" s="1"/>
  <c r="O2" i="77" s="1"/>
  <c r="L7" i="77"/>
  <c r="K7" i="77" s="1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/>
  <c r="BV6" i="77"/>
  <c r="BN6" i="77"/>
  <c r="BM6" i="77" s="1"/>
  <c r="BD6" i="77"/>
  <c r="BC6" i="77"/>
  <c r="AV6" i="77"/>
  <c r="AU6" i="77" s="1"/>
  <c r="AQ2" i="77" s="1"/>
  <c r="AL6" i="77"/>
  <c r="AK6" i="77" s="1"/>
  <c r="AD6" i="77"/>
  <c r="AC6" i="77" s="1"/>
  <c r="T6" i="77"/>
  <c r="S6" i="77" s="1"/>
  <c r="L6" i="77"/>
  <c r="K6" i="77" s="1"/>
  <c r="FH5" i="77"/>
  <c r="EZ5" i="77"/>
  <c r="EQ5" i="77"/>
  <c r="EI5" i="77"/>
  <c r="DY5" i="77"/>
  <c r="DQ5" i="77"/>
  <c r="DG5" i="77"/>
  <c r="CY5" i="77"/>
  <c r="CO5" i="77"/>
  <c r="CG5" i="77"/>
  <c r="BW5" i="77"/>
  <c r="BO5" i="77"/>
  <c r="AW5" i="77"/>
  <c r="FF4" i="77"/>
  <c r="FD4" i="77"/>
  <c r="EV4" i="77"/>
  <c r="EX4" i="77" s="1"/>
  <c r="EO4" i="77"/>
  <c r="EM4" i="77"/>
  <c r="EE4" i="77"/>
  <c r="EG4" i="77" s="1"/>
  <c r="DW4" i="77"/>
  <c r="DU4" i="77"/>
  <c r="DM4" i="77"/>
  <c r="DO4" i="77" s="1"/>
  <c r="DE4" i="77"/>
  <c r="DC4" i="77"/>
  <c r="CU4" i="77"/>
  <c r="CW4" i="77" s="1"/>
  <c r="CM4" i="77"/>
  <c r="CK4" i="77"/>
  <c r="CC4" i="77"/>
  <c r="CE4" i="77" s="1"/>
  <c r="BU4" i="77"/>
  <c r="BS4" i="77"/>
  <c r="BK4" i="77"/>
  <c r="BM4" i="77" s="1"/>
  <c r="AS4" i="77"/>
  <c r="AU4" i="77" s="1"/>
  <c r="AA4" i="77"/>
  <c r="AC4" i="77" s="1"/>
  <c r="I4" i="77"/>
  <c r="K4" i="77" s="1"/>
  <c r="FH3" i="77"/>
  <c r="FF3" i="77"/>
  <c r="FD3" i="77"/>
  <c r="FD6" i="77" s="1"/>
  <c r="EZ3" i="77"/>
  <c r="EV3" i="77"/>
  <c r="EQ3" i="77"/>
  <c r="EO3" i="77"/>
  <c r="EM3" i="77"/>
  <c r="EM6" i="77" s="1"/>
  <c r="EI3" i="77"/>
  <c r="EE3" i="77"/>
  <c r="DY3" i="77"/>
  <c r="DW3" i="77"/>
  <c r="DU3" i="77"/>
  <c r="DU6" i="77" s="1"/>
  <c r="DQ3" i="77"/>
  <c r="DM3" i="77"/>
  <c r="DG3" i="77"/>
  <c r="DE3" i="77"/>
  <c r="DC3" i="77"/>
  <c r="DC6" i="77" s="1"/>
  <c r="A22" i="77" s="1"/>
  <c r="CY3" i="77"/>
  <c r="CU3" i="77"/>
  <c r="CO3" i="77"/>
  <c r="CM3" i="77"/>
  <c r="CK3" i="77"/>
  <c r="CK6" i="77" s="1"/>
  <c r="A20" i="77" s="1"/>
  <c r="CG3" i="77"/>
  <c r="CC3" i="77"/>
  <c r="BW3" i="77"/>
  <c r="BU3" i="77"/>
  <c r="BS3" i="77"/>
  <c r="BS6" i="77" s="1"/>
  <c r="A18" i="77" s="1"/>
  <c r="BO3" i="77"/>
  <c r="BK3" i="77"/>
  <c r="AW3" i="77"/>
  <c r="AS3" i="77"/>
  <c r="AA3" i="77"/>
  <c r="I3" i="77"/>
  <c r="A15" i="63" a="1"/>
  <c r="A15" i="63" l="1"/>
  <c r="BE9" i="77"/>
  <c r="BA3" i="77"/>
  <c r="BE3" i="77"/>
  <c r="BA4" i="77"/>
  <c r="BC4" i="77" s="1"/>
  <c r="AG2" i="77"/>
  <c r="AI3" i="77"/>
  <c r="AM3" i="77"/>
  <c r="AI4" i="77"/>
  <c r="AK4" i="77" s="1"/>
  <c r="AM5" i="77"/>
  <c r="AE9" i="77"/>
  <c r="Y2" i="77"/>
  <c r="U9" i="77"/>
  <c r="U7" i="77" s="1"/>
  <c r="Q3" i="77"/>
  <c r="U3" i="77"/>
  <c r="Q4" i="77"/>
  <c r="S4" i="77" s="1"/>
  <c r="U5" i="77"/>
  <c r="M9" i="77"/>
  <c r="G2" i="77"/>
  <c r="K3" i="77"/>
  <c r="I6" i="77" s="1"/>
  <c r="AC3" i="77"/>
  <c r="AA6" i="77" s="1"/>
  <c r="AU3" i="77"/>
  <c r="AS6" i="77" s="1"/>
  <c r="BM3" i="77"/>
  <c r="BK6" i="77" s="1"/>
  <c r="CE3" i="77"/>
  <c r="CC6" i="77" s="1"/>
  <c r="CW3" i="77"/>
  <c r="CU6" i="77" s="1"/>
  <c r="DO3" i="77"/>
  <c r="DM6" i="77" s="1"/>
  <c r="DP4" i="77" s="1"/>
  <c r="DP2" i="77" s="1"/>
  <c r="DM9" i="77" s="1"/>
  <c r="E23" i="77" s="1"/>
  <c r="EG3" i="77"/>
  <c r="EE6" i="77" s="1"/>
  <c r="EH4" i="77" s="1"/>
  <c r="EH2" i="77" s="1"/>
  <c r="EE9" i="77" s="1"/>
  <c r="E25" i="77" s="1"/>
  <c r="EX3" i="77"/>
  <c r="EV6" i="77" s="1"/>
  <c r="EY4" i="77" s="1"/>
  <c r="EY2" i="77" s="1"/>
  <c r="EV9" i="77" s="1"/>
  <c r="T9" i="77"/>
  <c r="B12" i="77" s="1"/>
  <c r="AL9" i="77"/>
  <c r="B14" i="77" s="1"/>
  <c r="BD9" i="77"/>
  <c r="B16" i="77" s="1"/>
  <c r="G4" i="77"/>
  <c r="Y4" i="77"/>
  <c r="AQ4" i="77"/>
  <c r="L9" i="77"/>
  <c r="B11" i="77" s="1"/>
  <c r="AD9" i="77"/>
  <c r="B13" i="77" s="1"/>
  <c r="AV9" i="77"/>
  <c r="B15" i="77" s="1"/>
  <c r="BN9" i="77"/>
  <c r="B17" i="77" s="1"/>
  <c r="BU6" i="77"/>
  <c r="BV9" i="77" s="1"/>
  <c r="CF9" i="77"/>
  <c r="B19" i="77" s="1"/>
  <c r="CM6" i="77"/>
  <c r="CN9" i="77" s="1"/>
  <c r="CX9" i="77"/>
  <c r="B21" i="77" s="1"/>
  <c r="DE6" i="77"/>
  <c r="DF9" i="77" s="1"/>
  <c r="DP9" i="77"/>
  <c r="DW6" i="77"/>
  <c r="DX9" i="77" s="1"/>
  <c r="DX4" i="77" s="1"/>
  <c r="DX2" i="77" s="1"/>
  <c r="EH9" i="77"/>
  <c r="EO6" i="77"/>
  <c r="EP9" i="77" s="1"/>
  <c r="EP4" i="77" s="1"/>
  <c r="EP2" i="77" s="1"/>
  <c r="EY9" i="77"/>
  <c r="FF6" i="77"/>
  <c r="FG9" i="77" s="1"/>
  <c r="FG4" i="77" s="1"/>
  <c r="FG2" i="77" s="1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FH11" i="76"/>
  <c r="FH9" i="76" s="1"/>
  <c r="FH7" i="76" s="1"/>
  <c r="FG11" i="76"/>
  <c r="EZ11" i="76"/>
  <c r="EZ9" i="76" s="1"/>
  <c r="EZ7" i="76" s="1"/>
  <c r="EY11" i="76"/>
  <c r="EQ11" i="76"/>
  <c r="EQ9" i="76" s="1"/>
  <c r="EP11" i="76"/>
  <c r="EI11" i="76"/>
  <c r="EH11" i="76"/>
  <c r="DY11" i="76"/>
  <c r="DY9" i="76" s="1"/>
  <c r="DY7" i="76" s="1"/>
  <c r="DX11" i="76"/>
  <c r="DQ11" i="76"/>
  <c r="DQ9" i="76" s="1"/>
  <c r="DQ7" i="76" s="1"/>
  <c r="DP11" i="76"/>
  <c r="DG11" i="76"/>
  <c r="DF11" i="76"/>
  <c r="CY11" i="76"/>
  <c r="CY9" i="76" s="1"/>
  <c r="CX11" i="76"/>
  <c r="CO11" i="76"/>
  <c r="CO9" i="76" s="1"/>
  <c r="CO7" i="76" s="1"/>
  <c r="CN11" i="76"/>
  <c r="CG11" i="76"/>
  <c r="CG9" i="76" s="1"/>
  <c r="CG7" i="76" s="1"/>
  <c r="CF11" i="76"/>
  <c r="BW11" i="76"/>
  <c r="BW9" i="76" s="1"/>
  <c r="BV11" i="76"/>
  <c r="BO11" i="76"/>
  <c r="BN11" i="76"/>
  <c r="BD11" i="76"/>
  <c r="BE11" i="76" s="1"/>
  <c r="AV11" i="76"/>
  <c r="AW11" i="76" s="1"/>
  <c r="AL11" i="76"/>
  <c r="AM11" i="76" s="1"/>
  <c r="AD11" i="76"/>
  <c r="AE11" i="76" s="1"/>
  <c r="U11" i="76"/>
  <c r="T11" i="76"/>
  <c r="L11" i="76"/>
  <c r="M11" i="76" s="1"/>
  <c r="EI9" i="76"/>
  <c r="EI7" i="76" s="1"/>
  <c r="DX9" i="76"/>
  <c r="DG9" i="76"/>
  <c r="DG7" i="76" s="1"/>
  <c r="BO9" i="76"/>
  <c r="BO7" i="76" s="1"/>
  <c r="FG7" i="76"/>
  <c r="FF7" i="76"/>
  <c r="EY7" i="76"/>
  <c r="EX7" i="76" s="1"/>
  <c r="EP7" i="76"/>
  <c r="EO7" i="76"/>
  <c r="EH7" i="76"/>
  <c r="EG7" i="76" s="1"/>
  <c r="DX7" i="76"/>
  <c r="DW7" i="76"/>
  <c r="DP7" i="76"/>
  <c r="DO7" i="76" s="1"/>
  <c r="DF7" i="76"/>
  <c r="DE7" i="76"/>
  <c r="CX7" i="76"/>
  <c r="CW7" i="76" s="1"/>
  <c r="CN7" i="76"/>
  <c r="CM7" i="76"/>
  <c r="CF7" i="76"/>
  <c r="CE7" i="76" s="1"/>
  <c r="BV7" i="76"/>
  <c r="BU7" i="76"/>
  <c r="BN7" i="76"/>
  <c r="BM7" i="76" s="1"/>
  <c r="BD7" i="76"/>
  <c r="BC7" i="76" s="1"/>
  <c r="AY2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H6" i="76"/>
  <c r="EG6" i="76"/>
  <c r="DX6" i="76"/>
  <c r="DW6" i="76" s="1"/>
  <c r="DP6" i="76"/>
  <c r="DO6" i="76"/>
  <c r="DF6" i="76"/>
  <c r="CX6" i="76"/>
  <c r="CW6" i="76"/>
  <c r="CN6" i="76"/>
  <c r="CM6" i="76" s="1"/>
  <c r="CF6" i="76"/>
  <c r="CE6" i="76"/>
  <c r="BV6" i="76"/>
  <c r="BN6" i="76"/>
  <c r="BM6" i="76"/>
  <c r="BD6" i="76"/>
  <c r="BC6" i="76" s="1"/>
  <c r="AV6" i="76"/>
  <c r="AU6" i="76" s="1"/>
  <c r="AQ2" i="76" s="1"/>
  <c r="AL6" i="76"/>
  <c r="AD6" i="76"/>
  <c r="AC6" i="76"/>
  <c r="T6" i="76"/>
  <c r="S6" i="76" s="1"/>
  <c r="L6" i="76"/>
  <c r="K6" i="76" s="1"/>
  <c r="EZ5" i="76"/>
  <c r="EI5" i="76"/>
  <c r="DQ5" i="76"/>
  <c r="CG5" i="76"/>
  <c r="BO5" i="76"/>
  <c r="FF4" i="76"/>
  <c r="FD4" i="76"/>
  <c r="EV4" i="76"/>
  <c r="EX4" i="76" s="1"/>
  <c r="EO4" i="76"/>
  <c r="EM4" i="76"/>
  <c r="EE4" i="76"/>
  <c r="EG4" i="76" s="1"/>
  <c r="DW4" i="76"/>
  <c r="DU4" i="76"/>
  <c r="DM4" i="76"/>
  <c r="DO4" i="76" s="1"/>
  <c r="DE4" i="76"/>
  <c r="DC4" i="76"/>
  <c r="CU4" i="76"/>
  <c r="CW4" i="76" s="1"/>
  <c r="CM4" i="76"/>
  <c r="CK4" i="76"/>
  <c r="CC4" i="76"/>
  <c r="CE4" i="76" s="1"/>
  <c r="BU4" i="76"/>
  <c r="BS4" i="76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F3" i="76"/>
  <c r="FD6" i="76" s="1"/>
  <c r="FD3" i="76"/>
  <c r="EZ3" i="76"/>
  <c r="EV3" i="76"/>
  <c r="EO3" i="76"/>
  <c r="EM6" i="76" s="1"/>
  <c r="EM3" i="76"/>
  <c r="EI3" i="76"/>
  <c r="EE3" i="76"/>
  <c r="DY3" i="76"/>
  <c r="DX4" i="76" s="1"/>
  <c r="DX2" i="76" s="1"/>
  <c r="DW3" i="76"/>
  <c r="DU6" i="76" s="1"/>
  <c r="DU3" i="76"/>
  <c r="DQ3" i="76"/>
  <c r="DM3" i="76"/>
  <c r="DE3" i="76"/>
  <c r="DC6" i="76" s="1"/>
  <c r="A22" i="76" s="1"/>
  <c r="DC3" i="76"/>
  <c r="CU3" i="76"/>
  <c r="CO3" i="76"/>
  <c r="CM3" i="76"/>
  <c r="CK6" i="76" s="1"/>
  <c r="A20" i="76" s="1"/>
  <c r="CK3" i="76"/>
  <c r="CG3" i="76"/>
  <c r="CC3" i="76"/>
  <c r="BU3" i="76"/>
  <c r="BS6" i="76" s="1"/>
  <c r="A18" i="76" s="1"/>
  <c r="BS3" i="76"/>
  <c r="BO3" i="76"/>
  <c r="BK3" i="76"/>
  <c r="BA3" i="76"/>
  <c r="BC3" i="76" s="1"/>
  <c r="BA6" i="76" s="1"/>
  <c r="A16" i="76" s="1"/>
  <c r="AS3" i="76"/>
  <c r="AI3" i="76"/>
  <c r="AK3" i="76" s="1"/>
  <c r="AA3" i="76"/>
  <c r="Q3" i="76"/>
  <c r="S3" i="76" s="1"/>
  <c r="I3" i="76"/>
  <c r="K3" i="76" s="1"/>
  <c r="A14" i="63" a="1"/>
  <c r="BE7" i="77" l="1"/>
  <c r="BE5" i="77"/>
  <c r="BC3" i="77"/>
  <c r="AY4" i="77" s="1"/>
  <c r="AK3" i="77"/>
  <c r="AG4" i="77" s="1"/>
  <c r="AE7" i="77"/>
  <c r="AE5" i="77"/>
  <c r="AE3" i="77"/>
  <c r="S3" i="77"/>
  <c r="O4" i="77" s="1"/>
  <c r="M7" i="77"/>
  <c r="M3" i="77"/>
  <c r="M5" i="77"/>
  <c r="A19" i="77"/>
  <c r="CF4" i="77"/>
  <c r="CF2" i="77" s="1"/>
  <c r="A15" i="77"/>
  <c r="AV4" i="77"/>
  <c r="A11" i="77"/>
  <c r="L4" i="77"/>
  <c r="B22" i="77"/>
  <c r="DF4" i="77"/>
  <c r="B20" i="77"/>
  <c r="CN4" i="77"/>
  <c r="B18" i="77"/>
  <c r="BV4" i="77"/>
  <c r="A21" i="77"/>
  <c r="CX4" i="77"/>
  <c r="A17" i="77"/>
  <c r="BN4" i="77"/>
  <c r="A13" i="77"/>
  <c r="AD4" i="77"/>
  <c r="A14" i="63"/>
  <c r="BE9" i="76"/>
  <c r="BE7" i="76" s="1"/>
  <c r="BE3" i="76"/>
  <c r="BD4" i="76" s="1"/>
  <c r="BD9" i="76"/>
  <c r="B16" i="76" s="1"/>
  <c r="AW9" i="76"/>
  <c r="AW7" i="76" s="1"/>
  <c r="AW3" i="76"/>
  <c r="AM9" i="76"/>
  <c r="AM7" i="76" s="1"/>
  <c r="AG4" i="76"/>
  <c r="Y2" i="76"/>
  <c r="AE9" i="76"/>
  <c r="AE7" i="76" s="1"/>
  <c r="O2" i="76"/>
  <c r="U9" i="76"/>
  <c r="O4" i="76"/>
  <c r="Q6" i="76"/>
  <c r="A12" i="76" s="1"/>
  <c r="T9" i="76"/>
  <c r="B12" i="76" s="1"/>
  <c r="M9" i="76"/>
  <c r="G2" i="76"/>
  <c r="AE5" i="76"/>
  <c r="BW7" i="76"/>
  <c r="BW5" i="76"/>
  <c r="BW3" i="76"/>
  <c r="CY7" i="76"/>
  <c r="CY5" i="76"/>
  <c r="CY3" i="76"/>
  <c r="EQ7" i="76"/>
  <c r="EQ5" i="76"/>
  <c r="EQ3" i="76"/>
  <c r="G4" i="76"/>
  <c r="AI6" i="76"/>
  <c r="A14" i="76" s="1"/>
  <c r="CF9" i="76"/>
  <c r="B19" i="76" s="1"/>
  <c r="EY9" i="76"/>
  <c r="AY4" i="76"/>
  <c r="I6" i="76"/>
  <c r="A11" i="76" s="1"/>
  <c r="L9" i="76"/>
  <c r="B11" i="76" s="1"/>
  <c r="AC3" i="76"/>
  <c r="AA6" i="76" s="1"/>
  <c r="A13" i="76" s="1"/>
  <c r="AM3" i="76"/>
  <c r="AU3" i="76"/>
  <c r="AQ4" i="76" s="1"/>
  <c r="BM3" i="76"/>
  <c r="BK6" i="76" s="1"/>
  <c r="CE3" i="76"/>
  <c r="CC6" i="76" s="1"/>
  <c r="CW3" i="76"/>
  <c r="CU6" i="76" s="1"/>
  <c r="A21" i="76" s="1"/>
  <c r="DG3" i="76"/>
  <c r="DO3" i="76"/>
  <c r="DM6" i="76" s="1"/>
  <c r="DP4" i="76" s="1"/>
  <c r="DP2" i="76" s="1"/>
  <c r="DM9" i="76" s="1"/>
  <c r="E23" i="76" s="1"/>
  <c r="EG3" i="76"/>
  <c r="EE6" i="76" s="1"/>
  <c r="EH4" i="76" s="1"/>
  <c r="EH2" i="76" s="1"/>
  <c r="EE9" i="76" s="1"/>
  <c r="E25" i="76" s="1"/>
  <c r="EX3" i="76"/>
  <c r="EV6" i="76" s="1"/>
  <c r="EY4" i="76" s="1"/>
  <c r="EY2" i="76" s="1"/>
  <c r="EV9" i="76" s="1"/>
  <c r="U5" i="76"/>
  <c r="AM5" i="76"/>
  <c r="CO5" i="76"/>
  <c r="DG5" i="76"/>
  <c r="DY5" i="76"/>
  <c r="FH5" i="76"/>
  <c r="AD9" i="76"/>
  <c r="B13" i="76" s="1"/>
  <c r="AK6" i="76"/>
  <c r="AG2" i="76" s="1"/>
  <c r="BN9" i="76"/>
  <c r="B17" i="76" s="1"/>
  <c r="BV9" i="76"/>
  <c r="B18" i="76" s="1"/>
  <c r="BU6" i="76"/>
  <c r="CX9" i="76"/>
  <c r="B21" i="76" s="1"/>
  <c r="DE6" i="76"/>
  <c r="DF9" i="76" s="1"/>
  <c r="B22" i="76" s="1"/>
  <c r="EH9" i="76"/>
  <c r="EP9" i="76"/>
  <c r="EO6" i="76"/>
  <c r="AV9" i="76"/>
  <c r="B15" i="76" s="1"/>
  <c r="CN9" i="76"/>
  <c r="B20" i="76" s="1"/>
  <c r="DP9" i="76"/>
  <c r="FG9" i="76"/>
  <c r="FG4" i="76" s="1"/>
  <c r="FG2" i="76" s="1"/>
  <c r="BD12" i="75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BD357" i="75"/>
  <c r="BE357" i="75"/>
  <c r="BD358" i="75"/>
  <c r="BE358" i="75"/>
  <c r="BD359" i="75"/>
  <c r="BE359" i="75"/>
  <c r="BD360" i="75"/>
  <c r="BE360" i="75"/>
  <c r="BD361" i="75"/>
  <c r="BE361" i="75"/>
  <c r="BD362" i="75"/>
  <c r="BE362" i="75"/>
  <c r="BD363" i="75"/>
  <c r="BE363" i="75"/>
  <c r="BD364" i="75"/>
  <c r="BE364" i="75"/>
  <c r="BD365" i="75"/>
  <c r="BE365" i="75"/>
  <c r="BD366" i="75"/>
  <c r="BE366" i="75"/>
  <c r="BD367" i="75"/>
  <c r="BE367" i="75"/>
  <c r="BD368" i="75"/>
  <c r="BE368" i="75"/>
  <c r="BD369" i="75"/>
  <c r="BE369" i="75"/>
  <c r="BD370" i="75"/>
  <c r="BE370" i="75"/>
  <c r="BD371" i="75"/>
  <c r="BE371" i="75"/>
  <c r="BD372" i="75"/>
  <c r="BE372" i="75"/>
  <c r="BD373" i="75"/>
  <c r="BE373" i="75"/>
  <c r="BD374" i="75"/>
  <c r="BE374" i="75"/>
  <c r="BD375" i="75"/>
  <c r="BE375" i="75"/>
  <c r="BD376" i="75"/>
  <c r="BE376" i="75"/>
  <c r="BD377" i="75"/>
  <c r="BE377" i="75"/>
  <c r="BD378" i="75"/>
  <c r="BE378" i="75"/>
  <c r="BD379" i="75"/>
  <c r="BE379" i="75"/>
  <c r="BD380" i="75"/>
  <c r="BE380" i="75"/>
  <c r="BD381" i="75"/>
  <c r="BE381" i="75"/>
  <c r="BD382" i="75"/>
  <c r="BE382" i="75"/>
  <c r="BD383" i="75"/>
  <c r="BE383" i="75"/>
  <c r="BD384" i="75"/>
  <c r="BE384" i="75"/>
  <c r="BD385" i="75"/>
  <c r="BE385" i="75"/>
  <c r="BD386" i="75"/>
  <c r="BE386" i="75"/>
  <c r="BD387" i="75"/>
  <c r="BE387" i="75"/>
  <c r="BD388" i="75"/>
  <c r="BE388" i="75"/>
  <c r="BD389" i="75"/>
  <c r="BE389" i="75"/>
  <c r="BD390" i="75"/>
  <c r="BE390" i="75"/>
  <c r="BD391" i="75"/>
  <c r="BE391" i="75"/>
  <c r="BD392" i="75"/>
  <c r="BE392" i="75"/>
  <c r="BD393" i="75"/>
  <c r="BE393" i="75"/>
  <c r="BD394" i="75"/>
  <c r="BE394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 s="1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 s="1"/>
  <c r="AV243" i="75"/>
  <c r="AW243" i="75"/>
  <c r="AV244" i="75"/>
  <c r="AW244" i="75" s="1"/>
  <c r="AV245" i="75"/>
  <c r="AW245" i="75" s="1"/>
  <c r="AV246" i="75"/>
  <c r="AW246" i="75" s="1"/>
  <c r="AV247" i="75"/>
  <c r="AW247" i="75" s="1"/>
  <c r="AV248" i="75"/>
  <c r="AW248" i="75" s="1"/>
  <c r="AV249" i="75"/>
  <c r="AW249" i="75" s="1"/>
  <c r="AV250" i="75"/>
  <c r="AW250" i="75" s="1"/>
  <c r="AV251" i="75"/>
  <c r="AW251" i="75" s="1"/>
  <c r="AV252" i="75"/>
  <c r="AW252" i="75" s="1"/>
  <c r="AV253" i="75"/>
  <c r="AW253" i="75" s="1"/>
  <c r="AV254" i="75"/>
  <c r="AW254" i="75" s="1"/>
  <c r="AV255" i="75"/>
  <c r="AW255" i="75" s="1"/>
  <c r="AV256" i="75"/>
  <c r="AW256" i="75" s="1"/>
  <c r="AV257" i="75"/>
  <c r="AW257" i="75" s="1"/>
  <c r="AV258" i="75"/>
  <c r="AW258" i="75" s="1"/>
  <c r="AV259" i="75"/>
  <c r="AW259" i="75" s="1"/>
  <c r="AV260" i="75"/>
  <c r="AW260" i="75" s="1"/>
  <c r="AV261" i="75"/>
  <c r="AW261" i="75" s="1"/>
  <c r="AV262" i="75"/>
  <c r="AW262" i="75" s="1"/>
  <c r="AV263" i="75"/>
  <c r="AW263" i="75" s="1"/>
  <c r="AV264" i="75"/>
  <c r="AW264" i="75" s="1"/>
  <c r="AV265" i="75"/>
  <c r="AW265" i="75" s="1"/>
  <c r="AV266" i="75"/>
  <c r="AW266" i="75" s="1"/>
  <c r="AV267" i="75"/>
  <c r="AW267" i="75" s="1"/>
  <c r="AV268" i="75"/>
  <c r="AW268" i="75" s="1"/>
  <c r="AV269" i="75"/>
  <c r="AW269" i="75" s="1"/>
  <c r="AV270" i="75"/>
  <c r="AW270" i="75" s="1"/>
  <c r="AV271" i="75"/>
  <c r="AW271" i="75" s="1"/>
  <c r="AV272" i="75"/>
  <c r="AW272" i="75" s="1"/>
  <c r="AV273" i="75"/>
  <c r="AW273" i="75" s="1"/>
  <c r="AV274" i="75"/>
  <c r="AW274" i="75" s="1"/>
  <c r="AV275" i="75"/>
  <c r="AW275" i="75" s="1"/>
  <c r="AV276" i="75"/>
  <c r="AW276" i="75" s="1"/>
  <c r="AV277" i="75"/>
  <c r="AW277" i="75" s="1"/>
  <c r="AV278" i="75"/>
  <c r="AW278" i="75" s="1"/>
  <c r="AV279" i="75"/>
  <c r="AW279" i="75" s="1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V363" i="75"/>
  <c r="AW363" i="75" s="1"/>
  <c r="AV364" i="75"/>
  <c r="AW364" i="75" s="1"/>
  <c r="AV365" i="75"/>
  <c r="AW365" i="75" s="1"/>
  <c r="AV366" i="75"/>
  <c r="AW366" i="75" s="1"/>
  <c r="AV367" i="75"/>
  <c r="AW367" i="75" s="1"/>
  <c r="AV368" i="75"/>
  <c r="AW368" i="75" s="1"/>
  <c r="AV369" i="75"/>
  <c r="AW369" i="75" s="1"/>
  <c r="AV370" i="75"/>
  <c r="AW370" i="75" s="1"/>
  <c r="AV371" i="75"/>
  <c r="AW371" i="75" s="1"/>
  <c r="AV372" i="75"/>
  <c r="AW372" i="75" s="1"/>
  <c r="AV373" i="75"/>
  <c r="AW373" i="75" s="1"/>
  <c r="AV374" i="75"/>
  <c r="AW374" i="75" s="1"/>
  <c r="AV375" i="75"/>
  <c r="AW375" i="75" s="1"/>
  <c r="AV376" i="75"/>
  <c r="AW376" i="75" s="1"/>
  <c r="AV377" i="75"/>
  <c r="AW377" i="75" s="1"/>
  <c r="AV378" i="75"/>
  <c r="AW378" i="75" s="1"/>
  <c r="AV379" i="75"/>
  <c r="AW379" i="75" s="1"/>
  <c r="AV380" i="75"/>
  <c r="AW380" i="75" s="1"/>
  <c r="AV381" i="75"/>
  <c r="AW381" i="75" s="1"/>
  <c r="AV382" i="75"/>
  <c r="AW382" i="75" s="1"/>
  <c r="AV383" i="75"/>
  <c r="AW383" i="75" s="1"/>
  <c r="AV384" i="75"/>
  <c r="AW384" i="75" s="1"/>
  <c r="AV385" i="75"/>
  <c r="AW385" i="75" s="1"/>
  <c r="AV386" i="75"/>
  <c r="AW386" i="75" s="1"/>
  <c r="AV387" i="75"/>
  <c r="AW387" i="75" s="1"/>
  <c r="AV388" i="75"/>
  <c r="AW388" i="75" s="1"/>
  <c r="AV389" i="75"/>
  <c r="AW389" i="75" s="1"/>
  <c r="AV390" i="75"/>
  <c r="AW390" i="75" s="1"/>
  <c r="AV391" i="75"/>
  <c r="AW391" i="75" s="1"/>
  <c r="AV392" i="75"/>
  <c r="AW392" i="75" s="1"/>
  <c r="AV393" i="75"/>
  <c r="AW393" i="75" s="1"/>
  <c r="AV394" i="75"/>
  <c r="AW394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 s="1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L363" i="75"/>
  <c r="AM363" i="75" s="1"/>
  <c r="AL364" i="75"/>
  <c r="AM364" i="75" s="1"/>
  <c r="AL365" i="75"/>
  <c r="AM365" i="75" s="1"/>
  <c r="AL366" i="75"/>
  <c r="AM366" i="75" s="1"/>
  <c r="AL367" i="75"/>
  <c r="AM367" i="75" s="1"/>
  <c r="AL368" i="75"/>
  <c r="AM368" i="75" s="1"/>
  <c r="AL369" i="75"/>
  <c r="AM369" i="75" s="1"/>
  <c r="AL370" i="75"/>
  <c r="AM370" i="75" s="1"/>
  <c r="AL371" i="75"/>
  <c r="AM371" i="75" s="1"/>
  <c r="AL372" i="75"/>
  <c r="AM372" i="75" s="1"/>
  <c r="AL373" i="75"/>
  <c r="AM373" i="75" s="1"/>
  <c r="AL374" i="75"/>
  <c r="AM374" i="75" s="1"/>
  <c r="AL375" i="75"/>
  <c r="AM375" i="75" s="1"/>
  <c r="AL376" i="75"/>
  <c r="AM376" i="75" s="1"/>
  <c r="AL377" i="75"/>
  <c r="AM377" i="75" s="1"/>
  <c r="AL378" i="75"/>
  <c r="AM378" i="75" s="1"/>
  <c r="AL379" i="75"/>
  <c r="AM379" i="75" s="1"/>
  <c r="AL380" i="75"/>
  <c r="AM380" i="75" s="1"/>
  <c r="AL381" i="75"/>
  <c r="AM381" i="75" s="1"/>
  <c r="AL382" i="75"/>
  <c r="AM382" i="75" s="1"/>
  <c r="AL383" i="75"/>
  <c r="AM383" i="75" s="1"/>
  <c r="AL384" i="75"/>
  <c r="AM384" i="75" s="1"/>
  <c r="AL385" i="75"/>
  <c r="AM385" i="75" s="1"/>
  <c r="AL386" i="75"/>
  <c r="AM386" i="75" s="1"/>
  <c r="AL387" i="75"/>
  <c r="AM387" i="75" s="1"/>
  <c r="AL388" i="75"/>
  <c r="AM388" i="75" s="1"/>
  <c r="AL389" i="75"/>
  <c r="AM389" i="75" s="1"/>
  <c r="AL390" i="75"/>
  <c r="AM390" i="75" s="1"/>
  <c r="AL391" i="75"/>
  <c r="AM391" i="75" s="1"/>
  <c r="AL392" i="75"/>
  <c r="AM392" i="75" s="1"/>
  <c r="AL393" i="75"/>
  <c r="AM393" i="75" s="1"/>
  <c r="AL394" i="75"/>
  <c r="AM394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/>
  <c r="AD223" i="75"/>
  <c r="AE223" i="75"/>
  <c r="AD224" i="75"/>
  <c r="AE224" i="75"/>
  <c r="AD225" i="75"/>
  <c r="AE225" i="75"/>
  <c r="AD226" i="75"/>
  <c r="AE226" i="75"/>
  <c r="AD227" i="75"/>
  <c r="AE227" i="75"/>
  <c r="AD228" i="75"/>
  <c r="AE228" i="75"/>
  <c r="AD229" i="75"/>
  <c r="AE229" i="75"/>
  <c r="AD230" i="75"/>
  <c r="AE230" i="75"/>
  <c r="AD231" i="75"/>
  <c r="AE231" i="75"/>
  <c r="AD232" i="75"/>
  <c r="AE232" i="75"/>
  <c r="AD233" i="75"/>
  <c r="AE233" i="75"/>
  <c r="AD234" i="75"/>
  <c r="AE234" i="75"/>
  <c r="AD235" i="75"/>
  <c r="AE235" i="75"/>
  <c r="AD236" i="75"/>
  <c r="AE236" i="75"/>
  <c r="AD237" i="75"/>
  <c r="AE237" i="75"/>
  <c r="AD238" i="75"/>
  <c r="AE238" i="75"/>
  <c r="AD239" i="75"/>
  <c r="AE239" i="75"/>
  <c r="AD240" i="75"/>
  <c r="AE240" i="75"/>
  <c r="AD241" i="75"/>
  <c r="AE241" i="75"/>
  <c r="AD242" i="75"/>
  <c r="AE242" i="75"/>
  <c r="AD243" i="75"/>
  <c r="AE243" i="75"/>
  <c r="AD244" i="75"/>
  <c r="AE244" i="75"/>
  <c r="AD245" i="75"/>
  <c r="AE245" i="75"/>
  <c r="AD246" i="75"/>
  <c r="AE246" i="75"/>
  <c r="AD247" i="75"/>
  <c r="AE247" i="75"/>
  <c r="AD248" i="75"/>
  <c r="AE248" i="75"/>
  <c r="AD249" i="75"/>
  <c r="AE249" i="75"/>
  <c r="AD250" i="75"/>
  <c r="AE250" i="75"/>
  <c r="AD251" i="75"/>
  <c r="AE251" i="75" s="1"/>
  <c r="AD252" i="75"/>
  <c r="AE252" i="75"/>
  <c r="AD253" i="75"/>
  <c r="AE253" i="75"/>
  <c r="AD254" i="75"/>
  <c r="AE254" i="75"/>
  <c r="AD255" i="75"/>
  <c r="AE255" i="75"/>
  <c r="AD256" i="75"/>
  <c r="AE256" i="75"/>
  <c r="AD257" i="75"/>
  <c r="AE257" i="75"/>
  <c r="AD258" i="75"/>
  <c r="AE258" i="75"/>
  <c r="AD259" i="75"/>
  <c r="AE259" i="75"/>
  <c r="AD260" i="75"/>
  <c r="AE260" i="75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AD357" i="75"/>
  <c r="AE357" i="75" s="1"/>
  <c r="AD358" i="75"/>
  <c r="AE358" i="75" s="1"/>
  <c r="AD359" i="75"/>
  <c r="AE359" i="75" s="1"/>
  <c r="AD360" i="75"/>
  <c r="AE360" i="75" s="1"/>
  <c r="AD361" i="75"/>
  <c r="AE361" i="75" s="1"/>
  <c r="AD362" i="75"/>
  <c r="AE362" i="75" s="1"/>
  <c r="AD363" i="75"/>
  <c r="AE363" i="75" s="1"/>
  <c r="AD364" i="75"/>
  <c r="AE364" i="75" s="1"/>
  <c r="AD365" i="75"/>
  <c r="AE365" i="75" s="1"/>
  <c r="AD366" i="75"/>
  <c r="AE366" i="75" s="1"/>
  <c r="AD367" i="75"/>
  <c r="AE367" i="75" s="1"/>
  <c r="AD368" i="75"/>
  <c r="AE368" i="75" s="1"/>
  <c r="AD369" i="75"/>
  <c r="AE369" i="75" s="1"/>
  <c r="AD370" i="75"/>
  <c r="AE370" i="75" s="1"/>
  <c r="AD371" i="75"/>
  <c r="AE371" i="75" s="1"/>
  <c r="AD372" i="75"/>
  <c r="AE372" i="75" s="1"/>
  <c r="AD373" i="75"/>
  <c r="AE373" i="75" s="1"/>
  <c r="AD374" i="75"/>
  <c r="AE374" i="75" s="1"/>
  <c r="AD375" i="75"/>
  <c r="AE375" i="75" s="1"/>
  <c r="AD376" i="75"/>
  <c r="AE376" i="75" s="1"/>
  <c r="AD377" i="75"/>
  <c r="AE377" i="75" s="1"/>
  <c r="AD378" i="75"/>
  <c r="AE378" i="75" s="1"/>
  <c r="AD379" i="75"/>
  <c r="AE379" i="75" s="1"/>
  <c r="AD380" i="75"/>
  <c r="AE380" i="75" s="1"/>
  <c r="AD381" i="75"/>
  <c r="AE381" i="75" s="1"/>
  <c r="AD382" i="75"/>
  <c r="AE382" i="75" s="1"/>
  <c r="AD383" i="75"/>
  <c r="AE383" i="75" s="1"/>
  <c r="AD384" i="75"/>
  <c r="AE384" i="75" s="1"/>
  <c r="AD385" i="75"/>
  <c r="AE385" i="75" s="1"/>
  <c r="AD386" i="75"/>
  <c r="AE386" i="75" s="1"/>
  <c r="AD387" i="75"/>
  <c r="AE387" i="75" s="1"/>
  <c r="AD388" i="75"/>
  <c r="AE388" i="75" s="1"/>
  <c r="AD389" i="75"/>
  <c r="AE389" i="75" s="1"/>
  <c r="AD390" i="75"/>
  <c r="AE390" i="75" s="1"/>
  <c r="AD391" i="75"/>
  <c r="AE391" i="75" s="1"/>
  <c r="AD392" i="75"/>
  <c r="AE392" i="75" s="1"/>
  <c r="AD393" i="75"/>
  <c r="AE393" i="75" s="1"/>
  <c r="AD394" i="75"/>
  <c r="AE394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/>
  <c r="T98" i="75"/>
  <c r="U98" i="75"/>
  <c r="T99" i="75"/>
  <c r="U99" i="75" s="1"/>
  <c r="T100" i="75"/>
  <c r="U100" i="75"/>
  <c r="T101" i="75"/>
  <c r="U101" i="75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 s="1"/>
  <c r="T183" i="75"/>
  <c r="U183" i="75" s="1"/>
  <c r="T184" i="75"/>
  <c r="U184" i="75" s="1"/>
  <c r="T185" i="75"/>
  <c r="U185" i="75" s="1"/>
  <c r="T186" i="75"/>
  <c r="U186" i="75" s="1"/>
  <c r="T187" i="75"/>
  <c r="U187" i="75"/>
  <c r="T188" i="75"/>
  <c r="U188" i="75"/>
  <c r="T189" i="75"/>
  <c r="U189" i="75"/>
  <c r="T190" i="75"/>
  <c r="U190" i="75" s="1"/>
  <c r="T191" i="75"/>
  <c r="U191" i="75" s="1"/>
  <c r="T192" i="75"/>
  <c r="U192" i="75" s="1"/>
  <c r="T193" i="75"/>
  <c r="U193" i="75" s="1"/>
  <c r="T194" i="75"/>
  <c r="U194" i="75" s="1"/>
  <c r="T195" i="75"/>
  <c r="U195" i="75" s="1"/>
  <c r="T196" i="75"/>
  <c r="U196" i="75" s="1"/>
  <c r="T197" i="75"/>
  <c r="U197" i="75" s="1"/>
  <c r="T198" i="75"/>
  <c r="U198" i="75" s="1"/>
  <c r="T199" i="75"/>
  <c r="U199" i="75" s="1"/>
  <c r="T200" i="75"/>
  <c r="U200" i="75" s="1"/>
  <c r="T201" i="75"/>
  <c r="U201" i="75" s="1"/>
  <c r="T202" i="75"/>
  <c r="U202" i="75" s="1"/>
  <c r="T203" i="75"/>
  <c r="U203" i="75" s="1"/>
  <c r="T204" i="75"/>
  <c r="U204" i="75" s="1"/>
  <c r="T205" i="75"/>
  <c r="U205" i="75" s="1"/>
  <c r="T206" i="75"/>
  <c r="U206" i="75" s="1"/>
  <c r="T207" i="75"/>
  <c r="U207" i="75" s="1"/>
  <c r="T208" i="75"/>
  <c r="U208" i="75" s="1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/>
  <c r="T360" i="75"/>
  <c r="U360" i="75"/>
  <c r="T361" i="75"/>
  <c r="U361" i="75"/>
  <c r="T362" i="75"/>
  <c r="U362" i="75"/>
  <c r="T363" i="75"/>
  <c r="U363" i="75"/>
  <c r="T364" i="75"/>
  <c r="U364" i="75"/>
  <c r="T365" i="75"/>
  <c r="U365" i="75"/>
  <c r="T366" i="75"/>
  <c r="U366" i="75"/>
  <c r="T367" i="75"/>
  <c r="U367" i="75"/>
  <c r="T368" i="75"/>
  <c r="U368" i="75"/>
  <c r="T369" i="75"/>
  <c r="U369" i="75"/>
  <c r="T370" i="75"/>
  <c r="U370" i="75" s="1"/>
  <c r="T371" i="75"/>
  <c r="U371" i="75"/>
  <c r="T372" i="75"/>
  <c r="U372" i="75"/>
  <c r="T373" i="75"/>
  <c r="U373" i="75" s="1"/>
  <c r="T374" i="75"/>
  <c r="U374" i="75"/>
  <c r="T375" i="75"/>
  <c r="U375" i="75"/>
  <c r="T376" i="75"/>
  <c r="U376" i="75"/>
  <c r="T377" i="75"/>
  <c r="U377" i="75"/>
  <c r="T378" i="75"/>
  <c r="U378" i="75" s="1"/>
  <c r="T379" i="75"/>
  <c r="U379" i="75" s="1"/>
  <c r="T380" i="75"/>
  <c r="U380" i="75" s="1"/>
  <c r="T381" i="75"/>
  <c r="U381" i="75" s="1"/>
  <c r="T382" i="75"/>
  <c r="U382" i="75" s="1"/>
  <c r="T383" i="75"/>
  <c r="U383" i="75" s="1"/>
  <c r="T384" i="75"/>
  <c r="U384" i="75" s="1"/>
  <c r="T385" i="75"/>
  <c r="U385" i="75" s="1"/>
  <c r="T386" i="75"/>
  <c r="U386" i="75" s="1"/>
  <c r="T387" i="75"/>
  <c r="U387" i="75" s="1"/>
  <c r="T388" i="75"/>
  <c r="U388" i="75" s="1"/>
  <c r="T389" i="75"/>
  <c r="U389" i="75" s="1"/>
  <c r="T390" i="75"/>
  <c r="U390" i="75" s="1"/>
  <c r="T391" i="75"/>
  <c r="U391" i="75" s="1"/>
  <c r="T392" i="75"/>
  <c r="U392" i="75" s="1"/>
  <c r="T393" i="75"/>
  <c r="U393" i="75" s="1"/>
  <c r="T394" i="75"/>
  <c r="U394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 s="1"/>
  <c r="L183" i="75"/>
  <c r="M183" i="75" s="1"/>
  <c r="L184" i="75"/>
  <c r="M184" i="75" s="1"/>
  <c r="L185" i="75"/>
  <c r="M185" i="75" s="1"/>
  <c r="L186" i="75"/>
  <c r="M186" i="75" s="1"/>
  <c r="L187" i="75"/>
  <c r="M187" i="75" s="1"/>
  <c r="L188" i="75"/>
  <c r="M188" i="75" s="1"/>
  <c r="L189" i="75"/>
  <c r="M189" i="75" s="1"/>
  <c r="L190" i="75"/>
  <c r="M190" i="75" s="1"/>
  <c r="L191" i="75"/>
  <c r="M191" i="75" s="1"/>
  <c r="L192" i="75"/>
  <c r="M192" i="75" s="1"/>
  <c r="L193" i="75"/>
  <c r="M193" i="75" s="1"/>
  <c r="L194" i="75"/>
  <c r="M194" i="75" s="1"/>
  <c r="L195" i="75"/>
  <c r="M195" i="75" s="1"/>
  <c r="L196" i="75"/>
  <c r="M196" i="75" s="1"/>
  <c r="L197" i="75"/>
  <c r="M197" i="75" s="1"/>
  <c r="L198" i="75"/>
  <c r="M198" i="75" s="1"/>
  <c r="L199" i="75"/>
  <c r="M199" i="75" s="1"/>
  <c r="L200" i="75"/>
  <c r="M200" i="75" s="1"/>
  <c r="L201" i="75"/>
  <c r="M201" i="75" s="1"/>
  <c r="L202" i="75"/>
  <c r="M202" i="75" s="1"/>
  <c r="L203" i="75"/>
  <c r="M203" i="75" s="1"/>
  <c r="L204" i="75"/>
  <c r="M204" i="75" s="1"/>
  <c r="L205" i="75"/>
  <c r="M205" i="75" s="1"/>
  <c r="L206" i="75"/>
  <c r="M206" i="75" s="1"/>
  <c r="L207" i="75"/>
  <c r="M207" i="75" s="1"/>
  <c r="L208" i="75"/>
  <c r="M208" i="75" s="1"/>
  <c r="L209" i="75"/>
  <c r="M209" i="75" s="1"/>
  <c r="L210" i="75"/>
  <c r="M210" i="75" s="1"/>
  <c r="L211" i="75"/>
  <c r="M211" i="75" s="1"/>
  <c r="L212" i="75"/>
  <c r="M212" i="75" s="1"/>
  <c r="L213" i="75"/>
  <c r="M213" i="75" s="1"/>
  <c r="L214" i="75"/>
  <c r="M214" i="75" s="1"/>
  <c r="L215" i="75"/>
  <c r="M215" i="75" s="1"/>
  <c r="L216" i="75"/>
  <c r="M216" i="75" s="1"/>
  <c r="L217" i="75"/>
  <c r="M217" i="75" s="1"/>
  <c r="L218" i="75"/>
  <c r="M218" i="75" s="1"/>
  <c r="L219" i="75"/>
  <c r="M219" i="75" s="1"/>
  <c r="L220" i="75"/>
  <c r="M220" i="75" s="1"/>
  <c r="L221" i="75"/>
  <c r="M221" i="75" s="1"/>
  <c r="L222" i="75"/>
  <c r="M222" i="75" s="1"/>
  <c r="L223" i="75"/>
  <c r="M223" i="75" s="1"/>
  <c r="L224" i="75"/>
  <c r="M224" i="75" s="1"/>
  <c r="L225" i="75"/>
  <c r="M225" i="75" s="1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L339" i="75"/>
  <c r="M339" i="75" s="1"/>
  <c r="L340" i="75"/>
  <c r="M340" i="75" s="1"/>
  <c r="L341" i="75"/>
  <c r="M341" i="75" s="1"/>
  <c r="L342" i="75"/>
  <c r="M342" i="75" s="1"/>
  <c r="L343" i="75"/>
  <c r="M343" i="75" s="1"/>
  <c r="L344" i="75"/>
  <c r="M344" i="75" s="1"/>
  <c r="L345" i="75"/>
  <c r="M345" i="75" s="1"/>
  <c r="L346" i="75"/>
  <c r="M346" i="75" s="1"/>
  <c r="L347" i="75"/>
  <c r="M347" i="75" s="1"/>
  <c r="L348" i="75"/>
  <c r="M348" i="75" s="1"/>
  <c r="L349" i="75"/>
  <c r="M349" i="75" s="1"/>
  <c r="L350" i="75"/>
  <c r="M350" i="75" s="1"/>
  <c r="L351" i="75"/>
  <c r="M351" i="75" s="1"/>
  <c r="L352" i="75"/>
  <c r="M352" i="75" s="1"/>
  <c r="L353" i="75"/>
  <c r="M353" i="75" s="1"/>
  <c r="L354" i="75"/>
  <c r="M354" i="75" s="1"/>
  <c r="L355" i="75"/>
  <c r="M355" i="75" s="1"/>
  <c r="L356" i="75"/>
  <c r="M356" i="75" s="1"/>
  <c r="L357" i="75"/>
  <c r="M357" i="75" s="1"/>
  <c r="L358" i="75"/>
  <c r="M358" i="75" s="1"/>
  <c r="L359" i="75"/>
  <c r="M359" i="75" s="1"/>
  <c r="L360" i="75"/>
  <c r="M360" i="75" s="1"/>
  <c r="L361" i="75"/>
  <c r="M361" i="75" s="1"/>
  <c r="L362" i="75"/>
  <c r="M362" i="75" s="1"/>
  <c r="L363" i="75"/>
  <c r="M363" i="75" s="1"/>
  <c r="L364" i="75"/>
  <c r="M364" i="75" s="1"/>
  <c r="L365" i="75"/>
  <c r="M365" i="75" s="1"/>
  <c r="L366" i="75"/>
  <c r="M366" i="75" s="1"/>
  <c r="L367" i="75"/>
  <c r="M367" i="75" s="1"/>
  <c r="L368" i="75"/>
  <c r="M368" i="75" s="1"/>
  <c r="L369" i="75"/>
  <c r="M369" i="75" s="1"/>
  <c r="L370" i="75"/>
  <c r="M370" i="75" s="1"/>
  <c r="L371" i="75"/>
  <c r="M371" i="75" s="1"/>
  <c r="L372" i="75"/>
  <c r="M372" i="75" s="1"/>
  <c r="L373" i="75"/>
  <c r="M373" i="75" s="1"/>
  <c r="L374" i="75"/>
  <c r="M374" i="75" s="1"/>
  <c r="L375" i="75"/>
  <c r="M375" i="75" s="1"/>
  <c r="L376" i="75"/>
  <c r="M376" i="75" s="1"/>
  <c r="L377" i="75"/>
  <c r="M377" i="75" s="1"/>
  <c r="L378" i="75"/>
  <c r="M378" i="75" s="1"/>
  <c r="L379" i="75"/>
  <c r="M379" i="75" s="1"/>
  <c r="L380" i="75"/>
  <c r="M380" i="75" s="1"/>
  <c r="L381" i="75"/>
  <c r="M381" i="75" s="1"/>
  <c r="L382" i="75"/>
  <c r="M382" i="75" s="1"/>
  <c r="L383" i="75"/>
  <c r="M383" i="75" s="1"/>
  <c r="L384" i="75"/>
  <c r="M384" i="75" s="1"/>
  <c r="L385" i="75"/>
  <c r="M385" i="75" s="1"/>
  <c r="L386" i="75"/>
  <c r="M386" i="75" s="1"/>
  <c r="L387" i="75"/>
  <c r="M387" i="75" s="1"/>
  <c r="L388" i="75"/>
  <c r="M388" i="75" s="1"/>
  <c r="L389" i="75"/>
  <c r="M389" i="75" s="1"/>
  <c r="L390" i="75"/>
  <c r="M390" i="75" s="1"/>
  <c r="L391" i="75"/>
  <c r="M391" i="75" s="1"/>
  <c r="L392" i="75"/>
  <c r="M392" i="75" s="1"/>
  <c r="L393" i="75"/>
  <c r="M393" i="75" s="1"/>
  <c r="L394" i="75"/>
  <c r="M394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BE9" i="75" s="1"/>
  <c r="BE7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Q2" i="75" s="1"/>
  <c r="AL6" i="75"/>
  <c r="AD6" i="75"/>
  <c r="AC6" i="75"/>
  <c r="Y2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AI3" i="75"/>
  <c r="AA3" i="75"/>
  <c r="Q3" i="75"/>
  <c r="I3" i="75"/>
  <c r="K3" i="75" s="1"/>
  <c r="E15" i="63"/>
  <c r="J15" i="63"/>
  <c r="A13" i="63" a="1"/>
  <c r="BA6" i="77" l="1"/>
  <c r="AI6" i="77"/>
  <c r="Q6" i="77"/>
  <c r="C13" i="77"/>
  <c r="AD2" i="77"/>
  <c r="C17" i="77"/>
  <c r="C19" i="77"/>
  <c r="BN2" i="77"/>
  <c r="C21" i="77"/>
  <c r="CX2" i="77"/>
  <c r="C18" i="77"/>
  <c r="BV2" i="77"/>
  <c r="D18" i="77" s="1"/>
  <c r="C20" i="77"/>
  <c r="CN2" i="77"/>
  <c r="D20" i="77" s="1"/>
  <c r="C22" i="77"/>
  <c r="DF2" i="77"/>
  <c r="D22" i="77" s="1"/>
  <c r="C11" i="77"/>
  <c r="L2" i="77"/>
  <c r="C15" i="77"/>
  <c r="AV2" i="77"/>
  <c r="D19" i="77"/>
  <c r="CC9" i="77"/>
  <c r="E19" i="77" s="1"/>
  <c r="BE5" i="76"/>
  <c r="AW5" i="76"/>
  <c r="AE3" i="76"/>
  <c r="U7" i="76"/>
  <c r="U3" i="76"/>
  <c r="T4" i="76"/>
  <c r="T2" i="76" s="1"/>
  <c r="D12" i="76" s="1"/>
  <c r="M7" i="76"/>
  <c r="M5" i="76"/>
  <c r="M3" i="76"/>
  <c r="A19" i="76"/>
  <c r="CF4" i="76"/>
  <c r="CF2" i="76" s="1"/>
  <c r="A17" i="76"/>
  <c r="BN4" i="76"/>
  <c r="AS6" i="76"/>
  <c r="Y4" i="76"/>
  <c r="EP4" i="76"/>
  <c r="EP2" i="76" s="1"/>
  <c r="BV4" i="76"/>
  <c r="C16" i="76"/>
  <c r="BD2" i="76"/>
  <c r="D16" i="76" s="1"/>
  <c r="C12" i="76"/>
  <c r="AL9" i="76"/>
  <c r="B14" i="76" s="1"/>
  <c r="DF4" i="76"/>
  <c r="CX4" i="76"/>
  <c r="AD4" i="76"/>
  <c r="CN4" i="76"/>
  <c r="L4" i="76"/>
  <c r="A13" i="63"/>
  <c r="BE3" i="75"/>
  <c r="BA3" i="75"/>
  <c r="BC3" i="75" s="1"/>
  <c r="AY4" i="75" s="1"/>
  <c r="BE5" i="75"/>
  <c r="AW9" i="75"/>
  <c r="AS3" i="75"/>
  <c r="AW3" i="75"/>
  <c r="AM9" i="75"/>
  <c r="AE9" i="75"/>
  <c r="AC3" i="75"/>
  <c r="AA6" i="75" s="1"/>
  <c r="A13" i="75" s="1"/>
  <c r="U9" i="75"/>
  <c r="M9" i="75"/>
  <c r="I6" i="75"/>
  <c r="G2" i="75"/>
  <c r="A11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G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G15" i="63"/>
  <c r="H15" i="63"/>
  <c r="L15" i="63"/>
  <c r="C15" i="63"/>
  <c r="I15" i="63"/>
  <c r="B15" i="63"/>
  <c r="D15" i="63"/>
  <c r="E14" i="63"/>
  <c r="A12" i="63" a="1"/>
  <c r="J14" i="63"/>
  <c r="A16" i="77" l="1"/>
  <c r="BD4" i="77"/>
  <c r="A14" i="77"/>
  <c r="AL4" i="77"/>
  <c r="A12" i="77"/>
  <c r="T4" i="77"/>
  <c r="D13" i="77"/>
  <c r="D15" i="77"/>
  <c r="D11" i="77"/>
  <c r="D21" i="77"/>
  <c r="CU9" i="77"/>
  <c r="E21" i="77" s="1"/>
  <c r="D17" i="77"/>
  <c r="BK9" i="77"/>
  <c r="E17" i="77" s="1"/>
  <c r="C20" i="76"/>
  <c r="CN2" i="76"/>
  <c r="D20" i="76" s="1"/>
  <c r="C21" i="76"/>
  <c r="CX2" i="76"/>
  <c r="A15" i="76"/>
  <c r="AV4" i="76"/>
  <c r="C17" i="76"/>
  <c r="C19" i="76"/>
  <c r="BN2" i="76"/>
  <c r="D19" i="76"/>
  <c r="CC9" i="76"/>
  <c r="E19" i="76" s="1"/>
  <c r="C11" i="76"/>
  <c r="L2" i="76"/>
  <c r="C13" i="76"/>
  <c r="AD2" i="76"/>
  <c r="DF2" i="76"/>
  <c r="D22" i="76" s="1"/>
  <c r="C22" i="76"/>
  <c r="C18" i="76"/>
  <c r="BV2" i="76"/>
  <c r="D18" i="76" s="1"/>
  <c r="AL4" i="76"/>
  <c r="AW7" i="75"/>
  <c r="AW5" i="75"/>
  <c r="AU3" i="75"/>
  <c r="AQ4" i="75" s="1"/>
  <c r="AM7" i="75"/>
  <c r="AM5" i="75"/>
  <c r="AM3" i="75"/>
  <c r="AE7" i="75"/>
  <c r="AE5" i="75"/>
  <c r="AE3" i="75"/>
  <c r="Y4" i="75"/>
  <c r="U7" i="75"/>
  <c r="U3" i="75"/>
  <c r="U5" i="75"/>
  <c r="M7" i="75"/>
  <c r="M5" i="75"/>
  <c r="M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N4" i="75"/>
  <c r="L4" i="75"/>
  <c r="BD9" i="75"/>
  <c r="B16" i="75" s="1"/>
  <c r="AL9" i="75"/>
  <c r="B14" i="75" s="1"/>
  <c r="T9" i="75"/>
  <c r="B12" i="75" s="1"/>
  <c r="DF4" i="75"/>
  <c r="BV4" i="75"/>
  <c r="AD4" i="75"/>
  <c r="CF4" i="75"/>
  <c r="CF2" i="75" s="1"/>
  <c r="A12" i="63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H14" i="63"/>
  <c r="C14" i="63"/>
  <c r="B14" i="63"/>
  <c r="J13" i="63"/>
  <c r="E13" i="63"/>
  <c r="G14" i="63"/>
  <c r="L14" i="63"/>
  <c r="I14" i="63"/>
  <c r="D14" i="63"/>
  <c r="A11" i="63" a="1"/>
  <c r="BD2" i="77" l="1"/>
  <c r="C16" i="77"/>
  <c r="AL2" i="77"/>
  <c r="C14" i="77"/>
  <c r="C12" i="77"/>
  <c r="T2" i="77"/>
  <c r="AL2" i="76"/>
  <c r="D14" i="76" s="1"/>
  <c r="C14" i="76"/>
  <c r="AV2" i="76"/>
  <c r="C15" i="76"/>
  <c r="D21" i="76"/>
  <c r="CU9" i="76"/>
  <c r="E21" i="76" s="1"/>
  <c r="AA9" i="76"/>
  <c r="E13" i="76" s="1"/>
  <c r="D13" i="76"/>
  <c r="D11" i="76"/>
  <c r="I9" i="76"/>
  <c r="E11" i="76" s="1"/>
  <c r="D17" i="76"/>
  <c r="BK9" i="76"/>
  <c r="E17" i="76" s="1"/>
  <c r="AS6" i="75"/>
  <c r="D19" i="75"/>
  <c r="CC9" i="75"/>
  <c r="E19" i="75" s="1"/>
  <c r="C13" i="75"/>
  <c r="AD2" i="75"/>
  <c r="C22" i="75"/>
  <c r="DF2" i="75"/>
  <c r="D22" i="75" s="1"/>
  <c r="C11" i="75"/>
  <c r="L2" i="75"/>
  <c r="C17" i="75"/>
  <c r="C19" i="75"/>
  <c r="BN2" i="75"/>
  <c r="A12" i="75"/>
  <c r="T4" i="75"/>
  <c r="A16" i="75"/>
  <c r="BD4" i="75"/>
  <c r="C18" i="75"/>
  <c r="BV2" i="75"/>
  <c r="D18" i="75" s="1"/>
  <c r="C20" i="75"/>
  <c r="CN2" i="75"/>
  <c r="D20" i="75" s="1"/>
  <c r="C21" i="75"/>
  <c r="CX2" i="75"/>
  <c r="A14" i="75"/>
  <c r="AL4" i="75"/>
  <c r="BE7" i="74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G13" i="63"/>
  <c r="I13" i="63"/>
  <c r="A10" i="63" a="1"/>
  <c r="H13" i="63"/>
  <c r="B13" i="63"/>
  <c r="D13" i="63"/>
  <c r="J12" i="63"/>
  <c r="C13" i="63"/>
  <c r="E12" i="63"/>
  <c r="L13" i="63"/>
  <c r="D16" i="77" l="1"/>
  <c r="AS9" i="77"/>
  <c r="E15" i="77" s="1"/>
  <c r="D14" i="77"/>
  <c r="AA9" i="77"/>
  <c r="E13" i="77" s="1"/>
  <c r="D12" i="77"/>
  <c r="I9" i="77"/>
  <c r="E11" i="77" s="1"/>
  <c r="D15" i="76"/>
  <c r="AS9" i="76"/>
  <c r="E15" i="76" s="1"/>
  <c r="A15" i="75"/>
  <c r="AV4" i="75"/>
  <c r="D11" i="75"/>
  <c r="D13" i="75"/>
  <c r="C14" i="75"/>
  <c r="AL2" i="75"/>
  <c r="D14" i="75" s="1"/>
  <c r="D21" i="75"/>
  <c r="CU9" i="75"/>
  <c r="E21" i="75" s="1"/>
  <c r="C16" i="75"/>
  <c r="BD2" i="75"/>
  <c r="D16" i="75" s="1"/>
  <c r="C12" i="75"/>
  <c r="T2" i="75"/>
  <c r="D12" i="75" s="1"/>
  <c r="D17" i="75"/>
  <c r="BK9" i="75"/>
  <c r="E17" i="75" s="1"/>
  <c r="C20" i="74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I12" i="63"/>
  <c r="J11" i="63"/>
  <c r="D12" i="63"/>
  <c r="B12" i="63"/>
  <c r="L12" i="63"/>
  <c r="C12" i="63"/>
  <c r="G12" i="63"/>
  <c r="H12" i="63"/>
  <c r="A9" i="63" a="1"/>
  <c r="E11" i="63"/>
  <c r="C15" i="75" l="1"/>
  <c r="AV2" i="75"/>
  <c r="AA9" i="75"/>
  <c r="E13" i="75" s="1"/>
  <c r="I9" i="75"/>
  <c r="E11" i="75" s="1"/>
  <c r="C12" i="74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C11" i="63"/>
  <c r="B11" i="63"/>
  <c r="G11" i="63"/>
  <c r="H11" i="63"/>
  <c r="L11" i="63"/>
  <c r="I11" i="63"/>
  <c r="D11" i="63"/>
  <c r="D15" i="75" l="1"/>
  <c r="AS9" i="75"/>
  <c r="E15" i="75" s="1"/>
  <c r="AS9" i="74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E9" i="63"/>
  <c r="A8" i="63" a="1"/>
  <c r="J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9" i="63"/>
  <c r="A7" i="63" a="1"/>
  <c r="B9" i="63"/>
  <c r="G10" i="63"/>
  <c r="I9" i="63"/>
  <c r="L9" i="63"/>
  <c r="H10" i="63"/>
  <c r="I10" i="63"/>
  <c r="D9" i="63"/>
  <c r="C9" i="63"/>
  <c r="H9" i="63"/>
  <c r="E10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B10" i="63"/>
  <c r="L10" i="63"/>
  <c r="D10" i="63"/>
  <c r="A6" i="63" a="1"/>
  <c r="C10" i="63"/>
  <c r="E8" i="63"/>
  <c r="J8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C8" i="63"/>
  <c r="E7" i="63"/>
  <c r="L8" i="63"/>
  <c r="B8" i="63"/>
  <c r="J7" i="63"/>
  <c r="H8" i="63"/>
  <c r="D8" i="63"/>
  <c r="A5" i="63" a="1"/>
  <c r="G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L7" i="63"/>
  <c r="J6" i="63"/>
  <c r="C7" i="63"/>
  <c r="E6" i="63"/>
  <c r="B7" i="63"/>
  <c r="D7" i="63"/>
  <c r="I7" i="63"/>
  <c r="H7" i="63"/>
  <c r="G7" i="63"/>
  <c r="A4" i="63" a="1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B6" i="63"/>
  <c r="C6" i="63"/>
  <c r="H6" i="63"/>
  <c r="J5" i="63"/>
  <c r="D6" i="63"/>
  <c r="I6" i="63"/>
  <c r="L6" i="63"/>
  <c r="G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L5" i="63"/>
  <c r="E4" i="63"/>
  <c r="C5" i="63"/>
  <c r="J4" i="63"/>
  <c r="I5" i="63"/>
  <c r="G5" i="63"/>
  <c r="B5" i="63"/>
  <c r="H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H4" i="63"/>
  <c r="I4" i="63"/>
  <c r="D4" i="63"/>
  <c r="G4" i="63"/>
  <c r="C4" i="63"/>
  <c r="B4" i="63"/>
  <c r="A3" i="63" a="1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E2" i="63"/>
  <c r="J2" i="63"/>
  <c r="I2" i="63"/>
  <c r="G2" i="63"/>
  <c r="C2" i="63"/>
  <c r="D2" i="63"/>
  <c r="L3" i="63"/>
  <c r="B3" i="63"/>
  <c r="H3" i="63"/>
  <c r="H2" i="63"/>
  <c r="L2" i="63"/>
  <c r="B2" i="63"/>
  <c r="C3" i="63"/>
  <c r="D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<sst xmlns="http://schemas.openxmlformats.org/spreadsheetml/2006/main" count="5728" uniqueCount="46">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</sst>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6" t="e">
        <f>(AI3-AI4)/(AK3-AK4)*(-AK4)+AI4</f>
        <v>#N/A</v>
      </c>
      <c r="AJ6" s="5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6" t="e">
        <f>(BA3-BA4)/(BC3-BC4)*(-BC4)+BA4</f>
        <v>#N/A</v>
      </c>
      <c r="BB6" s="5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56">
        <f>(AI3-AI4)/(AK3-AK4)*(-AK4)+AI4</f>
        <v>1.7620907743572372</v>
      </c>
      <c r="AJ6" s="56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56">
        <f>(BA3-BA4)/(BC3-BC4)*(-BC4)+BA4</f>
        <v>1.763732415225604</v>
      </c>
      <c r="BB6" s="56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56">
        <f>(Q3-Q4)/(S3-S4)*(-S4)+Q4</f>
        <v>1.7902202654498411</v>
      </c>
      <c r="R6" s="56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56">
        <f>(AI3-AI4)/(AK3-AK4)*(-AK4)+AI4</f>
        <v>1.7883181633820706</v>
      </c>
      <c r="AJ6" s="56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56">
        <f>(BA3-BA4)/(BC3-BC4)*(-BC4)+BA4</f>
        <v>1.785577494070987</v>
      </c>
      <c r="BB6" s="56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56">
        <f>(Q3-Q4)/(S3-S4)*(-S4)+Q4</f>
        <v>1.7939537778635344</v>
      </c>
      <c r="R6" s="56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56">
        <f>(AI3-AI4)/(AK3-AK4)*(-AK4)+AI4</f>
        <v>1.7883742608511937</v>
      </c>
      <c r="AJ6" s="56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56">
        <f>(BA3-BA4)/(BC3-BC4)*(-BC4)+BA4</f>
        <v>1.784511269094561</v>
      </c>
      <c r="BB6" s="56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56">
        <f>(Q3-Q4)/(S3-S4)*(-S4)+Q4</f>
        <v>1.8000128930614567</v>
      </c>
      <c r="R6" s="56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56">
        <f>(AI3-AI4)/(AK3-AK4)*(-AK4)+AI4</f>
        <v>1.7898249952448133</v>
      </c>
      <c r="AJ6" s="56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56">
        <f>(BA3-BA4)/(BC3-BC4)*(-BC4)+BA4</f>
        <v>1.7874487616149763</v>
      </c>
      <c r="BB6" s="56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56">
        <f>(Q3-Q4)/(S3-S4)*(-S4)+Q4</f>
        <v>1.7912057485487418</v>
      </c>
      <c r="R6" s="56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56">
        <f>(AI3-AI4)/(AK3-AK4)*(-AK4)+AI4</f>
        <v>1.7819117799410944</v>
      </c>
      <c r="AJ6" s="56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56">
        <f>(BA3-BA4)/(BC3-BC4)*(-BC4)+BA4</f>
        <v>1.7717853464315867</v>
      </c>
      <c r="BB6" s="56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56">
        <f>(Q3-Q4)/(S3-S4)*(-S4)+Q4</f>
        <v>1.7759653219672302</v>
      </c>
      <c r="R6" s="56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56">
        <f>(AI3-AI4)/(AK3-AK4)*(-AK4)+AI4</f>
        <v>1.748566761982244</v>
      </c>
      <c r="AJ6" s="56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56">
        <f>(BA3-BA4)/(BC3-BC4)*(-BC4)+BA4</f>
        <v>1.6971193833998288</v>
      </c>
      <c r="BB6" s="56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56">
        <f>(Q3-Q4)/(S3-S4)*(-S4)+Q4</f>
        <v>1.7843964913933927</v>
      </c>
      <c r="R6" s="56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56">
        <f>(AI3-AI4)/(AK3-AK4)*(-AK4)+AI4</f>
        <v>1.7768595547512835</v>
      </c>
      <c r="AJ6" s="56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56">
        <f>(BA3-BA4)/(BC3-BC4)*(-BC4)+BA4</f>
        <v>1.7590040885102871</v>
      </c>
      <c r="BB6" s="56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56">
        <f>(Q3-Q4)/(S3-S4)*(-S4)+Q4</f>
        <v>1.7935009482340833</v>
      </c>
      <c r="R6" s="56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56">
        <f>(AI3-AI4)/(AK3-AK4)*(-AK4)+AI4</f>
        <v>1.7815009956711079</v>
      </c>
      <c r="AJ6" s="56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56">
        <f>(BA3-BA4)/(BC3-BC4)*(-BC4)+BA4</f>
        <v>1.7782349755961748</v>
      </c>
      <c r="BB6" s="56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56">
        <f>(Q3-Q4)/(S3-S4)*(-S4)+Q4</f>
        <v>1.7902576644451487</v>
      </c>
      <c r="R6" s="56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56">
        <f>(AI3-AI4)/(AK3-AK4)*(-AK4)+AI4</f>
        <v>1.7830374870651808</v>
      </c>
      <c r="AJ6" s="56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56">
        <f>(BA3-BA4)/(BC3-BC4)*(-BC4)+BA4</f>
        <v>1.7763811210139862</v>
      </c>
      <c r="BB6" s="56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56">
        <f>(Q3-Q4)/(S3-S4)*(-S4)+Q4</f>
        <v>1.7899515094088376</v>
      </c>
      <c r="R6" s="56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56">
        <f>(AI3-AI4)/(AK3-AK4)*(-AK4)+AI4</f>
        <v>1.7863869961959673</v>
      </c>
      <c r="AJ6" s="56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56">
        <f>(BA3-BA4)/(BC3-BC4)*(-BC4)+BA4</f>
        <v>1.7841039964811707</v>
      </c>
      <c r="BB6" s="56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112350.29999999575</v>
      </c>
      <c r="H2" s="2"/>
      <c r="I2" s="6" t="s">
        <v>12</v>
      </c>
      <c r="J2" s="2"/>
      <c r="K2" s="7" t="s">
        <v>13</v>
      </c>
      <c r="L2" s="3">
        <f>L4*I6*L9/100*100</f>
        <v>26.798893955000004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40463.451612858407</v>
      </c>
      <c r="Z2" s="2"/>
      <c r="AA2" s="6" t="s">
        <v>12</v>
      </c>
      <c r="AB2" s="2"/>
      <c r="AC2" s="7" t="s">
        <v>13</v>
      </c>
      <c r="AD2" s="3">
        <f>AD4*AA6*AD9/100*100</f>
        <v>26.758884296000009</v>
      </c>
      <c r="AE2" s="8" t="s">
        <v>14</v>
      </c>
      <c r="AF2" s="9"/>
      <c r="AG2" s="2">
        <f>ABS(AK7-AK6)/ABS(AL7-AL6)*1000</f>
        <v>6785.0666666744446</v>
      </c>
      <c r="AH2" s="2"/>
      <c r="AI2" s="6" t="s">
        <v>15</v>
      </c>
      <c r="AJ2" s="2"/>
      <c r="AK2" s="7" t="s">
        <v>13</v>
      </c>
      <c r="AL2" s="3">
        <f>AL4*AI6*AL9/100*100</f>
        <v>26.421772079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26.571499186000004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-2.0547500000000003</v>
      </c>
      <c r="L3" s="51" t="s">
        <v>16</v>
      </c>
      <c r="M3" s="11">
        <f>M9</f>
        <v>26.798893955000004</v>
      </c>
      <c r="N3" s="9"/>
      <c r="O3" s="2" t="s">
        <v>44</v>
      </c>
      <c r="P3" s="2"/>
      <c r="Q3" s="2">
        <f>INDEX(S11:S1056,MATCH(0,T11:T1056,-1))</f>
        <v>1.7767299999999999</v>
      </c>
      <c r="R3" s="2"/>
      <c r="S3" s="10">
        <f>INDEX(T11:T1056,MATCH(Q3,S11:S1056,0))</f>
        <v>1.3790899999999999</v>
      </c>
      <c r="T3" s="51" t="s">
        <v>16</v>
      </c>
      <c r="U3" s="11">
        <f>U9</f>
        <v>26.564181170000005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-3.8067600000000001</v>
      </c>
      <c r="AD3" s="51" t="s">
        <v>16</v>
      </c>
      <c r="AE3" s="11">
        <f>AE9</f>
        <v>26.758884296000005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2.9657</v>
      </c>
      <c r="AL3" s="51" t="s">
        <v>16</v>
      </c>
      <c r="AM3" s="11">
        <f>AM9</f>
        <v>26.421772079000004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-3.5629300000000002</v>
      </c>
      <c r="AV3" s="51" t="s">
        <v>16</v>
      </c>
      <c r="AW3" s="11">
        <f>AW9</f>
        <v>26.571499185999997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1.62201</v>
      </c>
      <c r="BD3" s="51" t="s">
        <v>16</v>
      </c>
      <c r="BE3" s="11">
        <f>BE9</f>
        <v>26.298969119999999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1.0617351101441381</v>
      </c>
      <c r="H4" s="2"/>
      <c r="I4" s="2">
        <f>INDEX(K11:K1000,1+MATCH(0,L11:L856,1))</f>
        <v>1.79901</v>
      </c>
      <c r="J4" s="2"/>
      <c r="K4" s="10">
        <f>INDEX(L11:L1056,MATCH(I4,K11:K1056,0))</f>
        <v>2.5415000000000001</v>
      </c>
      <c r="L4" s="50">
        <f>M3/(I6*L9)</f>
        <v>0.88732297596819942</v>
      </c>
      <c r="M4" s="8" t="s">
        <v>17</v>
      </c>
      <c r="N4" s="9"/>
      <c r="O4" s="2">
        <f>ABS(Q3-Q4)/ABS(S3-S4)*1000</f>
        <v>1.5785591486113157</v>
      </c>
      <c r="P4" s="2"/>
      <c r="Q4" s="2">
        <f>INDEX(S11:S856,1+MATCH(0,T11:T856,-1))</f>
        <v>1.78223</v>
      </c>
      <c r="R4" s="2"/>
      <c r="S4" s="10">
        <f>INDEX(T11:T856,MATCH(Q4,S11:S856,0))</f>
        <v>-2.1050999999999997</v>
      </c>
      <c r="T4" s="50" t="e">
        <f>U3/(Q6*T9)</f>
        <v>#DIV/0!</v>
      </c>
      <c r="U4" s="8" t="s">
        <v>17</v>
      </c>
      <c r="X4" s="9"/>
      <c r="Y4" s="2">
        <f>ABS(AA3-AA4)/ABS(AC3-AC4)*1000</f>
        <v>1.2174082730542524</v>
      </c>
      <c r="Z4" s="2"/>
      <c r="AA4" s="2">
        <f>INDEX(AC11:AC1000,1+MATCH(0,AD11:AD856,1))</f>
        <v>1.79352</v>
      </c>
      <c r="AB4" s="2"/>
      <c r="AC4" s="10">
        <f>INDEX(AD11:AD1056,MATCH(AA4,AC11:AC1056,0))</f>
        <v>0.70282</v>
      </c>
      <c r="AD4" s="50">
        <f>AE3/(AA6*AD9)</f>
        <v>0.88835633079726484</v>
      </c>
      <c r="AE4" s="8" t="s">
        <v>17</v>
      </c>
      <c r="AF4" s="9"/>
      <c r="AG4" s="2">
        <f>ABS(AI3-AI4)/ABS(AK3-AK4)*1000</f>
        <v>1.709763716260194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-0.24527000000000002</v>
      </c>
      <c r="AL4" s="50">
        <f>AM3/(AI6*AL9)</f>
        <v>0.89008386893285263</v>
      </c>
      <c r="AM4" s="8" t="s">
        <v>17</v>
      </c>
      <c r="AP4" s="9"/>
      <c r="AQ4" s="2">
        <f>ABS(AS3-AS4)/ABS(AU3-AU4)*1000</f>
        <v>1.0985562185583349</v>
      </c>
      <c r="AR4" s="2"/>
      <c r="AS4" s="2">
        <f>INDEX(AU11:AU1000,1+MATCH(0,AV11:AV856,1))</f>
        <v>1.7837499999999999</v>
      </c>
      <c r="AT4" s="2"/>
      <c r="AU4" s="10">
        <f>INDEX(AV11:AV1056,MATCH(AS4,AU11:AU1056,0))</f>
        <v>0.88836700000000002</v>
      </c>
      <c r="AV4" s="50">
        <f>AW3/(AS6*AV9)</f>
        <v>0.88750141406910332</v>
      </c>
      <c r="AW4" s="8" t="s">
        <v>17</v>
      </c>
      <c r="AX4" s="9"/>
      <c r="AY4" s="2">
        <f>ABS(BA3-BA4)/ABS(BC3-BC4)*1000</f>
        <v>1.6707496483055269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-1.48438</v>
      </c>
      <c r="BD4" s="5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16.058300000000003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16.125500000000002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16.082800000000002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16.137700000000002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16.018699999999999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1.8017083997824312</v>
      </c>
      <c r="J6" s="50"/>
      <c r="K6" s="13">
        <f>INDEX(K11:K1056,MATCH(L6,L11:L1056,0))</f>
        <v>0.29855300000000001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6">
        <f>(Q3-Q4)/(S3-S4)*(-S4)+Q4</f>
        <v>1.7789069751362583</v>
      </c>
      <c r="R6" s="56"/>
      <c r="S6" s="13">
        <f>INDEX(S11:S1056,MATCH(T6,T11:T1056,0))</f>
        <v>-1.9760099999999999E-2</v>
      </c>
      <c r="T6" s="10">
        <f>INDEX(T11:T1056,MATCH(0,S11:S1056,1))</f>
        <v>16.741900000000001</v>
      </c>
      <c r="U6" s="8" t="s">
        <v>22</v>
      </c>
      <c r="X6" s="9"/>
      <c r="Y6" s="2"/>
      <c r="Z6" s="2"/>
      <c r="AA6" s="50">
        <f>(AA3-AA4)/(AC3-AC4)*(-AC4)+AA4</f>
        <v>1.794375618882468</v>
      </c>
      <c r="AB6" s="50"/>
      <c r="AC6" s="13">
        <f>INDEX(AC11:AC1056,MATCH(AD6,AD11:AD1056,0))</f>
        <v>0.16259799999999999</v>
      </c>
      <c r="AD6" s="10">
        <f>INDEX(AD11:AD1056,MATCH(0,AC11:AC1056,-1))</f>
        <v>16.790800000000001</v>
      </c>
      <c r="AE6" s="8" t="s">
        <v>22</v>
      </c>
      <c r="AF6" s="9"/>
      <c r="AG6" s="2"/>
      <c r="AH6" s="2"/>
      <c r="AI6" s="56">
        <f>(AI3-AI4)/(AK3-AK4)*(-AK4)+AI4</f>
        <v>1.7720406462533127</v>
      </c>
      <c r="AJ6" s="56"/>
      <c r="AK6" s="13">
        <f>INDEX(AK11:AK1056,MATCH(AL6,AL11:AL1056,0))</f>
        <v>-2.4697899999999998E-2</v>
      </c>
      <c r="AL6" s="10">
        <f>INDEX(AL11:AL1056,MATCH(0,AK11:AK1056,1))</f>
        <v>16.747999999999998</v>
      </c>
      <c r="AM6" s="8" t="s">
        <v>22</v>
      </c>
      <c r="AP6" s="9"/>
      <c r="AQ6" s="2"/>
      <c r="AR6" s="2"/>
      <c r="AS6" s="50">
        <f>(AS3-AS4)/(AU3-AU4)*(-AU4)+AS4</f>
        <v>1.784725921092212</v>
      </c>
      <c r="AT6" s="50"/>
      <c r="AU6" s="13">
        <f>INDEX(AU11:AU1056,MATCH(AV6,AV11:AV1056,0))</f>
        <v>0.298431</v>
      </c>
      <c r="AV6" s="10">
        <f>INDEX(AV11:AV1056,MATCH(0,AU11:AU1056,-1))</f>
        <v>16.775499999999997</v>
      </c>
      <c r="AW6" s="8" t="s">
        <v>22</v>
      </c>
      <c r="AX6" s="9"/>
      <c r="AY6" s="2"/>
      <c r="AZ6" s="2"/>
      <c r="BA6" s="56">
        <f>(BA3-BA4)/(BC3-BC4)*(-BC4)+BA4</f>
        <v>1.7647899726370482</v>
      </c>
      <c r="BB6" s="56"/>
      <c r="BC6" s="13">
        <f>INDEX(BC11:BC1056,MATCH(BD6,BD11:BD1056,0))</f>
        <v>-4.5349099999999996E-3</v>
      </c>
      <c r="BD6" s="10">
        <f>INDEX(BD11:BD1056,MATCH(0,BC11:BC1056,1))</f>
        <v>16.766400000000001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-3.8497900000000002E-2</v>
      </c>
      <c r="L7" s="10">
        <f>INDEX(L11:L856,1+MATCH(0,K11:K856,-1))</f>
        <v>16.763299999999997</v>
      </c>
      <c r="M7" s="12">
        <f>INDEX(K11:K1056,MATCH(M9,M11:M1056,0))</f>
        <v>1.6677900000000001</v>
      </c>
      <c r="N7" s="9"/>
      <c r="O7" s="2"/>
      <c r="P7" s="2"/>
      <c r="Q7" s="2"/>
      <c r="R7" s="2"/>
      <c r="S7" s="13">
        <f>INDEX(S11:S1056,MATCH(T7,T11:T1056,0))</f>
        <v>-1.9760099999999999E-2</v>
      </c>
      <c r="T7" s="10">
        <f>INDEX(T11:T1056,1+MATCH(0,S11:S1056,1))</f>
        <v>16.741900000000001</v>
      </c>
      <c r="U7" s="12">
        <f>INDEX(S11:S1056,MATCH(U9,U11:U1056,0))</f>
        <v>1.64703</v>
      </c>
      <c r="X7" s="9"/>
      <c r="Y7" s="2"/>
      <c r="Z7" s="2"/>
      <c r="AA7" s="2"/>
      <c r="AB7" s="2"/>
      <c r="AC7" s="13">
        <f>INDEX(AC11:AC856,MATCH(AD7,AD11:AD856,1))</f>
        <v>3.7161300000000001E-2</v>
      </c>
      <c r="AD7" s="10">
        <f>INDEX(AD11:AD856,1+MATCH(0,AC11:AC856,-1))</f>
        <v>16.787699999999997</v>
      </c>
      <c r="AE7" s="12">
        <f>INDEX(AC11:AC1056,MATCH(AE9,AE11:AE1056,0))</f>
        <v>1.6626000000000001</v>
      </c>
      <c r="AF7" s="9"/>
      <c r="AG7" s="2"/>
      <c r="AH7" s="2"/>
      <c r="AI7" s="2"/>
      <c r="AJ7" s="2"/>
      <c r="AK7" s="13">
        <f>INDEX(AK11:AK1056,MATCH(AL7,AL11:AL1056,0))</f>
        <v>-4.5053099999999999E-2</v>
      </c>
      <c r="AL7" s="10">
        <f>INDEX(AL11:AL1056,1+MATCH(0,AK11:AK1056,1))</f>
        <v>16.745000000000001</v>
      </c>
      <c r="AM7" s="12">
        <f>INDEX(AK11:AK1056,MATCH(AM9,AM11:AM1056,0))</f>
        <v>1.63635</v>
      </c>
      <c r="AP7" s="9"/>
      <c r="AQ7" s="2"/>
      <c r="AR7" s="2"/>
      <c r="AS7" s="2"/>
      <c r="AT7" s="2"/>
      <c r="AU7" s="13">
        <f>INDEX(AU11:AU856,MATCH(AV7,AV11:AV856,1))</f>
        <v>0.30859399999999998</v>
      </c>
      <c r="AV7" s="10">
        <f>INDEX(AV11:AV856,1+MATCH(0,AU11:AU856,-1))</f>
        <v>16.775499999999997</v>
      </c>
      <c r="AW7" s="12">
        <f>INDEX(AU11:AU1056,MATCH(AW9,AW11:AW1056,0))</f>
        <v>1.65802</v>
      </c>
      <c r="AX7" s="9"/>
      <c r="AY7" s="2"/>
      <c r="AZ7" s="2"/>
      <c r="BA7" s="2"/>
      <c r="BB7" s="2"/>
      <c r="BC7" s="13">
        <f>INDEX(BC11:BC1056,MATCH(BD7,BD11:BD1056,0))</f>
        <v>-4.5349099999999996E-3</v>
      </c>
      <c r="BD7" s="10">
        <f>INDEX(BD11:BD1056,1+MATCH(0,BC11:BC1056,1))</f>
        <v>16.766400000000001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16.762957340478838</v>
      </c>
      <c r="M9" s="16">
        <f>MAX(M11:M1056)</f>
        <v>26.798893955000004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26.564181170000005</v>
      </c>
      <c r="X9" s="9"/>
      <c r="Y9" s="2"/>
      <c r="Z9" s="2"/>
      <c r="AA9" s="15">
        <f>(MAX(AD2,AL2)-MIN(AD2,AL2))/MAX(AD2,AL2)%</f>
        <v>1.2598141733824118</v>
      </c>
      <c r="AB9" s="2"/>
      <c r="AC9" s="2"/>
      <c r="AD9" s="3">
        <f>(AD6-AD7)/(AC6-AC7)*(-AC7)+AD7</f>
        <v>16.786781608253403</v>
      </c>
      <c r="AE9" s="16">
        <f>MAX(AE11:AE1056)</f>
        <v>26.758884296000005</v>
      </c>
      <c r="AF9" s="9"/>
      <c r="AG9" s="2"/>
      <c r="AH9" s="2"/>
      <c r="AI9" s="2"/>
      <c r="AJ9" s="2"/>
      <c r="AK9" s="2"/>
      <c r="AL9" s="3">
        <f>(AL6-AL7)/(AK6-AK7)*(-AK7)+AL7</f>
        <v>16.751640037926421</v>
      </c>
      <c r="AM9" s="16">
        <f>MAX(AM11:AM1056)</f>
        <v>26.421772079000004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16.775499999999997</v>
      </c>
      <c r="AW9" s="16">
        <f>MAX(AW11:AW1056)</f>
        <v>26.571499185999997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26.298969119999999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1.8017083997824312</v>
      </c>
      <c r="B11" s="19">
        <f>IFERROR(L9,0)</f>
        <v>16.762957340478838</v>
      </c>
      <c r="C11" s="20">
        <f>IFERROR(L4,0)</f>
        <v>0.88732297596819942</v>
      </c>
      <c r="D11" s="21">
        <f>IFERROR(L2,0)</f>
        <v>26.798893955000004</v>
      </c>
      <c r="E11" s="21">
        <f>IFERROR(I9,0)</f>
        <v>0</v>
      </c>
      <c r="F11" s="9"/>
      <c r="G11" s="22">
        <v>1.8249500000000001</v>
      </c>
      <c r="H11" s="22">
        <v>21.604700000000001</v>
      </c>
      <c r="I11" s="22">
        <v>2.9659999999999999E-2</v>
      </c>
      <c r="J11" s="22">
        <v>1</v>
      </c>
      <c r="K11" s="22">
        <v>1.8237300000000001</v>
      </c>
      <c r="L11">
        <f>-I11/$F$2*1000</f>
        <v>-29.66</v>
      </c>
      <c r="M11">
        <f>L11*G11</f>
        <v>-54.128017</v>
      </c>
      <c r="N11" s="9"/>
      <c r="O11" s="22">
        <v>-9.49097E-2</v>
      </c>
      <c r="P11" s="22">
        <v>71.0381</v>
      </c>
      <c r="Q11" s="22">
        <v>-1.6726700000000001E-2</v>
      </c>
      <c r="R11" s="22">
        <v>1</v>
      </c>
      <c r="S11" s="22">
        <v>-9.5550499999999997E-2</v>
      </c>
      <c r="T11">
        <f>-Q11/$F$2*1000</f>
        <v>16.726700000000001</v>
      </c>
      <c r="U11">
        <f>T11*O11</f>
        <v>-1.5875260789900001</v>
      </c>
      <c r="V11" s="23"/>
      <c r="W11" s="24"/>
      <c r="X11" s="9"/>
      <c r="Y11" s="22">
        <v>1.8249500000000001</v>
      </c>
      <c r="Z11" s="22">
        <v>86.105900000000005</v>
      </c>
      <c r="AA11" s="22">
        <v>3.31848E-2</v>
      </c>
      <c r="AB11" s="22">
        <v>1</v>
      </c>
      <c r="AC11" s="22">
        <v>1.8243400000000001</v>
      </c>
      <c r="AD11">
        <f>-AA11/$F$2*1000</f>
        <v>-33.184800000000003</v>
      </c>
      <c r="AE11">
        <f>AD11*Y11</f>
        <v>-60.560600760000007</v>
      </c>
      <c r="AF11" s="9"/>
      <c r="AG11" s="22">
        <v>-9.49097E-2</v>
      </c>
      <c r="AH11" s="22">
        <v>135.678</v>
      </c>
      <c r="AI11" s="22">
        <v>-1.67297E-2</v>
      </c>
      <c r="AJ11" s="22">
        <v>1</v>
      </c>
      <c r="AK11" s="22">
        <v>-9.5428499999999999E-2</v>
      </c>
      <c r="AL11">
        <f>-AI11/$F$2*1000</f>
        <v>16.729700000000001</v>
      </c>
      <c r="AM11">
        <f>AL11*AG11</f>
        <v>-1.5878108080900002</v>
      </c>
      <c r="AP11" s="9"/>
      <c r="AQ11" s="22">
        <v>1.8249500000000001</v>
      </c>
      <c r="AR11" s="22">
        <v>185.19</v>
      </c>
      <c r="AS11" s="22">
        <v>4.5150799999999998E-2</v>
      </c>
      <c r="AT11" s="22">
        <v>1</v>
      </c>
      <c r="AU11" s="22">
        <v>1.8246500000000001</v>
      </c>
      <c r="AV11">
        <f>-AS11/$F$2*1000</f>
        <v>-45.150799999999997</v>
      </c>
      <c r="AW11">
        <f>AV11*AQ11</f>
        <v>-82.397952459999999</v>
      </c>
      <c r="AX11" s="9"/>
      <c r="AY11" s="22">
        <v>-9.49097E-2</v>
      </c>
      <c r="AZ11" s="22">
        <v>200.68</v>
      </c>
      <c r="BA11" s="22">
        <v>-1.67542E-2</v>
      </c>
      <c r="BB11" s="22">
        <v>1</v>
      </c>
      <c r="BC11" s="22">
        <v>-9.5489500000000005E-2</v>
      </c>
      <c r="BD11">
        <f>-BA11/$F$2*1000</f>
        <v>16.754200000000001</v>
      </c>
      <c r="BE11">
        <f>BD11*AY11</f>
        <v>-1.5901360957400001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1.7789069751362583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1.81992</v>
      </c>
      <c r="H12" s="22">
        <v>21.614799999999999</v>
      </c>
      <c r="I12" s="22">
        <v>2.1997099999999999E-2</v>
      </c>
      <c r="J12" s="22">
        <v>2</v>
      </c>
      <c r="K12" s="22">
        <v>1.81915</v>
      </c>
      <c r="L12">
        <f t="shared" ref="L12:L75" si="0">-I12/$F$2*1000</f>
        <v>-21.9971</v>
      </c>
      <c r="M12">
        <f t="shared" ref="M12:M75" si="1">L12*G12</f>
        <v>-40.032962231999996</v>
      </c>
      <c r="N12" s="9"/>
      <c r="O12" s="22">
        <v>-8.9874300000000004E-2</v>
      </c>
      <c r="P12" s="22">
        <v>71.048199999999994</v>
      </c>
      <c r="Q12" s="22">
        <v>-1.6732799999999999E-2</v>
      </c>
      <c r="R12" s="22">
        <v>2</v>
      </c>
      <c r="S12" s="22">
        <v>-9.0454099999999996E-2</v>
      </c>
      <c r="T12">
        <f t="shared" ref="T12:T75" si="2">-Q12/$F$2*1000</f>
        <v>16.732799999999997</v>
      </c>
      <c r="U12">
        <f t="shared" ref="U12:U75" si="3">T12*O12</f>
        <v>-1.5038486870399999</v>
      </c>
      <c r="V12" s="23"/>
      <c r="W12" s="24"/>
      <c r="X12" s="9"/>
      <c r="Y12" s="22">
        <v>1.81992</v>
      </c>
      <c r="Z12" s="22">
        <v>86.116</v>
      </c>
      <c r="AA12" s="22">
        <v>2.6766999999999999E-2</v>
      </c>
      <c r="AB12" s="22">
        <v>2</v>
      </c>
      <c r="AC12" s="22">
        <v>1.8188500000000001</v>
      </c>
      <c r="AD12">
        <f t="shared" ref="AD12:AD75" si="4">-AA12/$F$2*1000</f>
        <v>-26.766999999999999</v>
      </c>
      <c r="AE12">
        <f t="shared" ref="AE12:AE75" si="5">AD12*Y12</f>
        <v>-48.71379864</v>
      </c>
      <c r="AF12" s="9"/>
      <c r="AG12" s="22">
        <v>-8.9874300000000004E-2</v>
      </c>
      <c r="AH12" s="22">
        <v>135.68799999999999</v>
      </c>
      <c r="AI12" s="22">
        <v>-1.67297E-2</v>
      </c>
      <c r="AJ12" s="22">
        <v>2</v>
      </c>
      <c r="AK12" s="22">
        <v>-9.0484599999999998E-2</v>
      </c>
      <c r="AL12">
        <f t="shared" ref="AL12:AL75" si="6">-AI12/$F$2*1000</f>
        <v>16.729700000000001</v>
      </c>
      <c r="AM12">
        <f t="shared" ref="AM12:AM75" si="7">AL12*AG12</f>
        <v>-1.5035700767100002</v>
      </c>
      <c r="AP12" s="9"/>
      <c r="AQ12" s="22">
        <v>1.81992</v>
      </c>
      <c r="AR12" s="22">
        <v>185.2</v>
      </c>
      <c r="AS12" s="22">
        <v>3.88733E-2</v>
      </c>
      <c r="AT12" s="22">
        <v>2</v>
      </c>
      <c r="AU12" s="22">
        <v>1.8188500000000001</v>
      </c>
      <c r="AV12">
        <f t="shared" ref="AV12:AV75" si="8">-AS12/$F$2*1000</f>
        <v>-38.8733</v>
      </c>
      <c r="AW12">
        <f t="shared" ref="AW12:AW75" si="9">AV12*AQ12</f>
        <v>-70.746296135999998</v>
      </c>
      <c r="AX12" s="9"/>
      <c r="AY12" s="22">
        <v>-8.9874300000000004E-2</v>
      </c>
      <c r="AZ12" s="22">
        <v>200.69</v>
      </c>
      <c r="BA12" s="22">
        <v>-1.6751100000000001E-2</v>
      </c>
      <c r="BB12" s="22">
        <v>2</v>
      </c>
      <c r="BC12" s="22">
        <v>-9.0393100000000004E-2</v>
      </c>
      <c r="BD12">
        <f t="shared" ref="BD12:BD75" si="10">-BA12/$F$2*1000</f>
        <v>16.751100000000001</v>
      </c>
      <c r="BE12">
        <f t="shared" ref="BE12:BE75" si="11">BD12*AY12</f>
        <v>-1.5054933867300002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1.794375618882468</v>
      </c>
      <c r="B13" s="19">
        <f>IFERROR(AD9,0)</f>
        <v>16.786781608253403</v>
      </c>
      <c r="C13" s="20">
        <f>IFERROR(AD4,0)</f>
        <v>0.88835633079726484</v>
      </c>
      <c r="D13" s="21">
        <f>IFERROR(AD2,0)</f>
        <v>26.758884296000009</v>
      </c>
      <c r="E13" s="21">
        <f>IFERROR(AA9,0)</f>
        <v>1.2598141733824118</v>
      </c>
      <c r="F13" s="9"/>
      <c r="G13" s="22">
        <v>1.81488</v>
      </c>
      <c r="H13" s="22">
        <v>21.6248</v>
      </c>
      <c r="I13" s="22">
        <v>1.4559900000000001E-2</v>
      </c>
      <c r="J13" s="22">
        <v>3</v>
      </c>
      <c r="K13" s="22">
        <v>1.81335</v>
      </c>
      <c r="L13">
        <f t="shared" si="0"/>
        <v>-14.559900000000001</v>
      </c>
      <c r="M13">
        <f t="shared" si="1"/>
        <v>-26.424471312000001</v>
      </c>
      <c r="N13" s="9"/>
      <c r="O13" s="22">
        <v>-8.4838899999999995E-2</v>
      </c>
      <c r="P13" s="22">
        <v>71.058300000000003</v>
      </c>
      <c r="Q13" s="22">
        <v>-1.6732799999999999E-2</v>
      </c>
      <c r="R13" s="22">
        <v>3</v>
      </c>
      <c r="S13" s="22">
        <v>-8.5174600000000003E-2</v>
      </c>
      <c r="T13">
        <f t="shared" si="2"/>
        <v>16.732799999999997</v>
      </c>
      <c r="U13">
        <f t="shared" si="3"/>
        <v>-1.4195923459199997</v>
      </c>
      <c r="V13" s="23"/>
      <c r="W13" s="24"/>
      <c r="X13" s="9"/>
      <c r="Y13" s="22">
        <v>1.81488</v>
      </c>
      <c r="Z13" s="22">
        <v>86.126000000000005</v>
      </c>
      <c r="AA13" s="22">
        <v>2.0636000000000002E-2</v>
      </c>
      <c r="AB13" s="22">
        <v>3</v>
      </c>
      <c r="AC13" s="22">
        <v>1.81335</v>
      </c>
      <c r="AD13">
        <f t="shared" si="4"/>
        <v>-20.636000000000003</v>
      </c>
      <c r="AE13">
        <f t="shared" si="5"/>
        <v>-37.45186368000001</v>
      </c>
      <c r="AF13" s="9"/>
      <c r="AG13" s="22">
        <v>-8.4838899999999995E-2</v>
      </c>
      <c r="AH13" s="22">
        <v>135.69800000000001</v>
      </c>
      <c r="AI13" s="22">
        <v>-1.67297E-2</v>
      </c>
      <c r="AJ13" s="22">
        <v>3</v>
      </c>
      <c r="AK13" s="22">
        <v>-8.5357699999999995E-2</v>
      </c>
      <c r="AL13">
        <f t="shared" si="6"/>
        <v>16.729700000000001</v>
      </c>
      <c r="AM13">
        <f t="shared" si="7"/>
        <v>-1.41932934533</v>
      </c>
      <c r="AP13" s="9"/>
      <c r="AQ13" s="22">
        <v>1.81488</v>
      </c>
      <c r="AR13" s="22">
        <v>185.21</v>
      </c>
      <c r="AS13" s="22">
        <v>3.2580600000000001E-2</v>
      </c>
      <c r="AT13" s="22">
        <v>3</v>
      </c>
      <c r="AU13" s="22">
        <v>1.81427</v>
      </c>
      <c r="AV13">
        <f t="shared" si="8"/>
        <v>-32.580600000000004</v>
      </c>
      <c r="AW13">
        <f t="shared" si="9"/>
        <v>-59.129879328000008</v>
      </c>
      <c r="AX13" s="9"/>
      <c r="AY13" s="22">
        <v>-8.4838899999999995E-2</v>
      </c>
      <c r="AZ13" s="22">
        <v>200.7</v>
      </c>
      <c r="BA13" s="22">
        <v>-1.6751100000000001E-2</v>
      </c>
      <c r="BB13" s="22">
        <v>3</v>
      </c>
      <c r="BC13" s="22">
        <v>-8.5235599999999995E-2</v>
      </c>
      <c r="BD13">
        <f t="shared" si="10"/>
        <v>16.751100000000001</v>
      </c>
      <c r="BE13">
        <f t="shared" si="11"/>
        <v>-1.4211448977900001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1.7720406462533127</v>
      </c>
      <c r="B14" s="19">
        <f>IFERROR(AL9,0)</f>
        <v>16.751640037926421</v>
      </c>
      <c r="C14" s="20">
        <f>IFERROR(AL4,0)</f>
        <v>0.89008386893285263</v>
      </c>
      <c r="D14" s="21">
        <f>IFERROR(AL2,0)</f>
        <v>26.421772079</v>
      </c>
      <c r="E14" s="21"/>
      <c r="F14" s="9"/>
      <c r="G14" s="22">
        <v>1.8098399999999999</v>
      </c>
      <c r="H14" s="22">
        <v>21.634899999999998</v>
      </c>
      <c r="I14" s="22">
        <v>7.9864500000000008E-3</v>
      </c>
      <c r="J14" s="22">
        <v>4</v>
      </c>
      <c r="K14" s="22">
        <v>1.80847</v>
      </c>
      <c r="L14">
        <f t="shared" si="0"/>
        <v>-7.9864500000000005</v>
      </c>
      <c r="M14">
        <f t="shared" si="1"/>
        <v>-14.454196668</v>
      </c>
      <c r="N14" s="9"/>
      <c r="O14" s="22">
        <v>-7.9803499999999999E-2</v>
      </c>
      <c r="P14" s="22">
        <v>71.068299999999994</v>
      </c>
      <c r="Q14" s="22">
        <v>-1.6735799999999999E-2</v>
      </c>
      <c r="R14" s="22">
        <v>4</v>
      </c>
      <c r="S14" s="22">
        <v>-8.0413799999999994E-2</v>
      </c>
      <c r="T14">
        <f t="shared" si="2"/>
        <v>16.735799999999998</v>
      </c>
      <c r="U14">
        <f t="shared" si="3"/>
        <v>-1.3355754152999999</v>
      </c>
      <c r="V14" s="23"/>
      <c r="W14" s="24"/>
      <c r="X14" s="9"/>
      <c r="Y14" s="22">
        <v>1.8098399999999999</v>
      </c>
      <c r="Z14" s="22">
        <v>86.136099999999999</v>
      </c>
      <c r="AA14" s="22">
        <v>1.4672899999999999E-2</v>
      </c>
      <c r="AB14" s="22">
        <v>4</v>
      </c>
      <c r="AC14" s="22">
        <v>1.80908</v>
      </c>
      <c r="AD14">
        <f t="shared" si="4"/>
        <v>-14.672899999999998</v>
      </c>
      <c r="AE14">
        <f t="shared" si="5"/>
        <v>-26.555601335999995</v>
      </c>
      <c r="AF14" s="9"/>
      <c r="AG14" s="22">
        <v>-7.9803499999999999E-2</v>
      </c>
      <c r="AH14" s="22">
        <v>135.709</v>
      </c>
      <c r="AI14" s="22">
        <v>-1.6726700000000001E-2</v>
      </c>
      <c r="AJ14" s="22">
        <v>4</v>
      </c>
      <c r="AK14" s="22">
        <v>-8.0352800000000002E-2</v>
      </c>
      <c r="AL14">
        <f t="shared" si="6"/>
        <v>16.726700000000001</v>
      </c>
      <c r="AM14">
        <f t="shared" si="7"/>
        <v>-1.3348492034500001</v>
      </c>
      <c r="AP14" s="9"/>
      <c r="AQ14" s="22">
        <v>1.8098399999999999</v>
      </c>
      <c r="AR14" s="22">
        <v>185.22</v>
      </c>
      <c r="AS14" s="22">
        <v>2.6467899999999999E-2</v>
      </c>
      <c r="AT14" s="22">
        <v>4</v>
      </c>
      <c r="AU14" s="22">
        <v>1.8087800000000001</v>
      </c>
      <c r="AV14">
        <f t="shared" si="8"/>
        <v>-26.4679</v>
      </c>
      <c r="AW14">
        <f t="shared" si="9"/>
        <v>-47.902664135999999</v>
      </c>
      <c r="AX14" s="9"/>
      <c r="AY14" s="22">
        <v>-7.9803499999999999E-2</v>
      </c>
      <c r="AZ14" s="22">
        <v>200.71</v>
      </c>
      <c r="BA14" s="22">
        <v>-1.67542E-2</v>
      </c>
      <c r="BB14" s="22">
        <v>4</v>
      </c>
      <c r="BC14" s="22">
        <v>-8.0352800000000002E-2</v>
      </c>
      <c r="BD14">
        <f t="shared" si="10"/>
        <v>16.754200000000001</v>
      </c>
      <c r="BE14">
        <f t="shared" si="11"/>
        <v>-1.3370437997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1.784725921092212</v>
      </c>
      <c r="B15" s="19">
        <f>IFERROR(AV9,0)</f>
        <v>16.775499999999997</v>
      </c>
      <c r="C15" s="20">
        <f>IFERROR(AV4,0)</f>
        <v>0.88750141406910332</v>
      </c>
      <c r="D15" s="21">
        <f>IFERROR(AV2,0)</f>
        <v>26.571499186000004</v>
      </c>
      <c r="E15" s="21">
        <f>IFERROR(AS9,0)</f>
        <v>0</v>
      </c>
      <c r="F15" s="9"/>
      <c r="G15" s="22">
        <v>1.80481</v>
      </c>
      <c r="H15" s="22">
        <v>21.645</v>
      </c>
      <c r="I15" s="22">
        <v>2.0547500000000002E-3</v>
      </c>
      <c r="J15" s="22">
        <v>5</v>
      </c>
      <c r="K15" s="22">
        <v>1.80389</v>
      </c>
      <c r="L15">
        <f t="shared" si="0"/>
        <v>-2.0547500000000003</v>
      </c>
      <c r="M15">
        <f t="shared" si="1"/>
        <v>-3.7084333475000006</v>
      </c>
      <c r="N15" s="9"/>
      <c r="O15" s="22">
        <v>-7.4768100000000004E-2</v>
      </c>
      <c r="P15" s="22">
        <v>71.078400000000002</v>
      </c>
      <c r="Q15" s="22">
        <v>-1.6732799999999999E-2</v>
      </c>
      <c r="R15" s="22">
        <v>5</v>
      </c>
      <c r="S15" s="22">
        <v>-7.5256299999999998E-2</v>
      </c>
      <c r="T15">
        <f t="shared" si="2"/>
        <v>16.732799999999997</v>
      </c>
      <c r="U15">
        <f t="shared" si="3"/>
        <v>-1.2510796636799999</v>
      </c>
      <c r="V15" s="23"/>
      <c r="W15" s="24"/>
      <c r="X15" s="9"/>
      <c r="Y15" s="22">
        <v>1.80481</v>
      </c>
      <c r="Z15" s="22">
        <v>86.146199999999993</v>
      </c>
      <c r="AA15" s="22">
        <v>8.9935299999999996E-3</v>
      </c>
      <c r="AB15" s="22">
        <v>5</v>
      </c>
      <c r="AC15" s="22">
        <v>1.80328</v>
      </c>
      <c r="AD15">
        <f t="shared" si="4"/>
        <v>-8.9935299999999998</v>
      </c>
      <c r="AE15">
        <f t="shared" si="5"/>
        <v>-16.231612879299998</v>
      </c>
      <c r="AF15" s="9"/>
      <c r="AG15" s="22">
        <v>-7.4768100000000004E-2</v>
      </c>
      <c r="AH15" s="22">
        <v>135.71899999999999</v>
      </c>
      <c r="AI15" s="22">
        <v>-1.67297E-2</v>
      </c>
      <c r="AJ15" s="22">
        <v>5</v>
      </c>
      <c r="AK15" s="22">
        <v>-7.5714100000000006E-2</v>
      </c>
      <c r="AL15">
        <f t="shared" si="6"/>
        <v>16.729700000000001</v>
      </c>
      <c r="AM15">
        <f t="shared" si="7"/>
        <v>-1.2508478825700002</v>
      </c>
      <c r="AP15" s="9"/>
      <c r="AQ15" s="22">
        <v>1.80481</v>
      </c>
      <c r="AR15" s="22">
        <v>185.23099999999999</v>
      </c>
      <c r="AS15" s="22">
        <v>2.0321700000000002E-2</v>
      </c>
      <c r="AT15" s="22">
        <v>5</v>
      </c>
      <c r="AU15" s="22">
        <v>1.80389</v>
      </c>
      <c r="AV15">
        <f t="shared" si="8"/>
        <v>-20.3217</v>
      </c>
      <c r="AW15">
        <f t="shared" si="9"/>
        <v>-36.676807377000003</v>
      </c>
      <c r="AX15" s="9"/>
      <c r="AY15" s="22">
        <v>-7.4768100000000004E-2</v>
      </c>
      <c r="AZ15" s="22">
        <v>200.72</v>
      </c>
      <c r="BA15" s="22">
        <v>-1.67572E-2</v>
      </c>
      <c r="BB15" s="22">
        <v>5</v>
      </c>
      <c r="BC15" s="22">
        <v>-7.5286900000000004E-2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1.7647899726370482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1.7997700000000001</v>
      </c>
      <c r="H16" s="22">
        <v>21.655100000000001</v>
      </c>
      <c r="I16" s="22">
        <v>-2.5414999999999999E-3</v>
      </c>
      <c r="J16" s="22">
        <v>6</v>
      </c>
      <c r="K16" s="22">
        <v>1.79901</v>
      </c>
      <c r="L16">
        <f t="shared" si="0"/>
        <v>2.5415000000000001</v>
      </c>
      <c r="M16">
        <f t="shared" si="1"/>
        <v>4.5741154550000003</v>
      </c>
      <c r="N16" s="9"/>
      <c r="O16" s="22">
        <v>-6.9732699999999995E-2</v>
      </c>
      <c r="P16" s="22">
        <v>71.088499999999996</v>
      </c>
      <c r="Q16" s="22">
        <v>-1.6732799999999999E-2</v>
      </c>
      <c r="R16" s="22">
        <v>6</v>
      </c>
      <c r="S16" s="22">
        <v>-7.0251499999999995E-2</v>
      </c>
      <c r="T16">
        <f t="shared" si="2"/>
        <v>16.732799999999997</v>
      </c>
      <c r="U16">
        <f t="shared" si="3"/>
        <v>-1.1668233225599998</v>
      </c>
      <c r="V16" s="23"/>
      <c r="W16" s="24"/>
      <c r="X16" s="9"/>
      <c r="Y16" s="22">
        <v>1.7997700000000001</v>
      </c>
      <c r="Z16" s="22">
        <v>86.156300000000002</v>
      </c>
      <c r="AA16" s="22">
        <v>3.8067600000000002E-3</v>
      </c>
      <c r="AB16" s="22">
        <v>6</v>
      </c>
      <c r="AC16" s="22">
        <v>1.79901</v>
      </c>
      <c r="AD16">
        <f t="shared" si="4"/>
        <v>-3.8067600000000001</v>
      </c>
      <c r="AE16">
        <f t="shared" si="5"/>
        <v>-6.8512924452000004</v>
      </c>
      <c r="AF16" s="9"/>
      <c r="AG16" s="22">
        <v>-6.9732699999999995E-2</v>
      </c>
      <c r="AH16" s="22">
        <v>135.72900000000001</v>
      </c>
      <c r="AI16" s="22">
        <v>-1.6732799999999999E-2</v>
      </c>
      <c r="AJ16" s="22">
        <v>6</v>
      </c>
      <c r="AK16" s="22">
        <v>-7.0281999999999997E-2</v>
      </c>
      <c r="AL16">
        <f t="shared" si="6"/>
        <v>16.732799999999997</v>
      </c>
      <c r="AM16">
        <f t="shared" si="7"/>
        <v>-1.1668233225599998</v>
      </c>
      <c r="AP16" s="9"/>
      <c r="AQ16" s="22">
        <v>1.7997700000000001</v>
      </c>
      <c r="AR16" s="22">
        <v>185.24100000000001</v>
      </c>
      <c r="AS16" s="22">
        <v>1.4331099999999999E-2</v>
      </c>
      <c r="AT16" s="22">
        <v>6</v>
      </c>
      <c r="AU16" s="22">
        <v>1.79901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200.73</v>
      </c>
      <c r="BA16" s="22">
        <v>-1.67572E-2</v>
      </c>
      <c r="BB16" s="22">
        <v>6</v>
      </c>
      <c r="BC16" s="22">
        <v>-7.0251499999999995E-2</v>
      </c>
      <c r="BD16">
        <f t="shared" si="10"/>
        <v>16.757200000000001</v>
      </c>
      <c r="BE16">
        <f t="shared" si="11"/>
        <v>-1.16852480044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21.665099999999999</v>
      </c>
      <c r="I17" s="22">
        <v>-6.1248800000000001E-3</v>
      </c>
      <c r="J17" s="22">
        <v>7</v>
      </c>
      <c r="K17" s="22">
        <v>1.79413</v>
      </c>
      <c r="L17">
        <f t="shared" si="0"/>
        <v>6.1248800000000001</v>
      </c>
      <c r="M17">
        <f t="shared" si="1"/>
        <v>10.9925671312</v>
      </c>
      <c r="N17" s="9"/>
      <c r="O17" s="22">
        <v>-6.4697299999999999E-2</v>
      </c>
      <c r="P17" s="22">
        <v>71.098600000000005</v>
      </c>
      <c r="Q17" s="22">
        <v>-1.6732799999999999E-2</v>
      </c>
      <c r="R17" s="22">
        <v>7</v>
      </c>
      <c r="S17" s="22">
        <v>-6.5246600000000002E-2</v>
      </c>
      <c r="T17">
        <f t="shared" si="2"/>
        <v>16.732799999999997</v>
      </c>
      <c r="U17">
        <f t="shared" si="3"/>
        <v>-1.0825669814399999</v>
      </c>
      <c r="V17" s="23"/>
      <c r="W17" s="24"/>
      <c r="X17" s="9"/>
      <c r="Y17" s="22">
        <v>1.79474</v>
      </c>
      <c r="Z17" s="22">
        <v>86.166300000000007</v>
      </c>
      <c r="AA17" s="22">
        <v>-7.0282000000000005E-4</v>
      </c>
      <c r="AB17" s="22">
        <v>7</v>
      </c>
      <c r="AC17" s="22">
        <v>1.79352</v>
      </c>
      <c r="AD17">
        <f t="shared" si="4"/>
        <v>0.70282</v>
      </c>
      <c r="AE17">
        <f t="shared" si="5"/>
        <v>1.2613791668000001</v>
      </c>
      <c r="AF17" s="9"/>
      <c r="AG17" s="22">
        <v>-6.4697299999999999E-2</v>
      </c>
      <c r="AH17" s="22">
        <v>135.739</v>
      </c>
      <c r="AI17" s="22">
        <v>-1.6735799999999999E-2</v>
      </c>
      <c r="AJ17" s="22">
        <v>7</v>
      </c>
      <c r="AK17" s="22">
        <v>-6.5307599999999993E-2</v>
      </c>
      <c r="AL17">
        <f t="shared" si="6"/>
        <v>16.735799999999998</v>
      </c>
      <c r="AM17">
        <f t="shared" si="7"/>
        <v>-1.0827610733399999</v>
      </c>
      <c r="AP17" s="9"/>
      <c r="AQ17" s="22">
        <v>1.79474</v>
      </c>
      <c r="AR17" s="22">
        <v>185.251</v>
      </c>
      <c r="AS17" s="22">
        <v>8.6639400000000002E-3</v>
      </c>
      <c r="AT17" s="22">
        <v>7</v>
      </c>
      <c r="AU17" s="22">
        <v>1.79413</v>
      </c>
      <c r="AV17">
        <f t="shared" si="8"/>
        <v>-8.6639400000000002</v>
      </c>
      <c r="AW17">
        <f t="shared" si="9"/>
        <v>-15.549519675600001</v>
      </c>
      <c r="AX17" s="9"/>
      <c r="AY17" s="22">
        <v>-6.4697299999999999E-2</v>
      </c>
      <c r="AZ17" s="22">
        <v>200.74</v>
      </c>
      <c r="BA17" s="22">
        <v>-1.67572E-2</v>
      </c>
      <c r="BB17" s="22">
        <v>7</v>
      </c>
      <c r="BC17" s="22">
        <v>-6.5216099999999999E-2</v>
      </c>
      <c r="BD17">
        <f t="shared" si="10"/>
        <v>16.757200000000001</v>
      </c>
      <c r="BE17">
        <f t="shared" si="11"/>
        <v>-1.0841455955600001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21.6752</v>
      </c>
      <c r="I18" s="22">
        <v>-8.5144000000000001E-3</v>
      </c>
      <c r="J18" s="22">
        <v>8</v>
      </c>
      <c r="K18" s="22">
        <v>1.78894</v>
      </c>
      <c r="L18">
        <f t="shared" si="0"/>
        <v>8.5144000000000002</v>
      </c>
      <c r="M18">
        <f t="shared" si="1"/>
        <v>15.238221680000001</v>
      </c>
      <c r="N18" s="9"/>
      <c r="O18" s="22">
        <v>-5.9661899999999997E-2</v>
      </c>
      <c r="P18" s="22">
        <v>71.108599999999996</v>
      </c>
      <c r="Q18" s="22">
        <v>-1.6735799999999999E-2</v>
      </c>
      <c r="R18" s="22">
        <v>8</v>
      </c>
      <c r="S18" s="22">
        <v>-6.0241700000000002E-2</v>
      </c>
      <c r="T18">
        <f t="shared" si="2"/>
        <v>16.735799999999998</v>
      </c>
      <c r="U18">
        <f t="shared" si="3"/>
        <v>-0.9984896260199998</v>
      </c>
      <c r="V18" s="23"/>
      <c r="W18" s="24"/>
      <c r="X18" s="9"/>
      <c r="Y18" s="22">
        <v>1.7897000000000001</v>
      </c>
      <c r="Z18" s="22">
        <v>86.176400000000001</v>
      </c>
      <c r="AA18" s="22">
        <v>-4.4400000000000004E-3</v>
      </c>
      <c r="AB18" s="22">
        <v>8</v>
      </c>
      <c r="AC18" s="22">
        <v>1.78894</v>
      </c>
      <c r="AD18">
        <f t="shared" si="4"/>
        <v>4.4400000000000004</v>
      </c>
      <c r="AE18">
        <f t="shared" si="5"/>
        <v>7.9462680000000008</v>
      </c>
      <c r="AF18" s="9"/>
      <c r="AG18" s="22">
        <v>-5.9661899999999997E-2</v>
      </c>
      <c r="AH18" s="22">
        <v>135.749</v>
      </c>
      <c r="AI18" s="22">
        <v>-1.6738900000000001E-2</v>
      </c>
      <c r="AJ18" s="22">
        <v>8</v>
      </c>
      <c r="AK18" s="22">
        <v>-6.0028100000000001E-2</v>
      </c>
      <c r="AL18">
        <f t="shared" si="6"/>
        <v>16.738900000000001</v>
      </c>
      <c r="AM18">
        <f t="shared" si="7"/>
        <v>-0.99867457791000003</v>
      </c>
      <c r="AP18" s="9"/>
      <c r="AQ18" s="22">
        <v>1.7897000000000001</v>
      </c>
      <c r="AR18" s="22">
        <v>185.261</v>
      </c>
      <c r="AS18" s="22">
        <v>3.5629300000000002E-3</v>
      </c>
      <c r="AT18" s="22">
        <v>8</v>
      </c>
      <c r="AU18" s="22">
        <v>1.78864</v>
      </c>
      <c r="AV18">
        <f t="shared" si="8"/>
        <v>-3.5629300000000002</v>
      </c>
      <c r="AW18">
        <f t="shared" si="9"/>
        <v>-6.3765758210000003</v>
      </c>
      <c r="AX18" s="9"/>
      <c r="AY18" s="22">
        <v>-5.9661899999999997E-2</v>
      </c>
      <c r="AZ18" s="22">
        <v>200.751</v>
      </c>
      <c r="BA18" s="22">
        <v>-1.67572E-2</v>
      </c>
      <c r="BB18" s="22">
        <v>8</v>
      </c>
      <c r="BC18" s="22">
        <v>-6.0180699999999997E-2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21.685300000000002</v>
      </c>
      <c r="I19" s="22">
        <v>-1.01563E-2</v>
      </c>
      <c r="J19" s="22">
        <v>9</v>
      </c>
      <c r="K19" s="22">
        <v>1.7843599999999999</v>
      </c>
      <c r="L19">
        <f t="shared" si="0"/>
        <v>10.1563</v>
      </c>
      <c r="M19">
        <f t="shared" si="1"/>
        <v>18.125643920999998</v>
      </c>
      <c r="N19" s="9"/>
      <c r="O19" s="22">
        <v>-5.4626500000000001E-2</v>
      </c>
      <c r="P19" s="22">
        <v>71.118700000000004</v>
      </c>
      <c r="Q19" s="22">
        <v>-1.6735799999999999E-2</v>
      </c>
      <c r="R19" s="22">
        <v>9</v>
      </c>
      <c r="S19" s="22">
        <v>-5.5236800000000003E-2</v>
      </c>
      <c r="T19">
        <f t="shared" si="2"/>
        <v>16.735799999999998</v>
      </c>
      <c r="U19">
        <f t="shared" si="3"/>
        <v>-0.91421817869999988</v>
      </c>
      <c r="V19" s="23"/>
      <c r="W19" s="24"/>
      <c r="X19" s="9"/>
      <c r="Y19" s="22">
        <v>1.78467</v>
      </c>
      <c r="Z19" s="22">
        <v>86.186499999999995</v>
      </c>
      <c r="AA19" s="22">
        <v>-7.2631800000000002E-3</v>
      </c>
      <c r="AB19" s="22">
        <v>9</v>
      </c>
      <c r="AC19" s="22">
        <v>1.78406</v>
      </c>
      <c r="AD19">
        <f t="shared" si="4"/>
        <v>7.2631800000000002</v>
      </c>
      <c r="AE19">
        <f t="shared" si="5"/>
        <v>12.9623794506</v>
      </c>
      <c r="AF19" s="9"/>
      <c r="AG19" s="22">
        <v>-5.4626500000000001E-2</v>
      </c>
      <c r="AH19" s="22">
        <v>135.75899999999999</v>
      </c>
      <c r="AI19" s="22">
        <v>-1.6738900000000001E-2</v>
      </c>
      <c r="AJ19" s="22">
        <v>9</v>
      </c>
      <c r="AK19" s="22">
        <v>-5.5236800000000003E-2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185.27099999999999</v>
      </c>
      <c r="AS19" s="22">
        <v>-8.8836700000000004E-4</v>
      </c>
      <c r="AT19" s="22">
        <v>9</v>
      </c>
      <c r="AU19" s="22">
        <v>1.7837499999999999</v>
      </c>
      <c r="AV19">
        <f t="shared" si="8"/>
        <v>0.88836700000000002</v>
      </c>
      <c r="AW19">
        <f t="shared" si="9"/>
        <v>1.5854419338900001</v>
      </c>
      <c r="AX19" s="9"/>
      <c r="AY19" s="22">
        <v>-5.4626500000000001E-2</v>
      </c>
      <c r="AZ19" s="22">
        <v>200.761</v>
      </c>
      <c r="BA19" s="22">
        <v>-1.67542E-2</v>
      </c>
      <c r="BB19" s="22">
        <v>9</v>
      </c>
      <c r="BC19" s="22">
        <v>-5.5297899999999997E-2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21.6953</v>
      </c>
      <c r="I20" s="22">
        <v>-1.1190800000000001E-2</v>
      </c>
      <c r="J20" s="22">
        <v>10</v>
      </c>
      <c r="K20" s="22">
        <v>1.77826</v>
      </c>
      <c r="L20">
        <f t="shared" si="0"/>
        <v>11.190800000000001</v>
      </c>
      <c r="M20">
        <f t="shared" si="1"/>
        <v>19.915483404000003</v>
      </c>
      <c r="N20" s="9"/>
      <c r="O20" s="22">
        <v>-4.9591099999999999E-2</v>
      </c>
      <c r="P20" s="22">
        <v>71.128799999999998</v>
      </c>
      <c r="Q20" s="22">
        <v>-1.6735799999999999E-2</v>
      </c>
      <c r="R20" s="22">
        <v>10</v>
      </c>
      <c r="S20" s="22">
        <v>-5.0170899999999997E-2</v>
      </c>
      <c r="T20">
        <f t="shared" si="2"/>
        <v>16.735799999999998</v>
      </c>
      <c r="U20">
        <f t="shared" si="3"/>
        <v>-0.82994673137999986</v>
      </c>
      <c r="V20" s="23"/>
      <c r="W20" s="24"/>
      <c r="X20" s="9"/>
      <c r="Y20" s="22">
        <v>1.77963</v>
      </c>
      <c r="Z20" s="22">
        <v>86.1965</v>
      </c>
      <c r="AA20" s="22">
        <v>-9.2834500000000004E-3</v>
      </c>
      <c r="AB20" s="22">
        <v>10</v>
      </c>
      <c r="AC20" s="22">
        <v>1.77948</v>
      </c>
      <c r="AD20">
        <f t="shared" si="4"/>
        <v>9.2834500000000002</v>
      </c>
      <c r="AE20">
        <f t="shared" si="5"/>
        <v>16.521106123500001</v>
      </c>
      <c r="AF20" s="9"/>
      <c r="AG20" s="22">
        <v>-4.9591099999999999E-2</v>
      </c>
      <c r="AH20" s="22">
        <v>135.76900000000001</v>
      </c>
      <c r="AI20" s="22">
        <v>-1.6741900000000001E-2</v>
      </c>
      <c r="AJ20" s="22">
        <v>10</v>
      </c>
      <c r="AK20" s="22">
        <v>-5.0292999999999997E-2</v>
      </c>
      <c r="AL20">
        <f t="shared" si="6"/>
        <v>16.741900000000001</v>
      </c>
      <c r="AM20">
        <f t="shared" si="7"/>
        <v>-0.83024923709000009</v>
      </c>
      <c r="AP20" s="9"/>
      <c r="AQ20" s="22">
        <v>1.77963</v>
      </c>
      <c r="AR20" s="22">
        <v>185.28100000000001</v>
      </c>
      <c r="AS20" s="22">
        <v>-4.5361300000000002E-3</v>
      </c>
      <c r="AT20" s="22">
        <v>10</v>
      </c>
      <c r="AU20" s="22">
        <v>1.7791699999999999</v>
      </c>
      <c r="AV20">
        <f t="shared" si="8"/>
        <v>4.53613</v>
      </c>
      <c r="AW20">
        <f t="shared" si="9"/>
        <v>8.0726330319000006</v>
      </c>
      <c r="AX20" s="9"/>
      <c r="AY20" s="22">
        <v>-4.9591099999999999E-2</v>
      </c>
      <c r="AZ20" s="22">
        <v>200.77099999999999</v>
      </c>
      <c r="BA20" s="22">
        <v>-1.67542E-2</v>
      </c>
      <c r="BB20" s="22">
        <v>10</v>
      </c>
      <c r="BC20" s="22">
        <v>-5.02014E-2</v>
      </c>
      <c r="BD20">
        <f t="shared" si="10"/>
        <v>16.754200000000001</v>
      </c>
      <c r="BE20">
        <f t="shared" si="11"/>
        <v>-0.83085920761999998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21.705400000000001</v>
      </c>
      <c r="I21" s="22">
        <v>-1.19843E-2</v>
      </c>
      <c r="J21" s="22">
        <v>11</v>
      </c>
      <c r="K21" s="22">
        <v>1.77399</v>
      </c>
      <c r="L21">
        <f t="shared" si="0"/>
        <v>11.984299999999999</v>
      </c>
      <c r="M21">
        <f t="shared" si="1"/>
        <v>21.267338779999999</v>
      </c>
      <c r="N21" s="9"/>
      <c r="O21" s="22">
        <v>-4.4555699999999997E-2</v>
      </c>
      <c r="P21" s="22">
        <v>71.138800000000003</v>
      </c>
      <c r="Q21" s="22">
        <v>-1.6735799999999999E-2</v>
      </c>
      <c r="R21" s="22">
        <v>11</v>
      </c>
      <c r="S21" s="22">
        <v>-4.4906599999999998E-2</v>
      </c>
      <c r="T21">
        <f t="shared" si="2"/>
        <v>16.735799999999998</v>
      </c>
      <c r="U21">
        <f t="shared" si="3"/>
        <v>-0.74567528405999983</v>
      </c>
      <c r="V21" s="23"/>
      <c r="W21" s="24"/>
      <c r="X21" s="9"/>
      <c r="Y21" s="22">
        <v>1.7746</v>
      </c>
      <c r="Z21" s="22">
        <v>86.206599999999995</v>
      </c>
      <c r="AA21" s="22">
        <v>-1.0617100000000001E-2</v>
      </c>
      <c r="AB21" s="22">
        <v>11</v>
      </c>
      <c r="AC21" s="22">
        <v>1.7730699999999999</v>
      </c>
      <c r="AD21">
        <f t="shared" si="4"/>
        <v>10.617100000000001</v>
      </c>
      <c r="AE21">
        <f t="shared" si="5"/>
        <v>18.84110566</v>
      </c>
      <c r="AF21" s="9"/>
      <c r="AG21" s="22">
        <v>-4.4555699999999997E-2</v>
      </c>
      <c r="AH21" s="22">
        <v>135.779</v>
      </c>
      <c r="AI21" s="22">
        <v>-1.6744999999999999E-2</v>
      </c>
      <c r="AJ21" s="22">
        <v>11</v>
      </c>
      <c r="AK21" s="22">
        <v>-4.5053099999999999E-2</v>
      </c>
      <c r="AL21">
        <f t="shared" si="6"/>
        <v>16.745000000000001</v>
      </c>
      <c r="AM21">
        <f t="shared" si="7"/>
        <v>-0.74608519649999994</v>
      </c>
      <c r="AP21" s="9"/>
      <c r="AQ21" s="22">
        <v>1.7746</v>
      </c>
      <c r="AR21" s="22">
        <v>185.291</v>
      </c>
      <c r="AS21" s="22">
        <v>-7.3608399999999996E-3</v>
      </c>
      <c r="AT21" s="22">
        <v>11</v>
      </c>
      <c r="AU21" s="22">
        <v>1.7736799999999999</v>
      </c>
      <c r="AV21">
        <f t="shared" si="8"/>
        <v>7.3608399999999996</v>
      </c>
      <c r="AW21">
        <f t="shared" si="9"/>
        <v>13.062546663999999</v>
      </c>
      <c r="AX21" s="9"/>
      <c r="AY21" s="22">
        <v>-4.4555699999999997E-2</v>
      </c>
      <c r="AZ21" s="22">
        <v>200.78100000000001</v>
      </c>
      <c r="BA21" s="22">
        <v>-1.67542E-2</v>
      </c>
      <c r="BB21" s="22">
        <v>11</v>
      </c>
      <c r="BC21" s="22">
        <v>-4.4876100000000002E-2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21.715499999999999</v>
      </c>
      <c r="I22" s="22">
        <v>-1.2567099999999999E-2</v>
      </c>
      <c r="J22" s="22">
        <v>12</v>
      </c>
      <c r="K22" s="22">
        <v>1.7681899999999999</v>
      </c>
      <c r="L22">
        <f t="shared" si="0"/>
        <v>12.5671</v>
      </c>
      <c r="M22">
        <f t="shared" si="1"/>
        <v>22.238237476000002</v>
      </c>
      <c r="N22" s="9"/>
      <c r="O22" s="22">
        <v>-3.9520300000000001E-2</v>
      </c>
      <c r="P22" s="22">
        <v>71.148899999999998</v>
      </c>
      <c r="Q22" s="22">
        <v>-1.6735799999999999E-2</v>
      </c>
      <c r="R22" s="22">
        <v>12</v>
      </c>
      <c r="S22" s="22">
        <v>-4.0109300000000001E-2</v>
      </c>
      <c r="T22">
        <f t="shared" si="2"/>
        <v>16.735799999999998</v>
      </c>
      <c r="U22">
        <f t="shared" si="3"/>
        <v>-0.66140383673999992</v>
      </c>
      <c r="V22" s="23"/>
      <c r="W22" s="24"/>
      <c r="X22" s="9"/>
      <c r="Y22" s="22">
        <v>1.76956</v>
      </c>
      <c r="Z22" s="22">
        <v>86.216700000000003</v>
      </c>
      <c r="AA22" s="22">
        <v>-1.15662E-2</v>
      </c>
      <c r="AB22" s="22">
        <v>12</v>
      </c>
      <c r="AC22" s="22">
        <v>1.7684899999999999</v>
      </c>
      <c r="AD22">
        <f t="shared" si="4"/>
        <v>11.5662</v>
      </c>
      <c r="AE22">
        <f t="shared" si="5"/>
        <v>20.467084872000001</v>
      </c>
      <c r="AF22" s="9"/>
      <c r="AG22" s="22">
        <v>-3.9520300000000001E-2</v>
      </c>
      <c r="AH22" s="22">
        <v>135.78899999999999</v>
      </c>
      <c r="AI22" s="22">
        <v>-1.6744999999999999E-2</v>
      </c>
      <c r="AJ22" s="22">
        <v>12</v>
      </c>
      <c r="AK22" s="22">
        <v>-3.9904799999999997E-2</v>
      </c>
      <c r="AL22">
        <f t="shared" si="6"/>
        <v>16.745000000000001</v>
      </c>
      <c r="AM22">
        <f t="shared" si="7"/>
        <v>-0.66176742350000006</v>
      </c>
      <c r="AP22" s="9"/>
      <c r="AQ22" s="22">
        <v>1.76956</v>
      </c>
      <c r="AR22" s="22">
        <v>185.30099999999999</v>
      </c>
      <c r="AS22" s="22">
        <v>-9.3505900000000006E-3</v>
      </c>
      <c r="AT22" s="22">
        <v>12</v>
      </c>
      <c r="AU22" s="22">
        <v>1.7690999999999999</v>
      </c>
      <c r="AV22">
        <f t="shared" si="8"/>
        <v>9.3505900000000004</v>
      </c>
      <c r="AW22">
        <f t="shared" si="9"/>
        <v>16.546430040400001</v>
      </c>
      <c r="AX22" s="9"/>
      <c r="AY22" s="22">
        <v>-3.9520300000000001E-2</v>
      </c>
      <c r="AZ22" s="22">
        <v>200.791</v>
      </c>
      <c r="BA22" s="22">
        <v>-1.67542E-2</v>
      </c>
      <c r="BB22" s="22">
        <v>12</v>
      </c>
      <c r="BC22" s="22">
        <v>-3.9871200000000002E-2</v>
      </c>
      <c r="BD22">
        <f t="shared" si="10"/>
        <v>16.754200000000001</v>
      </c>
      <c r="BE22">
        <f t="shared" si="11"/>
        <v>-0.6621310102600001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21.7255</v>
      </c>
      <c r="I23" s="22">
        <v>-1.30493E-2</v>
      </c>
      <c r="J23" s="22">
        <v>13</v>
      </c>
      <c r="K23" s="22">
        <v>1.7639199999999999</v>
      </c>
      <c r="L23">
        <f t="shared" si="0"/>
        <v>13.049300000000001</v>
      </c>
      <c r="M23">
        <f t="shared" si="1"/>
        <v>23.025881329000001</v>
      </c>
      <c r="N23" s="9"/>
      <c r="O23" s="22">
        <v>-3.4484899999999999E-2</v>
      </c>
      <c r="P23" s="22">
        <v>71.159000000000006</v>
      </c>
      <c r="Q23" s="22">
        <v>-1.6735799999999999E-2</v>
      </c>
      <c r="R23" s="22">
        <v>13</v>
      </c>
      <c r="S23" s="22">
        <v>-3.47137E-2</v>
      </c>
      <c r="T23">
        <f t="shared" si="2"/>
        <v>16.735799999999998</v>
      </c>
      <c r="U23">
        <f t="shared" si="3"/>
        <v>-0.57713238941999989</v>
      </c>
      <c r="V23" s="23"/>
      <c r="W23" s="24"/>
      <c r="X23" s="9"/>
      <c r="Y23" s="22">
        <v>1.7645299999999999</v>
      </c>
      <c r="Z23" s="22">
        <v>86.226799999999997</v>
      </c>
      <c r="AA23" s="22">
        <v>-1.2268100000000001E-2</v>
      </c>
      <c r="AB23" s="22">
        <v>13</v>
      </c>
      <c r="AC23" s="22">
        <v>1.7636099999999999</v>
      </c>
      <c r="AD23">
        <f t="shared" si="4"/>
        <v>12.2681</v>
      </c>
      <c r="AE23">
        <f t="shared" si="5"/>
        <v>21.647430493000002</v>
      </c>
      <c r="AF23" s="9"/>
      <c r="AG23" s="22">
        <v>-3.4484899999999999E-2</v>
      </c>
      <c r="AH23" s="22">
        <v>135.79900000000001</v>
      </c>
      <c r="AI23" s="22">
        <v>-1.6744999999999999E-2</v>
      </c>
      <c r="AJ23" s="22">
        <v>13</v>
      </c>
      <c r="AK23" s="22">
        <v>-3.4826700000000002E-2</v>
      </c>
      <c r="AL23">
        <f t="shared" si="6"/>
        <v>16.745000000000001</v>
      </c>
      <c r="AM23">
        <f t="shared" si="7"/>
        <v>-0.57744965049999997</v>
      </c>
      <c r="AP23" s="9"/>
      <c r="AQ23" s="22">
        <v>1.7645299999999999</v>
      </c>
      <c r="AR23" s="22">
        <v>185.31100000000001</v>
      </c>
      <c r="AS23" s="22">
        <v>-1.06873E-2</v>
      </c>
      <c r="AT23" s="22">
        <v>13</v>
      </c>
      <c r="AU23" s="22">
        <v>1.7636099999999999</v>
      </c>
      <c r="AV23">
        <f t="shared" si="8"/>
        <v>10.6873</v>
      </c>
      <c r="AW23">
        <f t="shared" si="9"/>
        <v>18.858061468999999</v>
      </c>
      <c r="AX23" s="9"/>
      <c r="AY23" s="22">
        <v>-3.4484899999999999E-2</v>
      </c>
      <c r="AZ23" s="22">
        <v>200.80099999999999</v>
      </c>
      <c r="BA23" s="22">
        <v>-1.67572E-2</v>
      </c>
      <c r="BB23" s="22">
        <v>13</v>
      </c>
      <c r="BC23" s="22">
        <v>-3.4756500000000003E-2</v>
      </c>
      <c r="BD23">
        <f t="shared" si="10"/>
        <v>16.757200000000001</v>
      </c>
      <c r="BE23">
        <f t="shared" si="11"/>
        <v>-0.57787036627999999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21.735600000000002</v>
      </c>
      <c r="I24" s="22">
        <v>-1.34369E-2</v>
      </c>
      <c r="J24" s="22">
        <v>14</v>
      </c>
      <c r="K24" s="22">
        <v>1.7581199999999999</v>
      </c>
      <c r="L24">
        <f t="shared" si="0"/>
        <v>13.4369</v>
      </c>
      <c r="M24">
        <f t="shared" si="1"/>
        <v>23.642091180999998</v>
      </c>
      <c r="N24" s="9"/>
      <c r="O24" s="22">
        <v>-2.94495E-2</v>
      </c>
      <c r="P24" s="22">
        <v>71.168999999999997</v>
      </c>
      <c r="Q24" s="22">
        <v>-1.6738900000000001E-2</v>
      </c>
      <c r="R24" s="22">
        <v>14</v>
      </c>
      <c r="S24" s="22">
        <v>-2.9895000000000001E-2</v>
      </c>
      <c r="T24">
        <f t="shared" si="2"/>
        <v>16.738900000000001</v>
      </c>
      <c r="U24">
        <f t="shared" si="3"/>
        <v>-0.49295223555000001</v>
      </c>
      <c r="V24" s="23"/>
      <c r="W24" s="24"/>
      <c r="X24" s="9"/>
      <c r="Y24" s="22">
        <v>1.75949</v>
      </c>
      <c r="Z24" s="22">
        <v>86.236800000000002</v>
      </c>
      <c r="AA24" s="22">
        <v>-1.2826499999999999E-2</v>
      </c>
      <c r="AB24" s="22">
        <v>14</v>
      </c>
      <c r="AC24" s="22">
        <v>1.7587299999999999</v>
      </c>
      <c r="AD24">
        <f t="shared" si="4"/>
        <v>12.826499999999999</v>
      </c>
      <c r="AE24">
        <f t="shared" si="5"/>
        <v>22.568098485</v>
      </c>
      <c r="AF24" s="9"/>
      <c r="AG24" s="22">
        <v>-2.94495E-2</v>
      </c>
      <c r="AH24" s="22">
        <v>135.809</v>
      </c>
      <c r="AI24" s="22">
        <v>-1.6744999999999999E-2</v>
      </c>
      <c r="AJ24" s="22">
        <v>14</v>
      </c>
      <c r="AK24" s="22">
        <v>-2.9800400000000001E-2</v>
      </c>
      <c r="AL24">
        <f t="shared" si="6"/>
        <v>16.745000000000001</v>
      </c>
      <c r="AM24">
        <f t="shared" si="7"/>
        <v>-0.49313187750000004</v>
      </c>
      <c r="AP24" s="9"/>
      <c r="AQ24" s="22">
        <v>1.75949</v>
      </c>
      <c r="AR24" s="22">
        <v>185.321</v>
      </c>
      <c r="AS24" s="22">
        <v>-1.16089E-2</v>
      </c>
      <c r="AT24" s="22">
        <v>14</v>
      </c>
      <c r="AU24" s="22">
        <v>1.7593399999999999</v>
      </c>
      <c r="AV24">
        <f t="shared" si="8"/>
        <v>11.6089</v>
      </c>
      <c r="AW24">
        <f t="shared" si="9"/>
        <v>20.425743461</v>
      </c>
      <c r="AX24" s="9"/>
      <c r="AY24" s="22">
        <v>-2.94495E-2</v>
      </c>
      <c r="AZ24" s="22">
        <v>200.81100000000001</v>
      </c>
      <c r="BA24" s="22">
        <v>-1.6760299999999999E-2</v>
      </c>
      <c r="BB24" s="22">
        <v>14</v>
      </c>
      <c r="BC24" s="22">
        <v>-2.9608200000000001E-2</v>
      </c>
      <c r="BD24">
        <f t="shared" si="10"/>
        <v>16.760299999999997</v>
      </c>
      <c r="BE24">
        <f t="shared" si="11"/>
        <v>-0.49358245484999991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21.745699999999999</v>
      </c>
      <c r="I25" s="22">
        <v>-1.3775600000000001E-2</v>
      </c>
      <c r="J25" s="22">
        <v>15</v>
      </c>
      <c r="K25" s="22">
        <v>1.7532300000000001</v>
      </c>
      <c r="L25">
        <f t="shared" si="0"/>
        <v>13.775600000000001</v>
      </c>
      <c r="M25">
        <f t="shared" si="1"/>
        <v>24.168739175999999</v>
      </c>
      <c r="N25" s="9"/>
      <c r="O25" s="22">
        <v>-2.4414100000000001E-2</v>
      </c>
      <c r="P25" s="22">
        <v>71.179100000000005</v>
      </c>
      <c r="Q25" s="22">
        <v>-1.6738900000000001E-2</v>
      </c>
      <c r="R25" s="22">
        <v>15</v>
      </c>
      <c r="S25" s="22">
        <v>-2.47437E-2</v>
      </c>
      <c r="T25">
        <f t="shared" si="2"/>
        <v>16.738900000000001</v>
      </c>
      <c r="U25">
        <f t="shared" si="3"/>
        <v>-0.40866517849000006</v>
      </c>
      <c r="V25" s="23"/>
      <c r="W25" s="24"/>
      <c r="X25" s="9"/>
      <c r="Y25" s="22">
        <v>1.7544599999999999</v>
      </c>
      <c r="Z25" s="22">
        <v>86.246899999999997</v>
      </c>
      <c r="AA25" s="22">
        <v>-1.32874E-2</v>
      </c>
      <c r="AB25" s="22">
        <v>15</v>
      </c>
      <c r="AC25" s="22">
        <v>1.7532300000000001</v>
      </c>
      <c r="AD25">
        <f t="shared" si="4"/>
        <v>13.2874</v>
      </c>
      <c r="AE25">
        <f t="shared" si="5"/>
        <v>23.312211803999997</v>
      </c>
      <c r="AF25" s="9"/>
      <c r="AG25" s="22">
        <v>-2.4414100000000001E-2</v>
      </c>
      <c r="AH25" s="22">
        <v>135.81899999999999</v>
      </c>
      <c r="AI25" s="22">
        <v>-1.6747999999999999E-2</v>
      </c>
      <c r="AJ25" s="22">
        <v>15</v>
      </c>
      <c r="AK25" s="22">
        <v>-2.4697899999999998E-2</v>
      </c>
      <c r="AL25">
        <f t="shared" si="6"/>
        <v>16.747999999999998</v>
      </c>
      <c r="AM25">
        <f t="shared" si="7"/>
        <v>-0.40888734679999994</v>
      </c>
      <c r="AP25" s="9"/>
      <c r="AQ25" s="22">
        <v>1.7544599999999999</v>
      </c>
      <c r="AR25" s="22">
        <v>185.33099999999999</v>
      </c>
      <c r="AS25" s="22">
        <v>-1.2295499999999999E-2</v>
      </c>
      <c r="AT25" s="22">
        <v>15</v>
      </c>
      <c r="AU25" s="22">
        <v>1.7535400000000001</v>
      </c>
      <c r="AV25">
        <f t="shared" si="8"/>
        <v>12.295499999999999</v>
      </c>
      <c r="AW25">
        <f t="shared" si="9"/>
        <v>21.571962929999998</v>
      </c>
      <c r="AX25" s="9"/>
      <c r="AY25" s="22">
        <v>-2.4414100000000001E-2</v>
      </c>
      <c r="AZ25" s="22">
        <v>200.821</v>
      </c>
      <c r="BA25" s="22">
        <v>-1.6763299999999998E-2</v>
      </c>
      <c r="BB25" s="22">
        <v>15</v>
      </c>
      <c r="BC25" s="22">
        <v>-2.4768100000000001E-2</v>
      </c>
      <c r="BD25">
        <f t="shared" si="10"/>
        <v>16.763299999999997</v>
      </c>
      <c r="BE25">
        <f t="shared" si="11"/>
        <v>-0.40926088252999998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21.755800000000001</v>
      </c>
      <c r="I26" s="22">
        <v>-1.4074700000000001E-2</v>
      </c>
      <c r="J26" s="22">
        <v>16</v>
      </c>
      <c r="K26" s="22">
        <v>1.7489600000000001</v>
      </c>
      <c r="L26">
        <f t="shared" si="0"/>
        <v>14.0747</v>
      </c>
      <c r="M26">
        <f t="shared" si="1"/>
        <v>24.622561674</v>
      </c>
      <c r="N26" s="9"/>
      <c r="O26" s="22">
        <v>-1.9378699999999999E-2</v>
      </c>
      <c r="P26" s="22">
        <v>71.1892</v>
      </c>
      <c r="Q26" s="22">
        <v>-1.6741900000000001E-2</v>
      </c>
      <c r="R26" s="22">
        <v>16</v>
      </c>
      <c r="S26" s="22">
        <v>-1.9760099999999999E-2</v>
      </c>
      <c r="T26">
        <f t="shared" si="2"/>
        <v>16.741900000000001</v>
      </c>
      <c r="U26">
        <f t="shared" si="3"/>
        <v>-0.32443625752999999</v>
      </c>
      <c r="V26" s="23"/>
      <c r="W26" s="24"/>
      <c r="X26" s="9"/>
      <c r="Y26" s="22">
        <v>1.74942</v>
      </c>
      <c r="Z26" s="22">
        <v>86.257000000000005</v>
      </c>
      <c r="AA26" s="22">
        <v>-1.36688E-2</v>
      </c>
      <c r="AB26" s="22">
        <v>16</v>
      </c>
      <c r="AC26" s="22">
        <v>1.7483500000000001</v>
      </c>
      <c r="AD26">
        <f t="shared" si="4"/>
        <v>13.668799999999999</v>
      </c>
      <c r="AE26">
        <f t="shared" si="5"/>
        <v>23.912472095999998</v>
      </c>
      <c r="AF26" s="9"/>
      <c r="AG26" s="22">
        <v>-1.9378699999999999E-2</v>
      </c>
      <c r="AH26" s="22">
        <v>135.82900000000001</v>
      </c>
      <c r="AI26" s="22">
        <v>-1.6744999999999999E-2</v>
      </c>
      <c r="AJ26" s="22">
        <v>16</v>
      </c>
      <c r="AK26" s="22">
        <v>-1.96045E-2</v>
      </c>
      <c r="AL26">
        <f t="shared" si="6"/>
        <v>16.745000000000001</v>
      </c>
      <c r="AM26">
        <f t="shared" si="7"/>
        <v>-0.32449633150000001</v>
      </c>
      <c r="AP26" s="9"/>
      <c r="AQ26" s="22">
        <v>1.74942</v>
      </c>
      <c r="AR26" s="22">
        <v>185.34100000000001</v>
      </c>
      <c r="AS26" s="22">
        <v>-1.28418E-2</v>
      </c>
      <c r="AT26" s="22">
        <v>16</v>
      </c>
      <c r="AU26" s="22">
        <v>1.7486600000000001</v>
      </c>
      <c r="AV26">
        <f t="shared" si="8"/>
        <v>12.841800000000001</v>
      </c>
      <c r="AW26">
        <f t="shared" si="9"/>
        <v>22.465701756000001</v>
      </c>
      <c r="AX26" s="9"/>
      <c r="AY26" s="22">
        <v>-1.9378699999999999E-2</v>
      </c>
      <c r="AZ26" s="22">
        <v>200.83099999999999</v>
      </c>
      <c r="BA26" s="22">
        <v>-1.6760299999999999E-2</v>
      </c>
      <c r="BB26" s="22">
        <v>16</v>
      </c>
      <c r="BC26" s="22">
        <v>-1.9723500000000001E-2</v>
      </c>
      <c r="BD26">
        <f t="shared" si="10"/>
        <v>16.760299999999997</v>
      </c>
      <c r="BE26">
        <f t="shared" si="11"/>
        <v>-0.32479282560999995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21.765799999999999</v>
      </c>
      <c r="I27" s="22">
        <v>-1.4334100000000001E-2</v>
      </c>
      <c r="J27" s="22">
        <v>17</v>
      </c>
      <c r="K27" s="22">
        <v>1.7434700000000001</v>
      </c>
      <c r="L27">
        <f t="shared" si="0"/>
        <v>14.334100000000001</v>
      </c>
      <c r="M27">
        <f t="shared" si="1"/>
        <v>25.004117358000002</v>
      </c>
      <c r="N27" s="9"/>
      <c r="O27" s="22">
        <v>-1.43433E-2</v>
      </c>
      <c r="P27" s="22">
        <v>71.199299999999994</v>
      </c>
      <c r="Q27" s="22">
        <v>-1.6744999999999999E-2</v>
      </c>
      <c r="R27" s="22">
        <v>17</v>
      </c>
      <c r="S27" s="22">
        <v>-1.46851E-2</v>
      </c>
      <c r="T27">
        <f t="shared" si="2"/>
        <v>16.745000000000001</v>
      </c>
      <c r="U27">
        <f t="shared" si="3"/>
        <v>-0.2401785585</v>
      </c>
      <c r="X27" s="9"/>
      <c r="Y27" s="22">
        <v>1.74438</v>
      </c>
      <c r="Z27" s="22">
        <v>86.266999999999996</v>
      </c>
      <c r="AA27" s="22">
        <v>-1.3986200000000001E-2</v>
      </c>
      <c r="AB27" s="22">
        <v>17</v>
      </c>
      <c r="AC27" s="22">
        <v>1.7434700000000001</v>
      </c>
      <c r="AD27">
        <f t="shared" si="4"/>
        <v>13.9862</v>
      </c>
      <c r="AE27">
        <f t="shared" si="5"/>
        <v>24.397247556</v>
      </c>
      <c r="AF27" s="9"/>
      <c r="AG27" s="22">
        <v>-1.43433E-2</v>
      </c>
      <c r="AH27" s="22">
        <v>135.839</v>
      </c>
      <c r="AI27" s="22">
        <v>-1.6744999999999999E-2</v>
      </c>
      <c r="AJ27" s="22">
        <v>17</v>
      </c>
      <c r="AK27" s="22">
        <v>-1.44318E-2</v>
      </c>
      <c r="AL27">
        <f t="shared" si="6"/>
        <v>16.745000000000001</v>
      </c>
      <c r="AM27">
        <f t="shared" si="7"/>
        <v>-0.2401785585</v>
      </c>
      <c r="AP27" s="9"/>
      <c r="AQ27" s="22">
        <v>1.74438</v>
      </c>
      <c r="AR27" s="22">
        <v>185.351</v>
      </c>
      <c r="AS27" s="22">
        <v>-1.32874E-2</v>
      </c>
      <c r="AT27" s="22">
        <v>17</v>
      </c>
      <c r="AU27" s="22">
        <v>1.7434700000000001</v>
      </c>
      <c r="AV27">
        <f t="shared" si="8"/>
        <v>13.2874</v>
      </c>
      <c r="AW27">
        <f t="shared" si="9"/>
        <v>23.178274812000002</v>
      </c>
      <c r="AX27" s="9"/>
      <c r="AY27" s="22">
        <v>-1.43433E-2</v>
      </c>
      <c r="AZ27" s="22">
        <v>200.84100000000001</v>
      </c>
      <c r="BA27" s="22">
        <v>-1.6763299999999998E-2</v>
      </c>
      <c r="BB27" s="22">
        <v>17</v>
      </c>
      <c r="BC27" s="22">
        <v>-1.4633200000000001E-2</v>
      </c>
      <c r="BD27">
        <f t="shared" si="10"/>
        <v>16.763299999999997</v>
      </c>
      <c r="BE27">
        <f t="shared" si="11"/>
        <v>-0.24044104088999996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21.7759</v>
      </c>
      <c r="I28" s="22">
        <v>-1.4559900000000001E-2</v>
      </c>
      <c r="J28" s="22">
        <v>18</v>
      </c>
      <c r="K28" s="22">
        <v>1.73767</v>
      </c>
      <c r="L28">
        <f t="shared" si="0"/>
        <v>14.559900000000001</v>
      </c>
      <c r="M28">
        <f t="shared" si="1"/>
        <v>25.324762065000002</v>
      </c>
      <c r="N28" s="9"/>
      <c r="O28" s="22">
        <v>-9.3078599999999994E-3</v>
      </c>
      <c r="P28" s="22">
        <v>71.209299999999999</v>
      </c>
      <c r="Q28" s="22">
        <v>-1.6741900000000001E-2</v>
      </c>
      <c r="R28" s="22">
        <v>18</v>
      </c>
      <c r="S28" s="22">
        <v>-9.7259500000000006E-3</v>
      </c>
      <c r="T28">
        <f t="shared" si="2"/>
        <v>16.741900000000001</v>
      </c>
      <c r="U28">
        <f t="shared" si="3"/>
        <v>-0.15583126133399999</v>
      </c>
      <c r="X28" s="9"/>
      <c r="Y28" s="22">
        <v>1.73935</v>
      </c>
      <c r="Z28" s="22">
        <v>86.277100000000004</v>
      </c>
      <c r="AA28" s="22">
        <v>-1.4257799999999999E-2</v>
      </c>
      <c r="AB28" s="22">
        <v>18</v>
      </c>
      <c r="AC28" s="22">
        <v>1.7379800000000001</v>
      </c>
      <c r="AD28">
        <f t="shared" si="4"/>
        <v>14.2578</v>
      </c>
      <c r="AE28">
        <f t="shared" si="5"/>
        <v>24.799304429999999</v>
      </c>
      <c r="AF28" s="9"/>
      <c r="AG28" s="22">
        <v>-9.3078599999999994E-3</v>
      </c>
      <c r="AH28" s="22">
        <v>135.85</v>
      </c>
      <c r="AI28" s="22">
        <v>-1.6744999999999999E-2</v>
      </c>
      <c r="AJ28" s="22">
        <v>18</v>
      </c>
      <c r="AK28" s="22">
        <v>-9.50317E-3</v>
      </c>
      <c r="AL28">
        <f t="shared" si="6"/>
        <v>16.745000000000001</v>
      </c>
      <c r="AM28">
        <f t="shared" si="7"/>
        <v>-0.1558601157</v>
      </c>
      <c r="AP28" s="9"/>
      <c r="AQ28" s="22">
        <v>1.73935</v>
      </c>
      <c r="AR28" s="22">
        <v>185.36099999999999</v>
      </c>
      <c r="AS28" s="22">
        <v>-1.3650499999999999E-2</v>
      </c>
      <c r="AT28" s="22">
        <v>18</v>
      </c>
      <c r="AU28" s="22">
        <v>1.7385900000000001</v>
      </c>
      <c r="AV28">
        <f t="shared" si="8"/>
        <v>13.650499999999999</v>
      </c>
      <c r="AW28">
        <f t="shared" si="9"/>
        <v>23.742997174999999</v>
      </c>
      <c r="AX28" s="9"/>
      <c r="AY28" s="22">
        <v>-9.3078599999999994E-3</v>
      </c>
      <c r="AZ28" s="22">
        <v>200.851</v>
      </c>
      <c r="BA28" s="22">
        <v>-1.6760299999999999E-2</v>
      </c>
      <c r="BB28" s="22">
        <v>18</v>
      </c>
      <c r="BC28" s="22">
        <v>-9.5550500000000007E-3</v>
      </c>
      <c r="BD28">
        <f t="shared" si="10"/>
        <v>16.760299999999997</v>
      </c>
      <c r="BE28">
        <f t="shared" si="11"/>
        <v>-0.15600252595799996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21.786000000000001</v>
      </c>
      <c r="I29" s="22">
        <v>-1.47522E-2</v>
      </c>
      <c r="J29" s="22">
        <v>19</v>
      </c>
      <c r="K29" s="22">
        <v>1.7334000000000001</v>
      </c>
      <c r="L29">
        <f t="shared" si="0"/>
        <v>14.7522</v>
      </c>
      <c r="M29">
        <f t="shared" si="1"/>
        <v>25.584887982000001</v>
      </c>
      <c r="N29" s="9"/>
      <c r="O29" s="22">
        <v>-4.2724599999999996E-3</v>
      </c>
      <c r="P29" s="22">
        <v>71.219399999999993</v>
      </c>
      <c r="Q29" s="22">
        <v>-1.6741900000000001E-2</v>
      </c>
      <c r="R29" s="22">
        <v>19</v>
      </c>
      <c r="S29" s="22">
        <v>-4.5257600000000002E-3</v>
      </c>
      <c r="T29">
        <f t="shared" si="2"/>
        <v>16.741900000000001</v>
      </c>
      <c r="U29">
        <f t="shared" si="3"/>
        <v>-7.1529098074E-2</v>
      </c>
      <c r="X29" s="9"/>
      <c r="Y29" s="22">
        <v>1.73431</v>
      </c>
      <c r="Z29" s="22">
        <v>86.287199999999999</v>
      </c>
      <c r="AA29" s="22">
        <v>-1.44958E-2</v>
      </c>
      <c r="AB29" s="22">
        <v>19</v>
      </c>
      <c r="AC29" s="22">
        <v>1.73309</v>
      </c>
      <c r="AD29">
        <f t="shared" si="4"/>
        <v>14.495799999999999</v>
      </c>
      <c r="AE29">
        <f t="shared" si="5"/>
        <v>25.140210897999999</v>
      </c>
      <c r="AF29" s="9"/>
      <c r="AG29" s="22">
        <v>-4.2724599999999996E-3</v>
      </c>
      <c r="AH29" s="22">
        <v>135.86000000000001</v>
      </c>
      <c r="AI29" s="22">
        <v>-1.6747999999999999E-2</v>
      </c>
      <c r="AJ29" s="22">
        <v>19</v>
      </c>
      <c r="AK29" s="22">
        <v>-4.5379599999999997E-3</v>
      </c>
      <c r="AL29">
        <f t="shared" si="6"/>
        <v>16.747999999999998</v>
      </c>
      <c r="AM29">
        <f t="shared" si="7"/>
        <v>-7.1555160079999985E-2</v>
      </c>
      <c r="AP29" s="9"/>
      <c r="AQ29" s="22">
        <v>1.73431</v>
      </c>
      <c r="AR29" s="22">
        <v>185.37200000000001</v>
      </c>
      <c r="AS29" s="22">
        <v>-1.3977099999999999E-2</v>
      </c>
      <c r="AT29" s="22">
        <v>19</v>
      </c>
      <c r="AU29" s="22">
        <v>1.7337</v>
      </c>
      <c r="AV29">
        <f t="shared" si="8"/>
        <v>13.9771</v>
      </c>
      <c r="AW29">
        <f t="shared" si="9"/>
        <v>24.240624301</v>
      </c>
      <c r="AX29" s="9"/>
      <c r="AY29" s="22">
        <v>-4.2724599999999996E-3</v>
      </c>
      <c r="AZ29" s="22">
        <v>200.86099999999999</v>
      </c>
      <c r="BA29" s="22">
        <v>-1.6766400000000001E-2</v>
      </c>
      <c r="BB29" s="22">
        <v>19</v>
      </c>
      <c r="BC29" s="22">
        <v>-4.5349099999999996E-3</v>
      </c>
      <c r="BD29">
        <f t="shared" si="10"/>
        <v>16.766400000000001</v>
      </c>
      <c r="BE29">
        <f t="shared" si="11"/>
        <v>-7.1633773343999993E-2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21.795999999999999</v>
      </c>
      <c r="I30" s="22">
        <v>-1.4926099999999999E-2</v>
      </c>
      <c r="J30" s="22">
        <v>20</v>
      </c>
      <c r="K30" s="22">
        <v>1.7285200000000001</v>
      </c>
      <c r="L30">
        <f t="shared" si="0"/>
        <v>14.9261</v>
      </c>
      <c r="M30">
        <f t="shared" si="1"/>
        <v>25.811406207999998</v>
      </c>
      <c r="N30" s="9"/>
      <c r="O30" s="22">
        <v>7.6293900000000002E-4</v>
      </c>
      <c r="P30" s="22">
        <v>71.229500000000002</v>
      </c>
      <c r="Q30" s="22">
        <v>-1.6741900000000001E-2</v>
      </c>
      <c r="R30" s="22">
        <v>20</v>
      </c>
      <c r="S30" s="22">
        <v>2.9296900000000002E-4</v>
      </c>
      <c r="T30">
        <f t="shared" si="2"/>
        <v>16.741900000000001</v>
      </c>
      <c r="U30">
        <f t="shared" si="3"/>
        <v>1.2773048444100002E-2</v>
      </c>
      <c r="X30" s="9"/>
      <c r="Y30" s="22">
        <v>1.7292799999999999</v>
      </c>
      <c r="Z30" s="22">
        <v>86.297300000000007</v>
      </c>
      <c r="AA30" s="22">
        <v>-1.47095E-2</v>
      </c>
      <c r="AB30" s="22">
        <v>20</v>
      </c>
      <c r="AC30" s="22">
        <v>1.7285200000000001</v>
      </c>
      <c r="AD30">
        <f t="shared" si="4"/>
        <v>14.7095</v>
      </c>
      <c r="AE30">
        <f t="shared" si="5"/>
        <v>25.43684416</v>
      </c>
      <c r="AF30" s="9"/>
      <c r="AG30" s="22">
        <v>7.6293900000000002E-4</v>
      </c>
      <c r="AH30" s="22">
        <v>135.87</v>
      </c>
      <c r="AI30" s="22">
        <v>-1.6744999999999999E-2</v>
      </c>
      <c r="AJ30" s="22">
        <v>20</v>
      </c>
      <c r="AK30" s="22">
        <v>5.1574699999999999E-4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185.38200000000001</v>
      </c>
      <c r="AS30" s="22">
        <v>-1.4245600000000001E-2</v>
      </c>
      <c r="AT30" s="22">
        <v>20</v>
      </c>
      <c r="AU30" s="22">
        <v>1.72821</v>
      </c>
      <c r="AV30">
        <f t="shared" si="8"/>
        <v>14.245600000000001</v>
      </c>
      <c r="AW30">
        <f t="shared" si="9"/>
        <v>24.634631168000002</v>
      </c>
      <c r="AX30" s="9"/>
      <c r="AY30" s="22">
        <v>7.6293900000000002E-4</v>
      </c>
      <c r="AZ30" s="22">
        <v>200.87100000000001</v>
      </c>
      <c r="BA30" s="22">
        <v>-1.6766400000000001E-2</v>
      </c>
      <c r="BB30" s="22">
        <v>20</v>
      </c>
      <c r="BC30" s="22">
        <v>4.1809099999999999E-4</v>
      </c>
      <c r="BD30">
        <f t="shared" si="10"/>
        <v>16.766400000000001</v>
      </c>
      <c r="BE30">
        <f t="shared" si="11"/>
        <v>1.2791740449600001E-2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21.806100000000001</v>
      </c>
      <c r="I31" s="22">
        <v>-1.50787E-2</v>
      </c>
      <c r="J31" s="22">
        <v>21</v>
      </c>
      <c r="K31" s="22">
        <v>1.72363</v>
      </c>
      <c r="L31">
        <f t="shared" si="0"/>
        <v>15.078700000000001</v>
      </c>
      <c r="M31">
        <f t="shared" si="1"/>
        <v>25.999297688000002</v>
      </c>
      <c r="N31" s="9"/>
      <c r="O31" s="22">
        <v>5.7983399999999999E-3</v>
      </c>
      <c r="P31" s="22">
        <v>71.239500000000007</v>
      </c>
      <c r="Q31" s="22">
        <v>-1.6744999999999999E-2</v>
      </c>
      <c r="R31" s="22">
        <v>21</v>
      </c>
      <c r="S31" s="22">
        <v>5.5572499999999997E-3</v>
      </c>
      <c r="T31">
        <f t="shared" si="2"/>
        <v>16.745000000000001</v>
      </c>
      <c r="U31">
        <f t="shared" si="3"/>
        <v>9.70932033E-2</v>
      </c>
      <c r="X31" s="9"/>
      <c r="Y31" s="22">
        <v>1.72424</v>
      </c>
      <c r="Z31" s="22">
        <v>86.307299999999998</v>
      </c>
      <c r="AA31" s="22">
        <v>-1.48956E-2</v>
      </c>
      <c r="AB31" s="22">
        <v>21</v>
      </c>
      <c r="AC31" s="22">
        <v>1.72363</v>
      </c>
      <c r="AD31">
        <f t="shared" si="4"/>
        <v>14.8956</v>
      </c>
      <c r="AE31">
        <f t="shared" si="5"/>
        <v>25.683589344000001</v>
      </c>
      <c r="AF31" s="9"/>
      <c r="AG31" s="22">
        <v>5.7983399999999999E-3</v>
      </c>
      <c r="AH31" s="22">
        <v>135.88</v>
      </c>
      <c r="AI31" s="22">
        <v>-1.6744999999999999E-2</v>
      </c>
      <c r="AJ31" s="22">
        <v>21</v>
      </c>
      <c r="AK31" s="22">
        <v>5.2154499999999999E-3</v>
      </c>
      <c r="AL31">
        <f t="shared" si="6"/>
        <v>16.745000000000001</v>
      </c>
      <c r="AM31">
        <f t="shared" si="7"/>
        <v>9.70932033E-2</v>
      </c>
      <c r="AP31" s="9"/>
      <c r="AQ31" s="22">
        <v>1.72424</v>
      </c>
      <c r="AR31" s="22">
        <v>185.392</v>
      </c>
      <c r="AS31" s="22">
        <v>-1.4483599999999999E-2</v>
      </c>
      <c r="AT31" s="22">
        <v>21</v>
      </c>
      <c r="AU31" s="22">
        <v>1.72333</v>
      </c>
      <c r="AV31">
        <f t="shared" si="8"/>
        <v>14.483599999999999</v>
      </c>
      <c r="AW31">
        <f t="shared" si="9"/>
        <v>24.973202464</v>
      </c>
      <c r="AX31" s="9"/>
      <c r="AY31" s="22">
        <v>5.7983399999999999E-3</v>
      </c>
      <c r="AZ31" s="22">
        <v>200.881</v>
      </c>
      <c r="BA31" s="22">
        <v>-1.6760299999999999E-2</v>
      </c>
      <c r="BB31" s="22">
        <v>21</v>
      </c>
      <c r="BC31" s="22">
        <v>5.7037399999999997E-3</v>
      </c>
      <c r="BD31">
        <f t="shared" si="10"/>
        <v>16.760299999999997</v>
      </c>
      <c r="BE31">
        <f t="shared" si="11"/>
        <v>9.7181917901999981E-2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21.816199999999998</v>
      </c>
      <c r="I32" s="22">
        <v>-1.52222E-2</v>
      </c>
      <c r="J32" s="22">
        <v>22</v>
      </c>
      <c r="K32" s="22">
        <v>1.71814</v>
      </c>
      <c r="L32">
        <f t="shared" si="0"/>
        <v>15.222200000000001</v>
      </c>
      <c r="M32">
        <f t="shared" si="1"/>
        <v>26.170158462</v>
      </c>
      <c r="N32" s="9"/>
      <c r="O32" s="22">
        <v>1.08337E-2</v>
      </c>
      <c r="P32" s="22">
        <v>71.249600000000001</v>
      </c>
      <c r="Q32" s="22">
        <v>-1.6747999999999999E-2</v>
      </c>
      <c r="R32" s="22">
        <v>22</v>
      </c>
      <c r="S32" s="22">
        <v>1.06934E-2</v>
      </c>
      <c r="T32">
        <f t="shared" si="2"/>
        <v>16.747999999999998</v>
      </c>
      <c r="U32">
        <f t="shared" si="3"/>
        <v>0.18144280759999998</v>
      </c>
      <c r="X32" s="9"/>
      <c r="Y32" s="22">
        <v>1.7192099999999999</v>
      </c>
      <c r="Z32" s="22">
        <v>86.317400000000006</v>
      </c>
      <c r="AA32" s="22">
        <v>-1.5063500000000001E-2</v>
      </c>
      <c r="AB32" s="22">
        <v>22</v>
      </c>
      <c r="AC32" s="22">
        <v>1.71844</v>
      </c>
      <c r="AD32">
        <f t="shared" si="4"/>
        <v>15.063500000000001</v>
      </c>
      <c r="AE32">
        <f t="shared" si="5"/>
        <v>25.897319835000001</v>
      </c>
      <c r="AF32" s="9"/>
      <c r="AG32" s="22">
        <v>1.08337E-2</v>
      </c>
      <c r="AH32" s="22">
        <v>135.88999999999999</v>
      </c>
      <c r="AI32" s="22">
        <v>-1.6747999999999999E-2</v>
      </c>
      <c r="AJ32" s="22">
        <v>22</v>
      </c>
      <c r="AK32" s="22">
        <v>1.06018E-2</v>
      </c>
      <c r="AL32">
        <f t="shared" si="6"/>
        <v>16.747999999999998</v>
      </c>
      <c r="AM32">
        <f t="shared" si="7"/>
        <v>0.18144280759999998</v>
      </c>
      <c r="AP32" s="9"/>
      <c r="AQ32" s="22">
        <v>1.7192099999999999</v>
      </c>
      <c r="AR32" s="22">
        <v>185.40199999999999</v>
      </c>
      <c r="AS32" s="22">
        <v>-1.46912E-2</v>
      </c>
      <c r="AT32" s="22">
        <v>22</v>
      </c>
      <c r="AU32" s="22">
        <v>1.71783</v>
      </c>
      <c r="AV32">
        <f t="shared" si="8"/>
        <v>14.6912</v>
      </c>
      <c r="AW32">
        <f t="shared" si="9"/>
        <v>25.257257952</v>
      </c>
      <c r="AX32" s="9"/>
      <c r="AY32" s="22">
        <v>1.08337E-2</v>
      </c>
      <c r="AZ32" s="22">
        <v>200.892</v>
      </c>
      <c r="BA32" s="22">
        <v>-1.6760299999999999E-2</v>
      </c>
      <c r="BB32" s="22">
        <v>22</v>
      </c>
      <c r="BC32" s="22">
        <v>1.06079E-2</v>
      </c>
      <c r="BD32">
        <f t="shared" si="10"/>
        <v>16.760299999999997</v>
      </c>
      <c r="BE32">
        <f t="shared" si="11"/>
        <v>0.18157606210999996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21.8263</v>
      </c>
      <c r="I33" s="22">
        <v>-1.5356399999999999E-2</v>
      </c>
      <c r="J33" s="22">
        <v>23</v>
      </c>
      <c r="K33" s="22">
        <v>1.71356</v>
      </c>
      <c r="L33">
        <f t="shared" si="0"/>
        <v>15.356399999999999</v>
      </c>
      <c r="M33">
        <f t="shared" si="1"/>
        <v>26.323480187999998</v>
      </c>
      <c r="N33" s="9"/>
      <c r="O33" s="22">
        <v>1.5869100000000001E-2</v>
      </c>
      <c r="P33" s="22">
        <v>71.259699999999995</v>
      </c>
      <c r="Q33" s="22">
        <v>-1.6751100000000001E-2</v>
      </c>
      <c r="R33" s="22">
        <v>23</v>
      </c>
      <c r="S33" s="22">
        <v>1.5817299999999999E-2</v>
      </c>
      <c r="T33">
        <f t="shared" si="2"/>
        <v>16.751100000000001</v>
      </c>
      <c r="U33">
        <f t="shared" si="3"/>
        <v>0.26582488101000001</v>
      </c>
      <c r="X33" s="9"/>
      <c r="Y33" s="22">
        <v>1.71417</v>
      </c>
      <c r="Z33" s="22">
        <v>86.327500000000001</v>
      </c>
      <c r="AA33" s="22">
        <v>-1.52161E-2</v>
      </c>
      <c r="AB33" s="22">
        <v>23</v>
      </c>
      <c r="AC33" s="22">
        <v>1.71326</v>
      </c>
      <c r="AD33">
        <f t="shared" si="4"/>
        <v>15.216099999999999</v>
      </c>
      <c r="AE33">
        <f t="shared" si="5"/>
        <v>26.082982136999998</v>
      </c>
      <c r="AF33" s="9"/>
      <c r="AG33" s="22">
        <v>1.5869100000000001E-2</v>
      </c>
      <c r="AH33" s="22">
        <v>135.9</v>
      </c>
      <c r="AI33" s="22">
        <v>-1.6747999999999999E-2</v>
      </c>
      <c r="AJ33" s="22">
        <v>23</v>
      </c>
      <c r="AK33" s="22">
        <v>1.5682999999999999E-2</v>
      </c>
      <c r="AL33">
        <f t="shared" si="6"/>
        <v>16.747999999999998</v>
      </c>
      <c r="AM33">
        <f t="shared" si="7"/>
        <v>0.26577568679999997</v>
      </c>
      <c r="AP33" s="9"/>
      <c r="AQ33" s="22">
        <v>1.71417</v>
      </c>
      <c r="AR33" s="22">
        <v>185.41200000000001</v>
      </c>
      <c r="AS33" s="22">
        <v>-1.48773E-2</v>
      </c>
      <c r="AT33" s="22">
        <v>23</v>
      </c>
      <c r="AU33" s="22">
        <v>1.71356</v>
      </c>
      <c r="AV33">
        <f t="shared" si="8"/>
        <v>14.8773</v>
      </c>
      <c r="AW33">
        <f t="shared" si="9"/>
        <v>25.502221340999998</v>
      </c>
      <c r="AX33" s="9"/>
      <c r="AY33" s="22">
        <v>1.5869100000000001E-2</v>
      </c>
      <c r="AZ33" s="22">
        <v>200.90199999999999</v>
      </c>
      <c r="BA33" s="22">
        <v>-1.6760299999999999E-2</v>
      </c>
      <c r="BB33" s="22">
        <v>23</v>
      </c>
      <c r="BC33" s="22">
        <v>1.56921E-2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21.836300000000001</v>
      </c>
      <c r="I34" s="22">
        <v>-1.5472400000000001E-2</v>
      </c>
      <c r="J34" s="22">
        <v>24</v>
      </c>
      <c r="K34" s="22">
        <v>1.70807</v>
      </c>
      <c r="L34">
        <f t="shared" si="0"/>
        <v>15.4724</v>
      </c>
      <c r="M34">
        <f t="shared" si="1"/>
        <v>26.444497736000002</v>
      </c>
      <c r="N34" s="9"/>
      <c r="O34" s="22">
        <v>2.0904499999999999E-2</v>
      </c>
      <c r="P34" s="22">
        <v>71.269800000000004</v>
      </c>
      <c r="Q34" s="22">
        <v>-1.6747999999999999E-2</v>
      </c>
      <c r="R34" s="22">
        <v>24</v>
      </c>
      <c r="S34" s="22">
        <v>2.07397E-2</v>
      </c>
      <c r="T34">
        <f t="shared" si="2"/>
        <v>16.747999999999998</v>
      </c>
      <c r="U34">
        <f t="shared" si="3"/>
        <v>0.35010856599999995</v>
      </c>
      <c r="X34" s="9"/>
      <c r="Y34" s="22">
        <v>1.7091400000000001</v>
      </c>
      <c r="Z34" s="22">
        <v>86.337500000000006</v>
      </c>
      <c r="AA34" s="22">
        <v>-1.5350300000000001E-2</v>
      </c>
      <c r="AB34" s="22">
        <v>24</v>
      </c>
      <c r="AC34" s="22">
        <v>1.7077599999999999</v>
      </c>
      <c r="AD34">
        <f t="shared" si="4"/>
        <v>15.350300000000001</v>
      </c>
      <c r="AE34">
        <f t="shared" si="5"/>
        <v>26.235811742000003</v>
      </c>
      <c r="AF34" s="9"/>
      <c r="AG34" s="22">
        <v>2.0904499999999999E-2</v>
      </c>
      <c r="AH34" s="22">
        <v>135.91</v>
      </c>
      <c r="AI34" s="22">
        <v>-1.6751100000000001E-2</v>
      </c>
      <c r="AJ34" s="22">
        <v>24</v>
      </c>
      <c r="AK34" s="22">
        <v>2.0938100000000001E-2</v>
      </c>
      <c r="AL34">
        <f t="shared" si="6"/>
        <v>16.751100000000001</v>
      </c>
      <c r="AM34">
        <f t="shared" si="7"/>
        <v>0.35017336995000004</v>
      </c>
      <c r="AP34" s="9"/>
      <c r="AQ34" s="22">
        <v>1.7091400000000001</v>
      </c>
      <c r="AR34" s="22">
        <v>185.422</v>
      </c>
      <c r="AS34" s="22">
        <v>-1.50513E-2</v>
      </c>
      <c r="AT34" s="22">
        <v>24</v>
      </c>
      <c r="AU34" s="22">
        <v>1.7083699999999999</v>
      </c>
      <c r="AV34">
        <f t="shared" si="8"/>
        <v>15.051299999999999</v>
      </c>
      <c r="AW34">
        <f t="shared" si="9"/>
        <v>25.724778881999999</v>
      </c>
      <c r="AX34" s="9"/>
      <c r="AY34" s="22">
        <v>2.0904499999999999E-2</v>
      </c>
      <c r="AZ34" s="22">
        <v>200.91200000000001</v>
      </c>
      <c r="BA34" s="22">
        <v>-1.6760299999999999E-2</v>
      </c>
      <c r="BB34" s="22">
        <v>24</v>
      </c>
      <c r="BC34" s="22">
        <v>2.0675700000000002E-2</v>
      </c>
      <c r="BD34">
        <f t="shared" si="10"/>
        <v>16.760299999999997</v>
      </c>
      <c r="BE34">
        <f t="shared" si="11"/>
        <v>0.35036569134999995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21.846399999999999</v>
      </c>
      <c r="I35" s="22">
        <v>-1.55701E-2</v>
      </c>
      <c r="J35" s="22">
        <v>25</v>
      </c>
      <c r="K35" s="22">
        <v>1.7028799999999999</v>
      </c>
      <c r="L35">
        <f t="shared" si="0"/>
        <v>15.5701</v>
      </c>
      <c r="M35">
        <f t="shared" si="1"/>
        <v>26.53300741</v>
      </c>
      <c r="N35" s="9"/>
      <c r="O35" s="22">
        <v>2.5939899999999998E-2</v>
      </c>
      <c r="P35" s="22">
        <v>71.279799999999994</v>
      </c>
      <c r="Q35" s="22">
        <v>-1.6751100000000001E-2</v>
      </c>
      <c r="R35" s="22">
        <v>25</v>
      </c>
      <c r="S35" s="22">
        <v>2.57843E-2</v>
      </c>
      <c r="T35">
        <f t="shared" si="2"/>
        <v>16.751100000000001</v>
      </c>
      <c r="U35">
        <f t="shared" si="3"/>
        <v>0.43452185889</v>
      </c>
      <c r="X35" s="9"/>
      <c r="Y35" s="22">
        <v>1.7040999999999999</v>
      </c>
      <c r="Z35" s="22">
        <v>86.3476</v>
      </c>
      <c r="AA35" s="22">
        <v>-1.5469399999999999E-2</v>
      </c>
      <c r="AB35" s="22">
        <v>25</v>
      </c>
      <c r="AC35" s="22">
        <v>1.70319</v>
      </c>
      <c r="AD35">
        <f t="shared" si="4"/>
        <v>15.4694</v>
      </c>
      <c r="AE35">
        <f t="shared" si="5"/>
        <v>26.361404539999999</v>
      </c>
      <c r="AF35" s="9"/>
      <c r="AG35" s="22">
        <v>2.5939899999999998E-2</v>
      </c>
      <c r="AH35" s="22">
        <v>135.91999999999999</v>
      </c>
      <c r="AI35" s="22">
        <v>-1.6747999999999999E-2</v>
      </c>
      <c r="AJ35" s="22">
        <v>25</v>
      </c>
      <c r="AK35" s="22">
        <v>2.57568E-2</v>
      </c>
      <c r="AL35">
        <f t="shared" si="6"/>
        <v>16.747999999999998</v>
      </c>
      <c r="AM35">
        <f t="shared" si="7"/>
        <v>0.43444144519999989</v>
      </c>
      <c r="AP35" s="9"/>
      <c r="AQ35" s="22">
        <v>1.7040999999999999</v>
      </c>
      <c r="AR35" s="22">
        <v>185.43199999999999</v>
      </c>
      <c r="AS35" s="22">
        <v>-1.5206900000000001E-2</v>
      </c>
      <c r="AT35" s="22">
        <v>25</v>
      </c>
      <c r="AU35" s="22">
        <v>1.70319</v>
      </c>
      <c r="AV35">
        <f t="shared" si="8"/>
        <v>15.206900000000001</v>
      </c>
      <c r="AW35">
        <f t="shared" si="9"/>
        <v>25.914078290000003</v>
      </c>
      <c r="AX35" s="9"/>
      <c r="AY35" s="22">
        <v>2.5939899999999998E-2</v>
      </c>
      <c r="AZ35" s="22">
        <v>200.922</v>
      </c>
      <c r="BA35" s="22">
        <v>-1.6763299999999998E-2</v>
      </c>
      <c r="BB35" s="22">
        <v>25</v>
      </c>
      <c r="BC35" s="22">
        <v>2.5936899999999999E-2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21.8565</v>
      </c>
      <c r="I36" s="22">
        <v>-1.56677E-2</v>
      </c>
      <c r="J36" s="22">
        <v>26</v>
      </c>
      <c r="K36" s="22">
        <v>1.698</v>
      </c>
      <c r="L36">
        <f t="shared" si="0"/>
        <v>15.6677</v>
      </c>
      <c r="M36">
        <f t="shared" si="1"/>
        <v>26.620519039000001</v>
      </c>
      <c r="N36" s="9"/>
      <c r="O36" s="22">
        <v>3.0975300000000001E-2</v>
      </c>
      <c r="P36" s="22">
        <v>71.289900000000003</v>
      </c>
      <c r="Q36" s="22">
        <v>-1.6751100000000001E-2</v>
      </c>
      <c r="R36" s="22">
        <v>26</v>
      </c>
      <c r="S36" s="22">
        <v>3.07861E-2</v>
      </c>
      <c r="T36">
        <f t="shared" si="2"/>
        <v>16.751100000000001</v>
      </c>
      <c r="U36">
        <f t="shared" si="3"/>
        <v>0.51887034783000008</v>
      </c>
      <c r="X36" s="9"/>
      <c r="Y36" s="22">
        <v>1.6990700000000001</v>
      </c>
      <c r="Z36" s="22">
        <v>86.357699999999994</v>
      </c>
      <c r="AA36" s="22">
        <v>-1.55762E-2</v>
      </c>
      <c r="AB36" s="22">
        <v>26</v>
      </c>
      <c r="AC36" s="22">
        <v>1.698</v>
      </c>
      <c r="AD36">
        <f t="shared" si="4"/>
        <v>15.5762</v>
      </c>
      <c r="AE36">
        <f t="shared" si="5"/>
        <v>26.465054134000003</v>
      </c>
      <c r="AF36" s="9"/>
      <c r="AG36" s="22">
        <v>3.0975300000000001E-2</v>
      </c>
      <c r="AH36" s="22">
        <v>135.93</v>
      </c>
      <c r="AI36" s="22">
        <v>-1.6744999999999999E-2</v>
      </c>
      <c r="AJ36" s="22">
        <v>26</v>
      </c>
      <c r="AK36" s="22">
        <v>3.0871599999999999E-2</v>
      </c>
      <c r="AL36">
        <f t="shared" si="6"/>
        <v>16.745000000000001</v>
      </c>
      <c r="AM36">
        <f t="shared" si="7"/>
        <v>0.51868139850000006</v>
      </c>
      <c r="AP36" s="9"/>
      <c r="AQ36" s="22">
        <v>1.6990700000000001</v>
      </c>
      <c r="AR36" s="22">
        <v>185.44200000000001</v>
      </c>
      <c r="AS36" s="22">
        <v>-1.53381E-2</v>
      </c>
      <c r="AT36" s="22">
        <v>26</v>
      </c>
      <c r="AU36" s="22">
        <v>1.698</v>
      </c>
      <c r="AV36">
        <f t="shared" si="8"/>
        <v>15.338100000000001</v>
      </c>
      <c r="AW36">
        <f t="shared" si="9"/>
        <v>26.060505567000003</v>
      </c>
      <c r="AX36" s="9"/>
      <c r="AY36" s="22">
        <v>3.0975300000000001E-2</v>
      </c>
      <c r="AZ36" s="22">
        <v>200.93199999999999</v>
      </c>
      <c r="BA36" s="22">
        <v>-1.6766400000000001E-2</v>
      </c>
      <c r="BB36" s="22">
        <v>26</v>
      </c>
      <c r="BC36" s="22">
        <v>3.0914299999999999E-2</v>
      </c>
      <c r="BD36">
        <f t="shared" si="10"/>
        <v>16.766400000000001</v>
      </c>
      <c r="BE36">
        <f t="shared" si="11"/>
        <v>0.51934426992000005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21.866499999999998</v>
      </c>
      <c r="I37" s="22">
        <v>-1.57501E-2</v>
      </c>
      <c r="J37" s="22">
        <v>27</v>
      </c>
      <c r="K37" s="22">
        <v>1.6928099999999999</v>
      </c>
      <c r="L37">
        <f t="shared" si="0"/>
        <v>15.7501</v>
      </c>
      <c r="M37">
        <f t="shared" si="1"/>
        <v>26.681141902999997</v>
      </c>
      <c r="N37" s="9"/>
      <c r="O37" s="22">
        <v>3.60107E-2</v>
      </c>
      <c r="P37" s="22">
        <v>71.3</v>
      </c>
      <c r="Q37" s="22">
        <v>-1.6747999999999999E-2</v>
      </c>
      <c r="R37" s="22">
        <v>27</v>
      </c>
      <c r="S37" s="22">
        <v>3.5998500000000003E-2</v>
      </c>
      <c r="T37">
        <f t="shared" si="2"/>
        <v>16.747999999999998</v>
      </c>
      <c r="U37">
        <f t="shared" si="3"/>
        <v>0.60310720359999992</v>
      </c>
      <c r="X37" s="9"/>
      <c r="Y37" s="22">
        <v>1.6940299999999999</v>
      </c>
      <c r="Z37" s="22">
        <v>86.367699999999999</v>
      </c>
      <c r="AA37" s="22">
        <v>-1.5670799999999999E-2</v>
      </c>
      <c r="AB37" s="22">
        <v>27</v>
      </c>
      <c r="AC37" s="22">
        <v>1.6928099999999999</v>
      </c>
      <c r="AD37">
        <f t="shared" si="4"/>
        <v>15.670799999999998</v>
      </c>
      <c r="AE37">
        <f t="shared" si="5"/>
        <v>26.546805323999994</v>
      </c>
      <c r="AF37" s="9"/>
      <c r="AG37" s="22">
        <v>3.60107E-2</v>
      </c>
      <c r="AH37" s="22">
        <v>135.94</v>
      </c>
      <c r="AI37" s="22">
        <v>-1.6741900000000001E-2</v>
      </c>
      <c r="AJ37" s="22">
        <v>27</v>
      </c>
      <c r="AK37" s="22">
        <v>3.5922200000000001E-2</v>
      </c>
      <c r="AL37">
        <f t="shared" si="6"/>
        <v>16.741900000000001</v>
      </c>
      <c r="AM37">
        <f t="shared" si="7"/>
        <v>0.60288753833000008</v>
      </c>
      <c r="AP37" s="9"/>
      <c r="AQ37" s="22">
        <v>1.6940299999999999</v>
      </c>
      <c r="AR37" s="22">
        <v>185.452</v>
      </c>
      <c r="AS37" s="22">
        <v>-1.5457200000000001E-2</v>
      </c>
      <c r="AT37" s="22">
        <v>27</v>
      </c>
      <c r="AU37" s="22">
        <v>1.69373</v>
      </c>
      <c r="AV37">
        <f t="shared" si="8"/>
        <v>15.4572</v>
      </c>
      <c r="AW37">
        <f t="shared" si="9"/>
        <v>26.184960516</v>
      </c>
      <c r="AX37" s="9"/>
      <c r="AY37" s="22">
        <v>3.60107E-2</v>
      </c>
      <c r="AZ37" s="22">
        <v>200.94200000000001</v>
      </c>
      <c r="BA37" s="22">
        <v>-1.6766400000000001E-2</v>
      </c>
      <c r="BB37" s="22">
        <v>27</v>
      </c>
      <c r="BC37" s="22">
        <v>3.5864300000000002E-2</v>
      </c>
      <c r="BD37">
        <f t="shared" si="10"/>
        <v>16.766400000000001</v>
      </c>
      <c r="BE37">
        <f t="shared" si="11"/>
        <v>0.60376980048000006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21.8766</v>
      </c>
      <c r="I38" s="22">
        <v>-1.5826400000000001E-2</v>
      </c>
      <c r="J38" s="22">
        <v>28</v>
      </c>
      <c r="K38" s="22">
        <v>1.6879299999999999</v>
      </c>
      <c r="L38">
        <f t="shared" si="0"/>
        <v>15.826400000000001</v>
      </c>
      <c r="M38">
        <f t="shared" si="1"/>
        <v>26.730789600000005</v>
      </c>
      <c r="N38" s="9"/>
      <c r="O38" s="22">
        <v>4.1046100000000002E-2</v>
      </c>
      <c r="P38" s="22">
        <v>71.31</v>
      </c>
      <c r="Q38" s="22">
        <v>-1.6747999999999999E-2</v>
      </c>
      <c r="R38" s="22">
        <v>28</v>
      </c>
      <c r="S38" s="22">
        <v>4.0731799999999999E-2</v>
      </c>
      <c r="T38">
        <f t="shared" si="2"/>
        <v>16.747999999999998</v>
      </c>
      <c r="U38">
        <f t="shared" si="3"/>
        <v>0.68744008279999991</v>
      </c>
      <c r="X38" s="9"/>
      <c r="Y38" s="22">
        <v>1.6890000000000001</v>
      </c>
      <c r="Z38" s="22">
        <v>86.377799999999993</v>
      </c>
      <c r="AA38" s="22">
        <v>-1.57623E-2</v>
      </c>
      <c r="AB38" s="22">
        <v>28</v>
      </c>
      <c r="AC38" s="22">
        <v>1.6885399999999999</v>
      </c>
      <c r="AD38">
        <f t="shared" si="4"/>
        <v>15.7623</v>
      </c>
      <c r="AE38">
        <f t="shared" si="5"/>
        <v>26.6225247</v>
      </c>
      <c r="AF38" s="9"/>
      <c r="AG38" s="22">
        <v>4.1046100000000002E-2</v>
      </c>
      <c r="AH38" s="22">
        <v>135.94999999999999</v>
      </c>
      <c r="AI38" s="22">
        <v>-1.6741900000000001E-2</v>
      </c>
      <c r="AJ38" s="22">
        <v>28</v>
      </c>
      <c r="AK38" s="22">
        <v>4.0908800000000002E-2</v>
      </c>
      <c r="AL38">
        <f t="shared" si="6"/>
        <v>16.741900000000001</v>
      </c>
      <c r="AM38">
        <f t="shared" si="7"/>
        <v>0.68718970159000003</v>
      </c>
      <c r="AP38" s="9"/>
      <c r="AQ38" s="22">
        <v>1.6890000000000001</v>
      </c>
      <c r="AR38" s="22">
        <v>185.46199999999999</v>
      </c>
      <c r="AS38" s="22">
        <v>-1.5564E-2</v>
      </c>
      <c r="AT38" s="22">
        <v>28</v>
      </c>
      <c r="AU38" s="22">
        <v>1.6876199999999999</v>
      </c>
      <c r="AV38">
        <f t="shared" si="8"/>
        <v>15.564</v>
      </c>
      <c r="AW38">
        <f t="shared" si="9"/>
        <v>26.287596000000001</v>
      </c>
      <c r="AX38" s="9"/>
      <c r="AY38" s="22">
        <v>4.1046100000000002E-2</v>
      </c>
      <c r="AZ38" s="22">
        <v>200.952</v>
      </c>
      <c r="BA38" s="22">
        <v>-1.6766400000000001E-2</v>
      </c>
      <c r="BB38" s="22">
        <v>28</v>
      </c>
      <c r="BC38" s="22">
        <v>4.09729E-2</v>
      </c>
      <c r="BD38">
        <f t="shared" si="10"/>
        <v>16.766400000000001</v>
      </c>
      <c r="BE38">
        <f t="shared" si="11"/>
        <v>0.68819533104000008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21.886700000000001</v>
      </c>
      <c r="I39" s="22">
        <v>-1.5887499999999999E-2</v>
      </c>
      <c r="J39" s="22">
        <v>29</v>
      </c>
      <c r="K39" s="22">
        <v>1.6836500000000001</v>
      </c>
      <c r="L39">
        <f t="shared" si="0"/>
        <v>15.887499999999999</v>
      </c>
      <c r="M39">
        <f t="shared" si="1"/>
        <v>26.753914499999997</v>
      </c>
      <c r="N39" s="9"/>
      <c r="O39" s="22">
        <v>4.6081499999999997E-2</v>
      </c>
      <c r="P39" s="22">
        <v>71.320099999999996</v>
      </c>
      <c r="Q39" s="22">
        <v>-1.6747999999999999E-2</v>
      </c>
      <c r="R39" s="22">
        <v>29</v>
      </c>
      <c r="S39" s="22">
        <v>4.5962500000000003E-2</v>
      </c>
      <c r="T39">
        <f t="shared" si="2"/>
        <v>16.747999999999998</v>
      </c>
      <c r="U39">
        <f t="shared" si="3"/>
        <v>0.7717729619999999</v>
      </c>
      <c r="X39" s="9"/>
      <c r="Y39" s="22">
        <v>1.6839599999999999</v>
      </c>
      <c r="Z39" s="22">
        <v>86.387900000000002</v>
      </c>
      <c r="AA39" s="22">
        <v>-1.5838600000000001E-2</v>
      </c>
      <c r="AB39" s="22">
        <v>29</v>
      </c>
      <c r="AC39" s="22">
        <v>1.6827399999999999</v>
      </c>
      <c r="AD39">
        <f t="shared" si="4"/>
        <v>15.838600000000001</v>
      </c>
      <c r="AE39">
        <f t="shared" si="5"/>
        <v>26.671568856</v>
      </c>
      <c r="AF39" s="9"/>
      <c r="AG39" s="22">
        <v>4.6081499999999997E-2</v>
      </c>
      <c r="AH39" s="22">
        <v>135.96</v>
      </c>
      <c r="AI39" s="22">
        <v>-1.6738900000000001E-2</v>
      </c>
      <c r="AJ39" s="22">
        <v>29</v>
      </c>
      <c r="AK39" s="22">
        <v>4.6054100000000001E-2</v>
      </c>
      <c r="AL39">
        <f t="shared" si="6"/>
        <v>16.738900000000001</v>
      </c>
      <c r="AM39">
        <f t="shared" si="7"/>
        <v>0.77135362034999999</v>
      </c>
      <c r="AP39" s="9"/>
      <c r="AQ39" s="22">
        <v>1.6839599999999999</v>
      </c>
      <c r="AR39" s="22">
        <v>185.47200000000001</v>
      </c>
      <c r="AS39" s="22">
        <v>-1.5658600000000002E-2</v>
      </c>
      <c r="AT39" s="22">
        <v>29</v>
      </c>
      <c r="AU39" s="22">
        <v>1.6827399999999999</v>
      </c>
      <c r="AV39">
        <f t="shared" si="8"/>
        <v>15.658600000000002</v>
      </c>
      <c r="AW39">
        <f t="shared" si="9"/>
        <v>26.368456055999999</v>
      </c>
      <c r="AX39" s="9"/>
      <c r="AY39" s="22">
        <v>4.6081499999999997E-2</v>
      </c>
      <c r="AZ39" s="22">
        <v>200.96199999999999</v>
      </c>
      <c r="BA39" s="22">
        <v>-1.6763299999999998E-2</v>
      </c>
      <c r="BB39" s="22">
        <v>29</v>
      </c>
      <c r="BC39" s="22">
        <v>4.5901499999999998E-2</v>
      </c>
      <c r="BD39">
        <f t="shared" si="10"/>
        <v>16.763299999999997</v>
      </c>
      <c r="BE39">
        <f t="shared" si="11"/>
        <v>0.77247800894999985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21.896799999999999</v>
      </c>
      <c r="I40" s="22">
        <v>-1.59515E-2</v>
      </c>
      <c r="J40" s="22">
        <v>30</v>
      </c>
      <c r="K40" s="22">
        <v>1.6778599999999999</v>
      </c>
      <c r="L40">
        <f t="shared" si="0"/>
        <v>15.951500000000001</v>
      </c>
      <c r="M40">
        <f t="shared" si="1"/>
        <v>26.78129238</v>
      </c>
      <c r="N40" s="9"/>
      <c r="O40" s="22">
        <v>5.11169E-2</v>
      </c>
      <c r="P40" s="22">
        <v>71.330200000000005</v>
      </c>
      <c r="Q40" s="22">
        <v>-1.6747999999999999E-2</v>
      </c>
      <c r="R40" s="22">
        <v>30</v>
      </c>
      <c r="S40" s="22">
        <v>5.0967400000000003E-2</v>
      </c>
      <c r="T40">
        <f t="shared" si="2"/>
        <v>16.747999999999998</v>
      </c>
      <c r="U40">
        <f t="shared" si="3"/>
        <v>0.85610584119999988</v>
      </c>
      <c r="X40" s="9"/>
      <c r="Y40" s="22">
        <v>1.67892</v>
      </c>
      <c r="Z40" s="22">
        <v>86.397999999999996</v>
      </c>
      <c r="AA40" s="22">
        <v>-1.59119E-2</v>
      </c>
      <c r="AB40" s="22">
        <v>30</v>
      </c>
      <c r="AC40" s="22">
        <v>1.6778599999999999</v>
      </c>
      <c r="AD40">
        <f t="shared" si="4"/>
        <v>15.911899999999999</v>
      </c>
      <c r="AE40">
        <f t="shared" si="5"/>
        <v>26.714807147999998</v>
      </c>
      <c r="AF40" s="9"/>
      <c r="AG40" s="22">
        <v>5.11169E-2</v>
      </c>
      <c r="AH40" s="22">
        <v>135.97</v>
      </c>
      <c r="AI40" s="22">
        <v>-1.6735799999999999E-2</v>
      </c>
      <c r="AJ40" s="22">
        <v>30</v>
      </c>
      <c r="AK40" s="22">
        <v>5.0921599999999997E-2</v>
      </c>
      <c r="AL40">
        <f t="shared" si="6"/>
        <v>16.735799999999998</v>
      </c>
      <c r="AM40">
        <f t="shared" si="7"/>
        <v>0.85548221501999988</v>
      </c>
      <c r="AP40" s="9"/>
      <c r="AQ40" s="22">
        <v>1.67892</v>
      </c>
      <c r="AR40" s="22">
        <v>185.482</v>
      </c>
      <c r="AS40" s="22">
        <v>-1.5744000000000001E-2</v>
      </c>
      <c r="AT40" s="22">
        <v>30</v>
      </c>
      <c r="AU40" s="22">
        <v>1.6781600000000001</v>
      </c>
      <c r="AV40">
        <f t="shared" si="8"/>
        <v>15.744000000000002</v>
      </c>
      <c r="AW40">
        <f t="shared" si="9"/>
        <v>26.432916480000003</v>
      </c>
      <c r="AX40" s="9"/>
      <c r="AY40" s="22">
        <v>5.11169E-2</v>
      </c>
      <c r="AZ40" s="22">
        <v>200.97200000000001</v>
      </c>
      <c r="BA40" s="22">
        <v>-1.6766400000000001E-2</v>
      </c>
      <c r="BB40" s="22">
        <v>30</v>
      </c>
      <c r="BC40" s="22">
        <v>5.0826999999999997E-2</v>
      </c>
      <c r="BD40">
        <f t="shared" si="10"/>
        <v>16.766400000000001</v>
      </c>
      <c r="BE40">
        <f t="shared" si="11"/>
        <v>0.85704639216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21.9068</v>
      </c>
      <c r="I41" s="22">
        <v>-1.60065E-2</v>
      </c>
      <c r="J41" s="22">
        <v>31</v>
      </c>
      <c r="K41" s="22">
        <v>1.6729700000000001</v>
      </c>
      <c r="L41">
        <f t="shared" si="0"/>
        <v>16.006499999999999</v>
      </c>
      <c r="M41">
        <f t="shared" si="1"/>
        <v>26.793120285000001</v>
      </c>
      <c r="N41" s="9"/>
      <c r="O41" s="22">
        <v>5.6152300000000002E-2</v>
      </c>
      <c r="P41" s="22">
        <v>71.340299999999999</v>
      </c>
      <c r="Q41" s="22">
        <v>-1.6747999999999999E-2</v>
      </c>
      <c r="R41" s="22">
        <v>31</v>
      </c>
      <c r="S41" s="22">
        <v>5.5542000000000001E-2</v>
      </c>
      <c r="T41">
        <f t="shared" si="2"/>
        <v>16.747999999999998</v>
      </c>
      <c r="U41">
        <f t="shared" si="3"/>
        <v>0.94043872039999987</v>
      </c>
      <c r="X41" s="9"/>
      <c r="Y41" s="22">
        <v>1.6738900000000001</v>
      </c>
      <c r="Z41" s="22">
        <v>86.408000000000001</v>
      </c>
      <c r="AA41" s="22">
        <v>-1.5976000000000001E-2</v>
      </c>
      <c r="AB41" s="22">
        <v>31</v>
      </c>
      <c r="AC41" s="22">
        <v>1.6732800000000001</v>
      </c>
      <c r="AD41">
        <f t="shared" si="4"/>
        <v>15.976000000000001</v>
      </c>
      <c r="AE41">
        <f t="shared" si="5"/>
        <v>26.742066640000004</v>
      </c>
      <c r="AF41" s="9"/>
      <c r="AG41" s="22">
        <v>5.6152300000000002E-2</v>
      </c>
      <c r="AH41" s="22">
        <v>135.97999999999999</v>
      </c>
      <c r="AI41" s="22">
        <v>-1.6738900000000001E-2</v>
      </c>
      <c r="AJ41" s="22">
        <v>31</v>
      </c>
      <c r="AK41" s="22">
        <v>5.5450399999999997E-2</v>
      </c>
      <c r="AL41">
        <f t="shared" si="6"/>
        <v>16.738900000000001</v>
      </c>
      <c r="AM41">
        <f t="shared" si="7"/>
        <v>0.93992773447000011</v>
      </c>
      <c r="AP41" s="9"/>
      <c r="AQ41" s="22">
        <v>1.6738900000000001</v>
      </c>
      <c r="AR41" s="22">
        <v>185.49199999999999</v>
      </c>
      <c r="AS41" s="22">
        <v>-1.5826400000000001E-2</v>
      </c>
      <c r="AT41" s="22">
        <v>31</v>
      </c>
      <c r="AU41" s="22">
        <v>1.6729700000000001</v>
      </c>
      <c r="AV41">
        <f t="shared" si="8"/>
        <v>15.826400000000001</v>
      </c>
      <c r="AW41">
        <f t="shared" si="9"/>
        <v>26.491652696000003</v>
      </c>
      <c r="AX41" s="9"/>
      <c r="AY41" s="22">
        <v>5.6152300000000002E-2</v>
      </c>
      <c r="AZ41" s="22">
        <v>200.982</v>
      </c>
      <c r="BA41" s="22">
        <v>-1.6760299999999999E-2</v>
      </c>
      <c r="BB41" s="22">
        <v>31</v>
      </c>
      <c r="BC41" s="22">
        <v>5.5511499999999998E-2</v>
      </c>
      <c r="BD41">
        <f t="shared" si="10"/>
        <v>16.760299999999997</v>
      </c>
      <c r="BE41">
        <f t="shared" si="11"/>
        <v>0.94112939368999993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21.916899999999998</v>
      </c>
      <c r="I42" s="22">
        <v>-1.6058300000000001E-2</v>
      </c>
      <c r="J42" s="22">
        <v>32</v>
      </c>
      <c r="K42" s="22">
        <v>1.6677900000000001</v>
      </c>
      <c r="L42">
        <f t="shared" si="0"/>
        <v>16.058300000000003</v>
      </c>
      <c r="M42">
        <f t="shared" si="1"/>
        <v>26.798893955000004</v>
      </c>
      <c r="N42" s="9"/>
      <c r="O42" s="22">
        <v>6.1187699999999998E-2</v>
      </c>
      <c r="P42" s="22">
        <v>71.350300000000004</v>
      </c>
      <c r="Q42" s="22">
        <v>-1.6747999999999999E-2</v>
      </c>
      <c r="R42" s="22">
        <v>32</v>
      </c>
      <c r="S42" s="22">
        <v>6.0638400000000002E-2</v>
      </c>
      <c r="T42">
        <f t="shared" si="2"/>
        <v>16.747999999999998</v>
      </c>
      <c r="U42">
        <f t="shared" si="3"/>
        <v>1.0247715995999997</v>
      </c>
      <c r="X42" s="9"/>
      <c r="Y42" s="22">
        <v>1.6688499999999999</v>
      </c>
      <c r="Z42" s="22">
        <v>86.418099999999995</v>
      </c>
      <c r="AA42" s="22">
        <v>-1.60339E-2</v>
      </c>
      <c r="AB42" s="22">
        <v>32</v>
      </c>
      <c r="AC42" s="22">
        <v>1.6674800000000001</v>
      </c>
      <c r="AD42">
        <f t="shared" si="4"/>
        <v>16.033899999999999</v>
      </c>
      <c r="AE42">
        <f t="shared" si="5"/>
        <v>26.758174014999998</v>
      </c>
      <c r="AF42" s="9"/>
      <c r="AG42" s="22">
        <v>6.1187699999999998E-2</v>
      </c>
      <c r="AH42" s="22">
        <v>135.99100000000001</v>
      </c>
      <c r="AI42" s="22">
        <v>-1.6738900000000001E-2</v>
      </c>
      <c r="AJ42" s="22">
        <v>32</v>
      </c>
      <c r="AK42" s="22">
        <v>6.0485799999999999E-2</v>
      </c>
      <c r="AL42">
        <f t="shared" si="6"/>
        <v>16.738900000000001</v>
      </c>
      <c r="AM42">
        <f t="shared" si="7"/>
        <v>1.0242147915299999</v>
      </c>
      <c r="AP42" s="9"/>
      <c r="AQ42" s="22">
        <v>1.6688499999999999</v>
      </c>
      <c r="AR42" s="22">
        <v>185.50200000000001</v>
      </c>
      <c r="AS42" s="22">
        <v>-1.58966E-2</v>
      </c>
      <c r="AT42" s="22">
        <v>32</v>
      </c>
      <c r="AU42" s="22">
        <v>1.6677900000000001</v>
      </c>
      <c r="AV42">
        <f t="shared" si="8"/>
        <v>15.896600000000001</v>
      </c>
      <c r="AW42">
        <f t="shared" si="9"/>
        <v>26.529040910000003</v>
      </c>
      <c r="AX42" s="9"/>
      <c r="AY42" s="22">
        <v>6.1187699999999998E-2</v>
      </c>
      <c r="AZ42" s="22">
        <v>200.99199999999999</v>
      </c>
      <c r="BA42" s="22">
        <v>-1.67572E-2</v>
      </c>
      <c r="BB42" s="22">
        <v>32</v>
      </c>
      <c r="BC42" s="22">
        <v>6.0577400000000003E-2</v>
      </c>
      <c r="BD42">
        <f t="shared" si="10"/>
        <v>16.757200000000001</v>
      </c>
      <c r="BE42">
        <f t="shared" si="11"/>
        <v>1.02533452644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21.927</v>
      </c>
      <c r="I43" s="22">
        <v>-1.61041E-2</v>
      </c>
      <c r="J43" s="22">
        <v>33</v>
      </c>
      <c r="K43" s="22">
        <v>1.6626000000000001</v>
      </c>
      <c r="L43">
        <f t="shared" si="0"/>
        <v>16.104099999999999</v>
      </c>
      <c r="M43">
        <f t="shared" si="1"/>
        <v>26.794323662</v>
      </c>
      <c r="N43" s="9"/>
      <c r="O43" s="22">
        <v>6.6223099999999993E-2</v>
      </c>
      <c r="P43" s="22">
        <v>71.360399999999998</v>
      </c>
      <c r="Q43" s="22">
        <v>-1.6747999999999999E-2</v>
      </c>
      <c r="R43" s="22">
        <v>33</v>
      </c>
      <c r="S43" s="22">
        <v>6.5887500000000002E-2</v>
      </c>
      <c r="T43">
        <f t="shared" si="2"/>
        <v>16.747999999999998</v>
      </c>
      <c r="U43">
        <f t="shared" si="3"/>
        <v>1.1091044787999997</v>
      </c>
      <c r="X43" s="9"/>
      <c r="Y43" s="22">
        <v>1.6638200000000001</v>
      </c>
      <c r="Z43" s="22">
        <v>86.428200000000004</v>
      </c>
      <c r="AA43" s="22">
        <v>-1.6082800000000001E-2</v>
      </c>
      <c r="AB43" s="22">
        <v>33</v>
      </c>
      <c r="AC43" s="22">
        <v>1.6626000000000001</v>
      </c>
      <c r="AD43">
        <f t="shared" si="4"/>
        <v>16.082800000000002</v>
      </c>
      <c r="AE43">
        <f t="shared" si="5"/>
        <v>26.758884296000005</v>
      </c>
      <c r="AF43" s="9"/>
      <c r="AG43" s="22">
        <v>6.6223099999999993E-2</v>
      </c>
      <c r="AH43" s="22">
        <v>136.001</v>
      </c>
      <c r="AI43" s="22">
        <v>-1.6741900000000001E-2</v>
      </c>
      <c r="AJ43" s="22">
        <v>33</v>
      </c>
      <c r="AK43" s="22">
        <v>6.5612799999999999E-2</v>
      </c>
      <c r="AL43">
        <f t="shared" si="6"/>
        <v>16.741900000000001</v>
      </c>
      <c r="AM43">
        <f t="shared" si="7"/>
        <v>1.10870051789</v>
      </c>
      <c r="AP43" s="9"/>
      <c r="AQ43" s="22">
        <v>1.6638200000000001</v>
      </c>
      <c r="AR43" s="22">
        <v>185.51300000000001</v>
      </c>
      <c r="AS43" s="22">
        <v>-1.5960700000000001E-2</v>
      </c>
      <c r="AT43" s="22">
        <v>33</v>
      </c>
      <c r="AU43" s="22">
        <v>1.6629</v>
      </c>
      <c r="AV43">
        <f t="shared" si="8"/>
        <v>15.960700000000001</v>
      </c>
      <c r="AW43">
        <f t="shared" si="9"/>
        <v>26.555731874000003</v>
      </c>
      <c r="AX43" s="9"/>
      <c r="AY43" s="22">
        <v>6.6223099999999993E-2</v>
      </c>
      <c r="AZ43" s="22">
        <v>201.00200000000001</v>
      </c>
      <c r="BA43" s="22">
        <v>-1.67542E-2</v>
      </c>
      <c r="BB43" s="22">
        <v>33</v>
      </c>
      <c r="BC43" s="22">
        <v>6.5643300000000002E-2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21.937000000000001</v>
      </c>
      <c r="I44" s="22">
        <v>-1.6146899999999999E-2</v>
      </c>
      <c r="J44" s="22">
        <v>34</v>
      </c>
      <c r="K44" s="22">
        <v>1.6571</v>
      </c>
      <c r="L44">
        <f t="shared" si="0"/>
        <v>16.146899999999999</v>
      </c>
      <c r="M44">
        <f t="shared" si="1"/>
        <v>26.784154781999998</v>
      </c>
      <c r="N44" s="9"/>
      <c r="O44" s="22">
        <v>7.1258500000000002E-2</v>
      </c>
      <c r="P44" s="22">
        <v>71.370500000000007</v>
      </c>
      <c r="Q44" s="22">
        <v>-1.6747999999999999E-2</v>
      </c>
      <c r="R44" s="22">
        <v>34</v>
      </c>
      <c r="S44" s="22">
        <v>7.0617700000000005E-2</v>
      </c>
      <c r="T44">
        <f t="shared" si="2"/>
        <v>16.747999999999998</v>
      </c>
      <c r="U44">
        <f t="shared" si="3"/>
        <v>1.1934373579999999</v>
      </c>
      <c r="X44" s="9"/>
      <c r="Y44" s="22">
        <v>1.6587799999999999</v>
      </c>
      <c r="Z44" s="22">
        <v>86.438199999999995</v>
      </c>
      <c r="AA44" s="22">
        <v>-1.61285E-2</v>
      </c>
      <c r="AB44" s="22">
        <v>34</v>
      </c>
      <c r="AC44" s="22">
        <v>1.65771</v>
      </c>
      <c r="AD44">
        <f t="shared" si="4"/>
        <v>16.128499999999999</v>
      </c>
      <c r="AE44">
        <f t="shared" si="5"/>
        <v>26.753633229999998</v>
      </c>
      <c r="AF44" s="9"/>
      <c r="AG44" s="22">
        <v>7.1258500000000002E-2</v>
      </c>
      <c r="AH44" s="22">
        <v>136.011</v>
      </c>
      <c r="AI44" s="22">
        <v>-1.6744999999999999E-2</v>
      </c>
      <c r="AJ44" s="22">
        <v>34</v>
      </c>
      <c r="AK44" s="22">
        <v>7.0648199999999994E-2</v>
      </c>
      <c r="AL44">
        <f t="shared" si="6"/>
        <v>16.745000000000001</v>
      </c>
      <c r="AM44">
        <f t="shared" si="7"/>
        <v>1.1932235825000002</v>
      </c>
      <c r="AP44" s="9"/>
      <c r="AQ44" s="22">
        <v>1.6587799999999999</v>
      </c>
      <c r="AR44" s="22">
        <v>185.523</v>
      </c>
      <c r="AS44" s="22">
        <v>-1.60187E-2</v>
      </c>
      <c r="AT44" s="22">
        <v>34</v>
      </c>
      <c r="AU44" s="22">
        <v>1.65802</v>
      </c>
      <c r="AV44">
        <f t="shared" si="8"/>
        <v>16.018699999999999</v>
      </c>
      <c r="AW44">
        <f t="shared" si="9"/>
        <v>26.571499185999997</v>
      </c>
      <c r="AX44" s="9"/>
      <c r="AY44" s="22">
        <v>7.1258500000000002E-2</v>
      </c>
      <c r="AZ44" s="22">
        <v>201.012</v>
      </c>
      <c r="BA44" s="22">
        <v>-1.67542E-2</v>
      </c>
      <c r="BB44" s="22">
        <v>34</v>
      </c>
      <c r="BC44" s="22">
        <v>7.03125E-2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21.947099999999999</v>
      </c>
      <c r="I45" s="22">
        <v>-1.6186499999999999E-2</v>
      </c>
      <c r="J45" s="22">
        <v>35</v>
      </c>
      <c r="K45" s="22">
        <v>1.6525300000000001</v>
      </c>
      <c r="L45">
        <f t="shared" si="0"/>
        <v>16.186499999999999</v>
      </c>
      <c r="M45">
        <f t="shared" si="1"/>
        <v>26.768424374999999</v>
      </c>
      <c r="N45" s="9"/>
      <c r="O45" s="22">
        <v>7.6293899999999998E-2</v>
      </c>
      <c r="P45" s="22">
        <v>71.380499999999998</v>
      </c>
      <c r="Q45" s="22">
        <v>-1.6747999999999999E-2</v>
      </c>
      <c r="R45" s="22">
        <v>35</v>
      </c>
      <c r="S45" s="22">
        <v>7.5408900000000001E-2</v>
      </c>
      <c r="T45">
        <f t="shared" si="2"/>
        <v>16.747999999999998</v>
      </c>
      <c r="U45">
        <f t="shared" si="3"/>
        <v>1.2777702371999997</v>
      </c>
      <c r="X45" s="9"/>
      <c r="Y45" s="22">
        <v>1.6537500000000001</v>
      </c>
      <c r="Z45" s="22">
        <v>86.448300000000003</v>
      </c>
      <c r="AA45" s="22">
        <v>-1.61713E-2</v>
      </c>
      <c r="AB45" s="22">
        <v>35</v>
      </c>
      <c r="AC45" s="22">
        <v>1.65283</v>
      </c>
      <c r="AD45">
        <f t="shared" si="4"/>
        <v>16.171299999999999</v>
      </c>
      <c r="AE45">
        <f t="shared" si="5"/>
        <v>26.743287374999998</v>
      </c>
      <c r="AF45" s="9"/>
      <c r="AG45" s="22">
        <v>7.6293899999999998E-2</v>
      </c>
      <c r="AH45" s="22">
        <v>136.02099999999999</v>
      </c>
      <c r="AI45" s="22">
        <v>-1.6744999999999999E-2</v>
      </c>
      <c r="AJ45" s="22">
        <v>35</v>
      </c>
      <c r="AK45" s="22">
        <v>7.5897199999999998E-2</v>
      </c>
      <c r="AL45">
        <f t="shared" si="6"/>
        <v>16.745000000000001</v>
      </c>
      <c r="AM45">
        <f t="shared" si="7"/>
        <v>1.2775413555000001</v>
      </c>
      <c r="AP45" s="9"/>
      <c r="AQ45" s="22">
        <v>1.6537500000000001</v>
      </c>
      <c r="AR45" s="22">
        <v>185.53299999999999</v>
      </c>
      <c r="AS45" s="22">
        <v>-1.6064499999999999E-2</v>
      </c>
      <c r="AT45" s="22">
        <v>35</v>
      </c>
      <c r="AU45" s="22">
        <v>1.65283</v>
      </c>
      <c r="AV45">
        <f t="shared" si="8"/>
        <v>16.064499999999999</v>
      </c>
      <c r="AW45">
        <f t="shared" si="9"/>
        <v>26.566666874999999</v>
      </c>
      <c r="AX45" s="9"/>
      <c r="AY45" s="22">
        <v>7.6293899999999998E-2</v>
      </c>
      <c r="AZ45" s="22">
        <v>201.02199999999999</v>
      </c>
      <c r="BA45" s="22">
        <v>-1.6751100000000001E-2</v>
      </c>
      <c r="BB45" s="22">
        <v>35</v>
      </c>
      <c r="BC45" s="22">
        <v>7.5653100000000001E-2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21.9572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71.390600000000006</v>
      </c>
      <c r="Q46" s="22">
        <v>-1.6751100000000001E-2</v>
      </c>
      <c r="R46" s="22">
        <v>36</v>
      </c>
      <c r="S46" s="22">
        <v>8.0841099999999999E-2</v>
      </c>
      <c r="T46">
        <f t="shared" si="2"/>
        <v>16.751100000000001</v>
      </c>
      <c r="U46">
        <f t="shared" si="3"/>
        <v>1.3623552372300001</v>
      </c>
      <c r="X46" s="9"/>
      <c r="Y46" s="22">
        <v>1.6487099999999999</v>
      </c>
      <c r="Z46" s="22">
        <v>86.458399999999997</v>
      </c>
      <c r="AA46" s="22">
        <v>-1.6213999999999999E-2</v>
      </c>
      <c r="AB46" s="22">
        <v>36</v>
      </c>
      <c r="AC46" s="22">
        <v>1.64795</v>
      </c>
      <c r="AD46">
        <f t="shared" si="4"/>
        <v>16.213999999999999</v>
      </c>
      <c r="AE46">
        <f t="shared" si="5"/>
        <v>26.732183939999995</v>
      </c>
      <c r="AF46" s="9"/>
      <c r="AG46" s="22">
        <v>8.1329299999999993E-2</v>
      </c>
      <c r="AH46" s="22">
        <v>136.03100000000001</v>
      </c>
      <c r="AI46" s="22">
        <v>-1.6751100000000001E-2</v>
      </c>
      <c r="AJ46" s="22">
        <v>36</v>
      </c>
      <c r="AK46" s="22">
        <v>8.0718999999999999E-2</v>
      </c>
      <c r="AL46">
        <f t="shared" si="6"/>
        <v>16.751100000000001</v>
      </c>
      <c r="AM46">
        <f t="shared" si="7"/>
        <v>1.3623552372300001</v>
      </c>
      <c r="AP46" s="9"/>
      <c r="AQ46" s="22">
        <v>1.6487099999999999</v>
      </c>
      <c r="AR46" s="22">
        <v>185.54300000000001</v>
      </c>
      <c r="AS46" s="22">
        <v>-1.6113300000000001E-2</v>
      </c>
      <c r="AT46" s="22">
        <v>36</v>
      </c>
      <c r="AU46" s="22">
        <v>1.64795</v>
      </c>
      <c r="AV46">
        <f t="shared" si="8"/>
        <v>16.113299999999999</v>
      </c>
      <c r="AW46">
        <f t="shared" si="9"/>
        <v>26.566158842999997</v>
      </c>
      <c r="AX46" s="9"/>
      <c r="AY46" s="22">
        <v>8.1329299999999993E-2</v>
      </c>
      <c r="AZ46" s="22">
        <v>201.03299999999999</v>
      </c>
      <c r="BA46" s="22">
        <v>-1.6751100000000001E-2</v>
      </c>
      <c r="BB46" s="22">
        <v>36</v>
      </c>
      <c r="BC46" s="22">
        <v>8.0963099999999996E-2</v>
      </c>
      <c r="BD46">
        <f t="shared" si="10"/>
        <v>16.751100000000001</v>
      </c>
      <c r="BE46">
        <f t="shared" si="11"/>
        <v>1.3623552372300001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21.967300000000002</v>
      </c>
      <c r="I47" s="22">
        <v>-1.6253699999999999E-2</v>
      </c>
      <c r="J47" s="22">
        <v>37</v>
      </c>
      <c r="K47" s="22">
        <v>1.64307</v>
      </c>
      <c r="L47">
        <f t="shared" si="0"/>
        <v>16.253699999999998</v>
      </c>
      <c r="M47">
        <f t="shared" si="1"/>
        <v>26.715881615999997</v>
      </c>
      <c r="N47" s="9"/>
      <c r="O47" s="22">
        <v>8.6364700000000003E-2</v>
      </c>
      <c r="P47" s="22">
        <v>71.400700000000001</v>
      </c>
      <c r="Q47" s="22">
        <v>-1.6747999999999999E-2</v>
      </c>
      <c r="R47" s="22">
        <v>37</v>
      </c>
      <c r="S47" s="22">
        <v>8.5784899999999997E-2</v>
      </c>
      <c r="T47">
        <f t="shared" si="2"/>
        <v>16.747999999999998</v>
      </c>
      <c r="U47">
        <f t="shared" si="3"/>
        <v>1.4464359955999999</v>
      </c>
      <c r="X47" s="9"/>
      <c r="Y47" s="22">
        <v>1.64368</v>
      </c>
      <c r="Z47" s="22">
        <v>86.468500000000006</v>
      </c>
      <c r="AA47" s="22">
        <v>-1.62506E-2</v>
      </c>
      <c r="AB47" s="22">
        <v>37</v>
      </c>
      <c r="AC47" s="22">
        <v>1.64276</v>
      </c>
      <c r="AD47">
        <f t="shared" si="4"/>
        <v>16.250600000000002</v>
      </c>
      <c r="AE47">
        <f t="shared" si="5"/>
        <v>26.710786208000005</v>
      </c>
      <c r="AF47" s="9"/>
      <c r="AG47" s="22">
        <v>8.6364700000000003E-2</v>
      </c>
      <c r="AH47" s="22">
        <v>136.041</v>
      </c>
      <c r="AI47" s="22">
        <v>-1.6751100000000001E-2</v>
      </c>
      <c r="AJ47" s="22">
        <v>37</v>
      </c>
      <c r="AK47" s="22">
        <v>8.5723900000000006E-2</v>
      </c>
      <c r="AL47">
        <f t="shared" si="6"/>
        <v>16.751100000000001</v>
      </c>
      <c r="AM47">
        <f t="shared" si="7"/>
        <v>1.4467037261700002</v>
      </c>
      <c r="AP47" s="9"/>
      <c r="AQ47" s="22">
        <v>1.64368</v>
      </c>
      <c r="AR47" s="22">
        <v>185.553</v>
      </c>
      <c r="AS47" s="22">
        <v>-1.6156E-2</v>
      </c>
      <c r="AT47" s="22">
        <v>37</v>
      </c>
      <c r="AU47" s="22">
        <v>1.64246</v>
      </c>
      <c r="AV47">
        <f t="shared" si="8"/>
        <v>16.155999999999999</v>
      </c>
      <c r="AW47">
        <f t="shared" si="9"/>
        <v>26.555294079999999</v>
      </c>
      <c r="AX47" s="9"/>
      <c r="AY47" s="22">
        <v>8.6364700000000003E-2</v>
      </c>
      <c r="AZ47" s="22">
        <v>201.04300000000001</v>
      </c>
      <c r="BA47" s="22">
        <v>-1.6744999999999999E-2</v>
      </c>
      <c r="BB47" s="22">
        <v>37</v>
      </c>
      <c r="BC47" s="22">
        <v>8.5784899999999997E-2</v>
      </c>
      <c r="BD47">
        <f t="shared" si="10"/>
        <v>16.745000000000001</v>
      </c>
      <c r="BE47">
        <f t="shared" si="11"/>
        <v>1.4461769015000001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21.9773</v>
      </c>
      <c r="I48" s="22">
        <v>-1.62811E-2</v>
      </c>
      <c r="J48" s="22">
        <v>38</v>
      </c>
      <c r="K48" s="22">
        <v>1.63757</v>
      </c>
      <c r="L48">
        <f t="shared" si="0"/>
        <v>16.281099999999999</v>
      </c>
      <c r="M48">
        <f t="shared" si="1"/>
        <v>26.678861703999999</v>
      </c>
      <c r="N48" s="9"/>
      <c r="O48" s="22">
        <v>9.1400099999999998E-2</v>
      </c>
      <c r="P48" s="22">
        <v>71.410799999999995</v>
      </c>
      <c r="Q48" s="22">
        <v>-1.6747999999999999E-2</v>
      </c>
      <c r="R48" s="22">
        <v>38</v>
      </c>
      <c r="S48" s="22">
        <v>9.0637200000000001E-2</v>
      </c>
      <c r="T48">
        <f t="shared" si="2"/>
        <v>16.747999999999998</v>
      </c>
      <c r="U48">
        <f t="shared" si="3"/>
        <v>1.5307688747999997</v>
      </c>
      <c r="X48" s="9"/>
      <c r="Y48" s="22">
        <v>1.6386400000000001</v>
      </c>
      <c r="Z48" s="22">
        <v>86.478499999999997</v>
      </c>
      <c r="AA48" s="22">
        <v>-1.6287200000000002E-2</v>
      </c>
      <c r="AB48" s="22">
        <v>38</v>
      </c>
      <c r="AC48" s="22">
        <v>1.63788</v>
      </c>
      <c r="AD48">
        <f t="shared" si="4"/>
        <v>16.287200000000002</v>
      </c>
      <c r="AE48">
        <f t="shared" si="5"/>
        <v>26.688857408000004</v>
      </c>
      <c r="AF48" s="9"/>
      <c r="AG48" s="22">
        <v>9.1400099999999998E-2</v>
      </c>
      <c r="AH48" s="22">
        <v>136.05099999999999</v>
      </c>
      <c r="AI48" s="22">
        <v>-1.67542E-2</v>
      </c>
      <c r="AJ48" s="22">
        <v>38</v>
      </c>
      <c r="AK48" s="22">
        <v>9.0850799999999995E-2</v>
      </c>
      <c r="AL48">
        <f t="shared" si="6"/>
        <v>16.754200000000001</v>
      </c>
      <c r="AM48">
        <f t="shared" si="7"/>
        <v>1.5313355554200001</v>
      </c>
      <c r="AP48" s="9"/>
      <c r="AQ48" s="22">
        <v>1.6386400000000001</v>
      </c>
      <c r="AR48" s="22">
        <v>185.56299999999999</v>
      </c>
      <c r="AS48" s="22">
        <v>-1.61957E-2</v>
      </c>
      <c r="AT48" s="22">
        <v>38</v>
      </c>
      <c r="AU48" s="22">
        <v>1.63757</v>
      </c>
      <c r="AV48">
        <f t="shared" si="8"/>
        <v>16.195699999999999</v>
      </c>
      <c r="AW48">
        <f t="shared" si="9"/>
        <v>26.538921848000001</v>
      </c>
      <c r="AX48" s="9"/>
      <c r="AY48" s="22">
        <v>9.1400099999999998E-2</v>
      </c>
      <c r="AZ48" s="22">
        <v>201.053</v>
      </c>
      <c r="BA48" s="22">
        <v>-1.6741900000000001E-2</v>
      </c>
      <c r="BB48" s="22">
        <v>38</v>
      </c>
      <c r="BC48" s="22">
        <v>9.0759300000000001E-2</v>
      </c>
      <c r="BD48">
        <f t="shared" si="10"/>
        <v>16.741900000000001</v>
      </c>
      <c r="BE48">
        <f t="shared" si="11"/>
        <v>1.5302113341900001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21.987400000000001</v>
      </c>
      <c r="I49" s="22">
        <v>-1.6305500000000001E-2</v>
      </c>
      <c r="J49" s="22">
        <v>39</v>
      </c>
      <c r="K49" s="22">
        <v>1.63269</v>
      </c>
      <c r="L49">
        <f t="shared" si="0"/>
        <v>16.305500000000002</v>
      </c>
      <c r="M49">
        <f t="shared" si="1"/>
        <v>26.636827855000003</v>
      </c>
      <c r="N49" s="9"/>
      <c r="O49" s="22">
        <v>9.6435499999999993E-2</v>
      </c>
      <c r="P49" s="22">
        <v>71.4208</v>
      </c>
      <c r="Q49" s="22">
        <v>-1.6744999999999999E-2</v>
      </c>
      <c r="R49" s="22">
        <v>39</v>
      </c>
      <c r="S49" s="22">
        <v>9.5825199999999999E-2</v>
      </c>
      <c r="T49">
        <f t="shared" si="2"/>
        <v>16.745000000000001</v>
      </c>
      <c r="U49">
        <f t="shared" si="3"/>
        <v>1.6148124475000001</v>
      </c>
      <c r="X49" s="9"/>
      <c r="Y49" s="22">
        <v>1.63361</v>
      </c>
      <c r="Z49" s="22">
        <v>86.488600000000005</v>
      </c>
      <c r="AA49" s="22">
        <v>-1.6314700000000001E-2</v>
      </c>
      <c r="AB49" s="22">
        <v>39</v>
      </c>
      <c r="AC49" s="22">
        <v>1.63239</v>
      </c>
      <c r="AD49">
        <f t="shared" si="4"/>
        <v>16.314700000000002</v>
      </c>
      <c r="AE49">
        <f t="shared" si="5"/>
        <v>26.651857067000002</v>
      </c>
      <c r="AF49" s="9"/>
      <c r="AG49" s="22">
        <v>9.6435499999999993E-2</v>
      </c>
      <c r="AH49" s="22">
        <v>136.06100000000001</v>
      </c>
      <c r="AI49" s="22">
        <v>-1.67542E-2</v>
      </c>
      <c r="AJ49" s="22">
        <v>39</v>
      </c>
      <c r="AK49" s="22">
        <v>9.5764199999999994E-2</v>
      </c>
      <c r="AL49">
        <f t="shared" si="6"/>
        <v>16.754200000000001</v>
      </c>
      <c r="AM49">
        <f t="shared" si="7"/>
        <v>1.6156996540999999</v>
      </c>
      <c r="AP49" s="9"/>
      <c r="AQ49" s="22">
        <v>1.63361</v>
      </c>
      <c r="AR49" s="22">
        <v>185.57300000000001</v>
      </c>
      <c r="AS49" s="22">
        <v>-1.62384E-2</v>
      </c>
      <c r="AT49" s="22">
        <v>39</v>
      </c>
      <c r="AU49" s="22">
        <v>1.63269</v>
      </c>
      <c r="AV49">
        <f t="shared" si="8"/>
        <v>16.238399999999999</v>
      </c>
      <c r="AW49">
        <f t="shared" si="9"/>
        <v>26.527212623999997</v>
      </c>
      <c r="AX49" s="9"/>
      <c r="AY49" s="22">
        <v>9.6435499999999993E-2</v>
      </c>
      <c r="AZ49" s="22">
        <v>201.06299999999999</v>
      </c>
      <c r="BA49" s="22">
        <v>-1.6741900000000001E-2</v>
      </c>
      <c r="BB49" s="22">
        <v>39</v>
      </c>
      <c r="BC49" s="22">
        <v>9.5855700000000002E-2</v>
      </c>
      <c r="BD49">
        <f t="shared" si="10"/>
        <v>16.741900000000001</v>
      </c>
      <c r="BE49">
        <f t="shared" si="11"/>
        <v>1.6145134974499999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21.997499999999999</v>
      </c>
      <c r="I50" s="22">
        <v>-1.6330000000000001E-2</v>
      </c>
      <c r="J50" s="22">
        <v>40</v>
      </c>
      <c r="K50" s="22">
        <v>1.62781</v>
      </c>
      <c r="L50">
        <f t="shared" si="0"/>
        <v>16.330000000000002</v>
      </c>
      <c r="M50">
        <f t="shared" si="1"/>
        <v>26.594548100000004</v>
      </c>
      <c r="N50" s="9"/>
      <c r="O50" s="22">
        <v>0.10147100000000001</v>
      </c>
      <c r="P50" s="22">
        <v>71.430899999999994</v>
      </c>
      <c r="Q50" s="22">
        <v>-1.6744999999999999E-2</v>
      </c>
      <c r="R50" s="22">
        <v>40</v>
      </c>
      <c r="S50" s="22">
        <v>0.10086100000000001</v>
      </c>
      <c r="T50">
        <f t="shared" si="2"/>
        <v>16.745000000000001</v>
      </c>
      <c r="U50">
        <f t="shared" si="3"/>
        <v>1.6991318950000003</v>
      </c>
      <c r="X50" s="9"/>
      <c r="Y50" s="22">
        <v>1.6285700000000001</v>
      </c>
      <c r="Z50" s="22">
        <v>86.498699999999999</v>
      </c>
      <c r="AA50" s="22">
        <v>-1.6339099999999999E-2</v>
      </c>
      <c r="AB50" s="22">
        <v>40</v>
      </c>
      <c r="AC50" s="22">
        <v>1.6281099999999999</v>
      </c>
      <c r="AD50">
        <f t="shared" si="4"/>
        <v>16.339099999999998</v>
      </c>
      <c r="AE50">
        <f t="shared" si="5"/>
        <v>26.609368087</v>
      </c>
      <c r="AF50" s="9"/>
      <c r="AG50" s="22">
        <v>0.10147100000000001</v>
      </c>
      <c r="AH50" s="22">
        <v>136.071</v>
      </c>
      <c r="AI50" s="22">
        <v>-1.67542E-2</v>
      </c>
      <c r="AJ50" s="22">
        <v>40</v>
      </c>
      <c r="AK50" s="22">
        <v>0.100769</v>
      </c>
      <c r="AL50">
        <f t="shared" si="6"/>
        <v>16.754200000000001</v>
      </c>
      <c r="AM50">
        <f t="shared" si="7"/>
        <v>1.7000654282000003</v>
      </c>
      <c r="AP50" s="9"/>
      <c r="AQ50" s="22">
        <v>1.6285700000000001</v>
      </c>
      <c r="AR50" s="22">
        <v>185.583</v>
      </c>
      <c r="AS50" s="22">
        <v>-1.6271999999999998E-2</v>
      </c>
      <c r="AT50" s="22">
        <v>40</v>
      </c>
      <c r="AU50" s="22">
        <v>1.6281099999999999</v>
      </c>
      <c r="AV50">
        <f t="shared" si="8"/>
        <v>16.271999999999998</v>
      </c>
      <c r="AW50">
        <f t="shared" si="9"/>
        <v>26.500091039999997</v>
      </c>
      <c r="AX50" s="9"/>
      <c r="AY50" s="22">
        <v>0.10147100000000001</v>
      </c>
      <c r="AZ50" s="22">
        <v>201.07300000000001</v>
      </c>
      <c r="BA50" s="22">
        <v>-1.6741900000000001E-2</v>
      </c>
      <c r="BB50" s="22">
        <v>40</v>
      </c>
      <c r="BC50" s="22">
        <v>0.10070800000000001</v>
      </c>
      <c r="BD50">
        <f t="shared" si="10"/>
        <v>16.741900000000001</v>
      </c>
      <c r="BE50">
        <f t="shared" si="11"/>
        <v>1.6988173349000002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22.0075</v>
      </c>
      <c r="I51" s="22">
        <v>-1.6354400000000002E-2</v>
      </c>
      <c r="J51" s="22">
        <v>41</v>
      </c>
      <c r="K51" s="22">
        <v>1.6223099999999999</v>
      </c>
      <c r="L51">
        <f t="shared" si="0"/>
        <v>16.354400000000002</v>
      </c>
      <c r="M51">
        <f t="shared" si="1"/>
        <v>26.552022576000002</v>
      </c>
      <c r="N51" s="9"/>
      <c r="O51" s="22">
        <v>0.106506</v>
      </c>
      <c r="P51" s="22">
        <v>71.441000000000003</v>
      </c>
      <c r="Q51" s="22">
        <v>-1.6744999999999999E-2</v>
      </c>
      <c r="R51" s="22">
        <v>41</v>
      </c>
      <c r="S51" s="22">
        <v>0.10562100000000001</v>
      </c>
      <c r="T51">
        <f t="shared" si="2"/>
        <v>16.745000000000001</v>
      </c>
      <c r="U51">
        <f t="shared" si="3"/>
        <v>1.7834429700000001</v>
      </c>
      <c r="X51" s="9"/>
      <c r="Y51" s="22">
        <v>1.62354</v>
      </c>
      <c r="Z51" s="22">
        <v>86.508700000000005</v>
      </c>
      <c r="AA51" s="22">
        <v>-1.6354400000000002E-2</v>
      </c>
      <c r="AB51" s="22">
        <v>41</v>
      </c>
      <c r="AC51" s="22">
        <v>1.6223099999999999</v>
      </c>
      <c r="AD51">
        <f t="shared" si="4"/>
        <v>16.354400000000002</v>
      </c>
      <c r="AE51">
        <f t="shared" si="5"/>
        <v>26.552022576000002</v>
      </c>
      <c r="AF51" s="9"/>
      <c r="AG51" s="22">
        <v>0.106506</v>
      </c>
      <c r="AH51" s="22">
        <v>136.08099999999999</v>
      </c>
      <c r="AI51" s="22">
        <v>-1.67542E-2</v>
      </c>
      <c r="AJ51" s="22">
        <v>41</v>
      </c>
      <c r="AK51" s="22">
        <v>0.105957</v>
      </c>
      <c r="AL51">
        <f t="shared" si="6"/>
        <v>16.754200000000001</v>
      </c>
      <c r="AM51">
        <f t="shared" si="7"/>
        <v>1.7844228252000001</v>
      </c>
      <c r="AP51" s="9"/>
      <c r="AQ51" s="22">
        <v>1.62354</v>
      </c>
      <c r="AR51" s="22">
        <v>185.59299999999999</v>
      </c>
      <c r="AS51" s="22">
        <v>-1.6302500000000001E-2</v>
      </c>
      <c r="AT51" s="22">
        <v>41</v>
      </c>
      <c r="AU51" s="22">
        <v>1.6223099999999999</v>
      </c>
      <c r="AV51">
        <f t="shared" si="8"/>
        <v>16.302500000000002</v>
      </c>
      <c r="AW51">
        <f t="shared" si="9"/>
        <v>26.467760850000001</v>
      </c>
      <c r="AX51" s="9"/>
      <c r="AY51" s="22">
        <v>0.106506</v>
      </c>
      <c r="AZ51" s="22">
        <v>201.083</v>
      </c>
      <c r="BA51" s="22">
        <v>-1.6741900000000001E-2</v>
      </c>
      <c r="BB51" s="22">
        <v>41</v>
      </c>
      <c r="BC51" s="22">
        <v>0.10592699999999999</v>
      </c>
      <c r="BD51">
        <f t="shared" si="10"/>
        <v>16.741900000000001</v>
      </c>
      <c r="BE51">
        <f t="shared" si="11"/>
        <v>1.7831128014000002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22.017600000000002</v>
      </c>
      <c r="I52" s="22">
        <v>-1.63727E-2</v>
      </c>
      <c r="J52" s="22">
        <v>42</v>
      </c>
      <c r="K52" s="22">
        <v>1.6174299999999999</v>
      </c>
      <c r="L52">
        <f t="shared" si="0"/>
        <v>16.372700000000002</v>
      </c>
      <c r="M52">
        <f t="shared" si="1"/>
        <v>26.499214950000002</v>
      </c>
      <c r="N52" s="9"/>
      <c r="O52" s="22">
        <v>0.111542</v>
      </c>
      <c r="P52" s="22">
        <v>71.450999999999993</v>
      </c>
      <c r="Q52" s="22">
        <v>-1.6747999999999999E-2</v>
      </c>
      <c r="R52" s="22">
        <v>42</v>
      </c>
      <c r="S52" s="22">
        <v>0.110901</v>
      </c>
      <c r="T52">
        <f t="shared" si="2"/>
        <v>16.747999999999998</v>
      </c>
      <c r="U52">
        <f t="shared" si="3"/>
        <v>1.8681054159999997</v>
      </c>
      <c r="X52" s="9"/>
      <c r="Y52" s="22">
        <v>1.6185</v>
      </c>
      <c r="Z52" s="22">
        <v>86.518799999999999</v>
      </c>
      <c r="AA52" s="22">
        <v>-1.6366599999999999E-2</v>
      </c>
      <c r="AB52" s="22">
        <v>42</v>
      </c>
      <c r="AC52" s="22">
        <v>1.6174299999999999</v>
      </c>
      <c r="AD52">
        <f t="shared" si="4"/>
        <v>16.366599999999998</v>
      </c>
      <c r="AE52">
        <f t="shared" si="5"/>
        <v>26.489342099999998</v>
      </c>
      <c r="AF52" s="9"/>
      <c r="AG52" s="22">
        <v>0.111542</v>
      </c>
      <c r="AH52" s="22">
        <v>136.09100000000001</v>
      </c>
      <c r="AI52" s="22">
        <v>-1.6751100000000001E-2</v>
      </c>
      <c r="AJ52" s="22">
        <v>42</v>
      </c>
      <c r="AK52" s="22">
        <v>0.110901</v>
      </c>
      <c r="AL52">
        <f t="shared" si="6"/>
        <v>16.751100000000001</v>
      </c>
      <c r="AM52">
        <f t="shared" si="7"/>
        <v>1.8684511962000001</v>
      </c>
      <c r="AP52" s="9"/>
      <c r="AQ52" s="22">
        <v>1.6185</v>
      </c>
      <c r="AR52" s="22">
        <v>185.60300000000001</v>
      </c>
      <c r="AS52" s="22">
        <v>-1.6326899999999998E-2</v>
      </c>
      <c r="AT52" s="22">
        <v>42</v>
      </c>
      <c r="AU52" s="22">
        <v>1.61713</v>
      </c>
      <c r="AV52">
        <f t="shared" si="8"/>
        <v>16.326899999999998</v>
      </c>
      <c r="AW52">
        <f t="shared" si="9"/>
        <v>26.425087649999998</v>
      </c>
      <c r="AX52" s="9"/>
      <c r="AY52" s="22">
        <v>0.111542</v>
      </c>
      <c r="AZ52" s="22">
        <v>201.09299999999999</v>
      </c>
      <c r="BA52" s="22">
        <v>-1.6741900000000001E-2</v>
      </c>
      <c r="BB52" s="22">
        <v>42</v>
      </c>
      <c r="BC52" s="22">
        <v>0.11083999999999999</v>
      </c>
      <c r="BD52">
        <f t="shared" si="10"/>
        <v>16.741900000000001</v>
      </c>
      <c r="BE52">
        <f t="shared" si="11"/>
        <v>1.8674250098000003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22.027699999999999</v>
      </c>
      <c r="I53" s="22">
        <v>-1.63879E-2</v>
      </c>
      <c r="J53" s="22">
        <v>43</v>
      </c>
      <c r="K53" s="22">
        <v>1.6125499999999999</v>
      </c>
      <c r="L53">
        <f t="shared" si="0"/>
        <v>16.387900000000002</v>
      </c>
      <c r="M53">
        <f t="shared" si="1"/>
        <v>26.441221134000003</v>
      </c>
      <c r="N53" s="9"/>
      <c r="O53" s="22">
        <v>0.116577</v>
      </c>
      <c r="P53" s="22">
        <v>71.461100000000002</v>
      </c>
      <c r="Q53" s="22">
        <v>-1.6747999999999999E-2</v>
      </c>
      <c r="R53" s="22">
        <v>43</v>
      </c>
      <c r="S53" s="22">
        <v>0.115936</v>
      </c>
      <c r="T53">
        <f t="shared" si="2"/>
        <v>16.747999999999998</v>
      </c>
      <c r="U53">
        <f t="shared" si="3"/>
        <v>1.9524315959999998</v>
      </c>
      <c r="X53" s="9"/>
      <c r="Y53" s="22">
        <v>1.6134599999999999</v>
      </c>
      <c r="Z53" s="22">
        <v>86.528899999999993</v>
      </c>
      <c r="AA53" s="22">
        <v>-1.63879E-2</v>
      </c>
      <c r="AB53" s="22">
        <v>43</v>
      </c>
      <c r="AC53" s="22">
        <v>1.6125499999999999</v>
      </c>
      <c r="AD53">
        <f t="shared" si="4"/>
        <v>16.387900000000002</v>
      </c>
      <c r="AE53">
        <f t="shared" si="5"/>
        <v>26.441221134000003</v>
      </c>
      <c r="AF53" s="9"/>
      <c r="AG53" s="22">
        <v>0.116577</v>
      </c>
      <c r="AH53" s="22">
        <v>136.101</v>
      </c>
      <c r="AI53" s="22">
        <v>-1.6751100000000001E-2</v>
      </c>
      <c r="AJ53" s="22">
        <v>43</v>
      </c>
      <c r="AK53" s="22">
        <v>0.115906</v>
      </c>
      <c r="AL53">
        <f t="shared" si="6"/>
        <v>16.751100000000001</v>
      </c>
      <c r="AM53">
        <f t="shared" si="7"/>
        <v>1.9527929847000001</v>
      </c>
      <c r="AP53" s="9"/>
      <c r="AQ53" s="22">
        <v>1.6134599999999999</v>
      </c>
      <c r="AR53" s="22">
        <v>185.613</v>
      </c>
      <c r="AS53" s="22">
        <v>-1.6354400000000002E-2</v>
      </c>
      <c r="AT53" s="22">
        <v>43</v>
      </c>
      <c r="AU53" s="22">
        <v>1.6128499999999999</v>
      </c>
      <c r="AV53">
        <f t="shared" si="8"/>
        <v>16.354400000000002</v>
      </c>
      <c r="AW53">
        <f t="shared" si="9"/>
        <v>26.387170224000002</v>
      </c>
      <c r="AX53" s="9"/>
      <c r="AY53" s="22">
        <v>0.116577</v>
      </c>
      <c r="AZ53" s="22">
        <v>201.10300000000001</v>
      </c>
      <c r="BA53" s="22">
        <v>-1.6738900000000001E-2</v>
      </c>
      <c r="BB53" s="22">
        <v>43</v>
      </c>
      <c r="BC53" s="22">
        <v>0.115906</v>
      </c>
      <c r="BD53">
        <f t="shared" si="10"/>
        <v>16.738900000000001</v>
      </c>
      <c r="BE53">
        <f t="shared" si="11"/>
        <v>1.9513707453000002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22.037800000000001</v>
      </c>
      <c r="I54" s="22">
        <v>-1.6406299999999999E-2</v>
      </c>
      <c r="J54" s="22">
        <v>44</v>
      </c>
      <c r="K54" s="22">
        <v>1.6073599999999999</v>
      </c>
      <c r="L54">
        <f t="shared" si="0"/>
        <v>16.406299999999998</v>
      </c>
      <c r="M54">
        <f t="shared" si="1"/>
        <v>26.388385108999998</v>
      </c>
      <c r="N54" s="9"/>
      <c r="O54" s="22">
        <v>0.121613</v>
      </c>
      <c r="P54" s="22">
        <v>71.471199999999996</v>
      </c>
      <c r="Q54" s="22">
        <v>-1.6747999999999999E-2</v>
      </c>
      <c r="R54" s="22">
        <v>44</v>
      </c>
      <c r="S54" s="22">
        <v>0.120972</v>
      </c>
      <c r="T54">
        <f t="shared" si="2"/>
        <v>16.747999999999998</v>
      </c>
      <c r="U54">
        <f t="shared" si="3"/>
        <v>2.0367745239999997</v>
      </c>
      <c r="X54" s="9"/>
      <c r="Y54" s="22">
        <v>1.60843</v>
      </c>
      <c r="Z54" s="22">
        <v>86.539000000000001</v>
      </c>
      <c r="AA54" s="22">
        <v>-1.6406299999999999E-2</v>
      </c>
      <c r="AB54" s="22">
        <v>44</v>
      </c>
      <c r="AC54" s="22">
        <v>1.6073599999999999</v>
      </c>
      <c r="AD54">
        <f t="shared" si="4"/>
        <v>16.406299999999998</v>
      </c>
      <c r="AE54">
        <f t="shared" si="5"/>
        <v>26.388385108999998</v>
      </c>
      <c r="AF54" s="9"/>
      <c r="AG54" s="22">
        <v>0.121613</v>
      </c>
      <c r="AH54" s="22">
        <v>136.11099999999999</v>
      </c>
      <c r="AI54" s="22">
        <v>-1.67542E-2</v>
      </c>
      <c r="AJ54" s="22">
        <v>44</v>
      </c>
      <c r="AK54" s="22">
        <v>0.12094100000000001</v>
      </c>
      <c r="AL54">
        <f t="shared" si="6"/>
        <v>16.754200000000001</v>
      </c>
      <c r="AM54">
        <f t="shared" si="7"/>
        <v>2.0375285245999999</v>
      </c>
      <c r="AP54" s="9"/>
      <c r="AQ54" s="22">
        <v>1.60843</v>
      </c>
      <c r="AR54" s="22">
        <v>185.62299999999999</v>
      </c>
      <c r="AS54" s="22">
        <v>-1.63757E-2</v>
      </c>
      <c r="AT54" s="22">
        <v>44</v>
      </c>
      <c r="AU54" s="22">
        <v>1.6076699999999999</v>
      </c>
      <c r="AV54">
        <f t="shared" si="8"/>
        <v>16.375699999999998</v>
      </c>
      <c r="AW54">
        <f t="shared" si="9"/>
        <v>26.339167150999998</v>
      </c>
      <c r="AX54" s="9"/>
      <c r="AY54" s="22">
        <v>0.121613</v>
      </c>
      <c r="AZ54" s="22">
        <v>201.113</v>
      </c>
      <c r="BA54" s="22">
        <v>-1.6738900000000001E-2</v>
      </c>
      <c r="BB54" s="22">
        <v>44</v>
      </c>
      <c r="BC54" s="22">
        <v>0.120911</v>
      </c>
      <c r="BD54">
        <f t="shared" si="10"/>
        <v>16.738900000000001</v>
      </c>
      <c r="BE54">
        <f t="shared" si="11"/>
        <v>2.0356678456999999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22.047799999999999</v>
      </c>
      <c r="I55" s="22">
        <v>-1.64154E-2</v>
      </c>
      <c r="J55" s="22">
        <v>45</v>
      </c>
      <c r="K55" s="22">
        <v>1.6030899999999999</v>
      </c>
      <c r="L55">
        <f t="shared" si="0"/>
        <v>16.415400000000002</v>
      </c>
      <c r="M55">
        <f t="shared" si="1"/>
        <v>26.320288206000004</v>
      </c>
      <c r="N55" s="9"/>
      <c r="O55" s="22">
        <v>0.12664800000000001</v>
      </c>
      <c r="P55" s="22">
        <v>71.481300000000005</v>
      </c>
      <c r="Q55" s="22">
        <v>-1.6747999999999999E-2</v>
      </c>
      <c r="R55" s="22">
        <v>45</v>
      </c>
      <c r="S55" s="22">
        <v>0.12606800000000001</v>
      </c>
      <c r="T55">
        <f t="shared" si="2"/>
        <v>16.747999999999998</v>
      </c>
      <c r="U55">
        <f t="shared" si="3"/>
        <v>2.1211007039999998</v>
      </c>
      <c r="X55" s="9"/>
      <c r="Y55" s="22">
        <v>1.6033900000000001</v>
      </c>
      <c r="Z55" s="22">
        <v>86.549000000000007</v>
      </c>
      <c r="AA55" s="22">
        <v>-1.6427600000000001E-2</v>
      </c>
      <c r="AB55" s="22">
        <v>45</v>
      </c>
      <c r="AC55" s="22">
        <v>1.6027800000000001</v>
      </c>
      <c r="AD55">
        <f t="shared" si="4"/>
        <v>16.427600000000002</v>
      </c>
      <c r="AE55">
        <f t="shared" si="5"/>
        <v>26.339849564000005</v>
      </c>
      <c r="AF55" s="9"/>
      <c r="AG55" s="22">
        <v>0.12664800000000001</v>
      </c>
      <c r="AH55" s="22">
        <v>136.12100000000001</v>
      </c>
      <c r="AI55" s="22">
        <v>-1.6751100000000001E-2</v>
      </c>
      <c r="AJ55" s="22">
        <v>45</v>
      </c>
      <c r="AK55" s="22">
        <v>0.125916</v>
      </c>
      <c r="AL55">
        <f t="shared" si="6"/>
        <v>16.751100000000001</v>
      </c>
      <c r="AM55">
        <f t="shared" si="7"/>
        <v>2.1214933128000002</v>
      </c>
      <c r="AP55" s="9"/>
      <c r="AQ55" s="22">
        <v>1.6033900000000001</v>
      </c>
      <c r="AR55" s="22">
        <v>185.63300000000001</v>
      </c>
      <c r="AS55" s="22">
        <v>-1.6393999999999999E-2</v>
      </c>
      <c r="AT55" s="22">
        <v>45</v>
      </c>
      <c r="AU55" s="22">
        <v>1.6030899999999999</v>
      </c>
      <c r="AV55">
        <f t="shared" si="8"/>
        <v>16.393999999999998</v>
      </c>
      <c r="AW55">
        <f t="shared" si="9"/>
        <v>26.285975659999998</v>
      </c>
      <c r="AX55" s="9"/>
      <c r="AY55" s="22">
        <v>0.12664800000000001</v>
      </c>
      <c r="AZ55" s="22">
        <v>201.12299999999999</v>
      </c>
      <c r="BA55" s="22">
        <v>-1.6738900000000001E-2</v>
      </c>
      <c r="BB55" s="22">
        <v>45</v>
      </c>
      <c r="BC55" s="22">
        <v>0.125946</v>
      </c>
      <c r="BD55">
        <f t="shared" si="10"/>
        <v>16.738900000000001</v>
      </c>
      <c r="BE55">
        <f t="shared" si="11"/>
        <v>2.1199482072000002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22.0579</v>
      </c>
      <c r="I56" s="22">
        <v>-1.6427600000000001E-2</v>
      </c>
      <c r="J56" s="22">
        <v>46</v>
      </c>
      <c r="K56" s="22">
        <v>1.5975999999999999</v>
      </c>
      <c r="L56">
        <f t="shared" si="0"/>
        <v>16.427600000000002</v>
      </c>
      <c r="M56">
        <f t="shared" si="1"/>
        <v>26.257218736000002</v>
      </c>
      <c r="N56" s="9"/>
      <c r="O56" s="22">
        <v>0.13168299999999999</v>
      </c>
      <c r="P56" s="22">
        <v>71.491299999999995</v>
      </c>
      <c r="Q56" s="22">
        <v>-1.6744999999999999E-2</v>
      </c>
      <c r="R56" s="22">
        <v>46</v>
      </c>
      <c r="S56" s="22">
        <v>0.13098099999999999</v>
      </c>
      <c r="T56">
        <f t="shared" si="2"/>
        <v>16.745000000000001</v>
      </c>
      <c r="U56">
        <f t="shared" si="3"/>
        <v>2.2050318350000002</v>
      </c>
      <c r="X56" s="9"/>
      <c r="Y56" s="22">
        <v>1.59836</v>
      </c>
      <c r="Z56" s="22">
        <v>86.559100000000001</v>
      </c>
      <c r="AA56" s="22">
        <v>-1.6439800000000001E-2</v>
      </c>
      <c r="AB56" s="22">
        <v>46</v>
      </c>
      <c r="AC56" s="22">
        <v>1.5966800000000001</v>
      </c>
      <c r="AD56">
        <f t="shared" si="4"/>
        <v>16.439800000000002</v>
      </c>
      <c r="AE56">
        <f t="shared" si="5"/>
        <v>26.276718728000002</v>
      </c>
      <c r="AF56" s="9"/>
      <c r="AG56" s="22">
        <v>0.13168299999999999</v>
      </c>
      <c r="AH56" s="22">
        <v>136.13200000000001</v>
      </c>
      <c r="AI56" s="22">
        <v>-1.6747999999999999E-2</v>
      </c>
      <c r="AJ56" s="22">
        <v>46</v>
      </c>
      <c r="AK56" s="22">
        <v>0.13092000000000001</v>
      </c>
      <c r="AL56">
        <f t="shared" si="6"/>
        <v>16.747999999999998</v>
      </c>
      <c r="AM56">
        <f t="shared" si="7"/>
        <v>2.2054268839999995</v>
      </c>
      <c r="AP56" s="9"/>
      <c r="AQ56" s="22">
        <v>1.59836</v>
      </c>
      <c r="AR56" s="22">
        <v>185.643</v>
      </c>
      <c r="AS56" s="22">
        <v>-1.6412400000000001E-2</v>
      </c>
      <c r="AT56" s="22">
        <v>46</v>
      </c>
      <c r="AU56" s="22">
        <v>1.5975999999999999</v>
      </c>
      <c r="AV56">
        <f t="shared" si="8"/>
        <v>16.412400000000002</v>
      </c>
      <c r="AW56">
        <f t="shared" si="9"/>
        <v>26.232923664000001</v>
      </c>
      <c r="AX56" s="9"/>
      <c r="AY56" s="22">
        <v>0.13168299999999999</v>
      </c>
      <c r="AZ56" s="22">
        <v>201.13300000000001</v>
      </c>
      <c r="BA56" s="22">
        <v>-1.6741900000000001E-2</v>
      </c>
      <c r="BB56" s="22">
        <v>46</v>
      </c>
      <c r="BC56" s="22">
        <v>0.13134799999999999</v>
      </c>
      <c r="BD56">
        <f t="shared" si="10"/>
        <v>16.741900000000001</v>
      </c>
      <c r="BE56">
        <f t="shared" si="11"/>
        <v>2.2046236177000003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22.068000000000001</v>
      </c>
      <c r="I57" s="22">
        <v>-1.6436800000000001E-2</v>
      </c>
      <c r="J57" s="22">
        <v>47</v>
      </c>
      <c r="K57" s="22">
        <v>1.5927100000000001</v>
      </c>
      <c r="L57">
        <f t="shared" si="0"/>
        <v>16.436800000000002</v>
      </c>
      <c r="M57">
        <f t="shared" si="1"/>
        <v>26.189082176000003</v>
      </c>
      <c r="N57" s="9"/>
      <c r="O57" s="22">
        <v>0.13671900000000001</v>
      </c>
      <c r="P57" s="22">
        <v>71.501400000000004</v>
      </c>
      <c r="Q57" s="22">
        <v>-1.6741900000000001E-2</v>
      </c>
      <c r="R57" s="22">
        <v>47</v>
      </c>
      <c r="S57" s="22">
        <v>0.13592499999999999</v>
      </c>
      <c r="T57">
        <f t="shared" si="2"/>
        <v>16.741900000000001</v>
      </c>
      <c r="U57">
        <f t="shared" si="3"/>
        <v>2.2889358261000003</v>
      </c>
      <c r="X57" s="9"/>
      <c r="Y57" s="22">
        <v>1.5933200000000001</v>
      </c>
      <c r="Z57" s="22">
        <v>86.569199999999995</v>
      </c>
      <c r="AA57" s="22">
        <v>-1.64551E-2</v>
      </c>
      <c r="AB57" s="22">
        <v>47</v>
      </c>
      <c r="AC57" s="22">
        <v>1.5924100000000001</v>
      </c>
      <c r="AD57">
        <f t="shared" si="4"/>
        <v>16.455100000000002</v>
      </c>
      <c r="AE57">
        <f t="shared" si="5"/>
        <v>26.218239932000003</v>
      </c>
      <c r="AF57" s="9"/>
      <c r="AG57" s="22">
        <v>0.13671900000000001</v>
      </c>
      <c r="AH57" s="22">
        <v>136.142</v>
      </c>
      <c r="AI57" s="22">
        <v>-1.6744999999999999E-2</v>
      </c>
      <c r="AJ57" s="22">
        <v>47</v>
      </c>
      <c r="AK57" s="22">
        <v>0.136078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185.65299999999999</v>
      </c>
      <c r="AS57" s="22">
        <v>-1.6427600000000001E-2</v>
      </c>
      <c r="AT57" s="22">
        <v>47</v>
      </c>
      <c r="AU57" s="22">
        <v>1.5921000000000001</v>
      </c>
      <c r="AV57">
        <f t="shared" si="8"/>
        <v>16.427600000000002</v>
      </c>
      <c r="AW57">
        <f t="shared" si="9"/>
        <v>26.174423632000003</v>
      </c>
      <c r="AX57" s="9"/>
      <c r="AY57" s="22">
        <v>0.13671900000000001</v>
      </c>
      <c r="AZ57" s="22">
        <v>201.143</v>
      </c>
      <c r="BA57" s="22">
        <v>-1.6741900000000001E-2</v>
      </c>
      <c r="BB57" s="22">
        <v>47</v>
      </c>
      <c r="BC57" s="22">
        <v>0.13592499999999999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22.077999999999999</v>
      </c>
      <c r="I58" s="22">
        <v>-1.6452000000000001E-2</v>
      </c>
      <c r="J58" s="22">
        <v>48</v>
      </c>
      <c r="K58" s="22">
        <v>1.58752</v>
      </c>
      <c r="L58">
        <f t="shared" si="0"/>
        <v>16.452000000000002</v>
      </c>
      <c r="M58">
        <f t="shared" si="1"/>
        <v>26.130547080000003</v>
      </c>
      <c r="N58" s="9"/>
      <c r="O58" s="22">
        <v>0.14175399999999999</v>
      </c>
      <c r="P58" s="22">
        <v>71.511499999999998</v>
      </c>
      <c r="Q58" s="22">
        <v>-1.6741900000000001E-2</v>
      </c>
      <c r="R58" s="22">
        <v>48</v>
      </c>
      <c r="S58" s="22">
        <v>0.140961</v>
      </c>
      <c r="T58">
        <f t="shared" si="2"/>
        <v>16.741900000000001</v>
      </c>
      <c r="U58">
        <f t="shared" si="3"/>
        <v>2.3732312925999999</v>
      </c>
      <c r="X58" s="9"/>
      <c r="Y58" s="22">
        <v>1.58829</v>
      </c>
      <c r="Z58" s="22">
        <v>86.5792</v>
      </c>
      <c r="AA58" s="22">
        <v>-1.6467300000000001E-2</v>
      </c>
      <c r="AB58" s="22">
        <v>48</v>
      </c>
      <c r="AC58" s="22">
        <v>1.58691</v>
      </c>
      <c r="AD58">
        <f t="shared" si="4"/>
        <v>16.467300000000002</v>
      </c>
      <c r="AE58">
        <f t="shared" si="5"/>
        <v>26.154847917000001</v>
      </c>
      <c r="AF58" s="9"/>
      <c r="AG58" s="22">
        <v>0.14175399999999999</v>
      </c>
      <c r="AH58" s="22">
        <v>136.15199999999999</v>
      </c>
      <c r="AI58" s="22">
        <v>-1.6744999999999999E-2</v>
      </c>
      <c r="AJ58" s="22">
        <v>48</v>
      </c>
      <c r="AK58" s="22">
        <v>0.14135700000000001</v>
      </c>
      <c r="AL58">
        <f t="shared" si="6"/>
        <v>16.745000000000001</v>
      </c>
      <c r="AM58">
        <f t="shared" si="7"/>
        <v>2.3736707300000002</v>
      </c>
      <c r="AP58" s="9"/>
      <c r="AQ58" s="22">
        <v>1.58829</v>
      </c>
      <c r="AR58" s="22">
        <v>185.66399999999999</v>
      </c>
      <c r="AS58" s="22">
        <v>-1.6439800000000001E-2</v>
      </c>
      <c r="AT58" s="22">
        <v>48</v>
      </c>
      <c r="AU58" s="22">
        <v>1.5872200000000001</v>
      </c>
      <c r="AV58">
        <f t="shared" si="8"/>
        <v>16.439800000000002</v>
      </c>
      <c r="AW58">
        <f t="shared" si="9"/>
        <v>26.111169942000004</v>
      </c>
      <c r="AX58" s="9"/>
      <c r="AY58" s="22">
        <v>0.14175399999999999</v>
      </c>
      <c r="AZ58" s="22">
        <v>201.15299999999999</v>
      </c>
      <c r="BA58" s="22">
        <v>-1.6744999999999999E-2</v>
      </c>
      <c r="BB58" s="22">
        <v>48</v>
      </c>
      <c r="BC58" s="22">
        <v>0.14114399999999999</v>
      </c>
      <c r="BD58">
        <f t="shared" si="10"/>
        <v>16.745000000000001</v>
      </c>
      <c r="BE58">
        <f t="shared" si="11"/>
        <v>2.3736707300000002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22.088100000000001</v>
      </c>
      <c r="I59" s="22">
        <v>-1.6464199999999998E-2</v>
      </c>
      <c r="J59" s="22">
        <v>49</v>
      </c>
      <c r="K59" s="22">
        <v>1.5817300000000001</v>
      </c>
      <c r="L59">
        <f t="shared" si="0"/>
        <v>16.464199999999998</v>
      </c>
      <c r="M59">
        <f t="shared" si="1"/>
        <v>26.066944649999996</v>
      </c>
      <c r="N59" s="9"/>
      <c r="O59" s="22">
        <v>0.14679</v>
      </c>
      <c r="P59" s="22">
        <v>71.521500000000003</v>
      </c>
      <c r="Q59" s="22">
        <v>-1.6735799999999999E-2</v>
      </c>
      <c r="R59" s="22">
        <v>49</v>
      </c>
      <c r="S59" s="22">
        <v>0.146149</v>
      </c>
      <c r="T59">
        <f t="shared" si="2"/>
        <v>16.735799999999998</v>
      </c>
      <c r="U59">
        <f t="shared" si="3"/>
        <v>2.4566480819999996</v>
      </c>
      <c r="X59" s="9"/>
      <c r="Y59" s="22">
        <v>1.58325</v>
      </c>
      <c r="Z59" s="22">
        <v>86.589299999999994</v>
      </c>
      <c r="AA59" s="22">
        <v>-1.6482500000000001E-2</v>
      </c>
      <c r="AB59" s="22">
        <v>49</v>
      </c>
      <c r="AC59" s="22">
        <v>1.5823400000000001</v>
      </c>
      <c r="AD59">
        <f t="shared" si="4"/>
        <v>16.482500000000002</v>
      </c>
      <c r="AE59">
        <f t="shared" si="5"/>
        <v>26.095918125000004</v>
      </c>
      <c r="AF59" s="9"/>
      <c r="AG59" s="22">
        <v>0.14679</v>
      </c>
      <c r="AH59" s="22">
        <v>136.16200000000001</v>
      </c>
      <c r="AI59" s="22">
        <v>-1.6744999999999999E-2</v>
      </c>
      <c r="AJ59" s="22">
        <v>49</v>
      </c>
      <c r="AK59" s="22">
        <v>0.146179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185.67400000000001</v>
      </c>
      <c r="AS59" s="22">
        <v>-1.6448999999999998E-2</v>
      </c>
      <c r="AT59" s="22">
        <v>49</v>
      </c>
      <c r="AU59" s="22">
        <v>1.5823400000000001</v>
      </c>
      <c r="AV59">
        <f t="shared" si="8"/>
        <v>16.448999999999998</v>
      </c>
      <c r="AW59">
        <f t="shared" si="9"/>
        <v>26.042879249999999</v>
      </c>
      <c r="AX59" s="9"/>
      <c r="AY59" s="22">
        <v>0.14679</v>
      </c>
      <c r="AZ59" s="22">
        <v>201.16300000000001</v>
      </c>
      <c r="BA59" s="22">
        <v>-1.6744999999999999E-2</v>
      </c>
      <c r="BB59" s="22">
        <v>49</v>
      </c>
      <c r="BC59" s="22">
        <v>0.146179</v>
      </c>
      <c r="BD59">
        <f t="shared" si="10"/>
        <v>16.745000000000001</v>
      </c>
      <c r="BE59">
        <f t="shared" si="11"/>
        <v>2.4579985500000001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22.098199999999999</v>
      </c>
      <c r="I60" s="22">
        <v>-1.6473399999999999E-2</v>
      </c>
      <c r="J60" s="22">
        <v>50</v>
      </c>
      <c r="K60" s="22">
        <v>1.57745</v>
      </c>
      <c r="L60">
        <f t="shared" si="0"/>
        <v>16.473399999999998</v>
      </c>
      <c r="M60">
        <f t="shared" si="1"/>
        <v>25.998649347999997</v>
      </c>
      <c r="N60" s="9"/>
      <c r="O60" s="22">
        <v>0.15182499999999999</v>
      </c>
      <c r="P60" s="22">
        <v>71.531599999999997</v>
      </c>
      <c r="Q60" s="22">
        <v>-1.6735799999999999E-2</v>
      </c>
      <c r="R60" s="22">
        <v>50</v>
      </c>
      <c r="S60" s="22">
        <v>0.15145900000000001</v>
      </c>
      <c r="T60">
        <f t="shared" si="2"/>
        <v>16.735799999999998</v>
      </c>
      <c r="U60">
        <f t="shared" si="3"/>
        <v>2.5409128349999994</v>
      </c>
      <c r="X60" s="9"/>
      <c r="Y60" s="22">
        <v>1.57822</v>
      </c>
      <c r="Z60" s="22">
        <v>86.599400000000003</v>
      </c>
      <c r="AA60" s="22">
        <v>-1.6491700000000001E-2</v>
      </c>
      <c r="AB60" s="22">
        <v>50</v>
      </c>
      <c r="AC60" s="22">
        <v>1.5771500000000001</v>
      </c>
      <c r="AD60">
        <f t="shared" si="4"/>
        <v>16.491700000000002</v>
      </c>
      <c r="AE60">
        <f t="shared" si="5"/>
        <v>26.027530774000002</v>
      </c>
      <c r="AF60" s="9"/>
      <c r="AG60" s="22">
        <v>0.15182499999999999</v>
      </c>
      <c r="AH60" s="22">
        <v>136.172</v>
      </c>
      <c r="AI60" s="22">
        <v>-1.6741900000000001E-2</v>
      </c>
      <c r="AJ60" s="22">
        <v>50</v>
      </c>
      <c r="AK60" s="22">
        <v>0.15118400000000001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185.684</v>
      </c>
      <c r="AS60" s="22">
        <v>-1.6461199999999999E-2</v>
      </c>
      <c r="AT60" s="22">
        <v>50</v>
      </c>
      <c r="AU60" s="22">
        <v>1.5771500000000001</v>
      </c>
      <c r="AV60">
        <f t="shared" si="8"/>
        <v>16.461199999999998</v>
      </c>
      <c r="AW60">
        <f t="shared" si="9"/>
        <v>25.979395063999995</v>
      </c>
      <c r="AX60" s="9"/>
      <c r="AY60" s="22">
        <v>0.15182499999999999</v>
      </c>
      <c r="AZ60" s="22">
        <v>201.17400000000001</v>
      </c>
      <c r="BA60" s="22">
        <v>-1.6747999999999999E-2</v>
      </c>
      <c r="BB60" s="22">
        <v>50</v>
      </c>
      <c r="BC60" s="22">
        <v>0.15112300000000001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22.1082</v>
      </c>
      <c r="I61" s="22">
        <v>-1.6479500000000001E-2</v>
      </c>
      <c r="J61" s="22">
        <v>51</v>
      </c>
      <c r="K61" s="22">
        <v>1.5716600000000001</v>
      </c>
      <c r="L61">
        <f t="shared" si="0"/>
        <v>16.479500000000002</v>
      </c>
      <c r="M61">
        <f t="shared" si="1"/>
        <v>25.925219810000002</v>
      </c>
      <c r="N61" s="9"/>
      <c r="O61" s="22">
        <v>0.15686</v>
      </c>
      <c r="P61" s="22">
        <v>71.541700000000006</v>
      </c>
      <c r="Q61" s="22">
        <v>-1.6735799999999999E-2</v>
      </c>
      <c r="R61" s="22">
        <v>51</v>
      </c>
      <c r="S61" s="22">
        <v>0.156219</v>
      </c>
      <c r="T61">
        <f t="shared" si="2"/>
        <v>16.735799999999998</v>
      </c>
      <c r="U61">
        <f t="shared" si="3"/>
        <v>2.6251775879999997</v>
      </c>
      <c r="X61" s="9"/>
      <c r="Y61" s="22">
        <v>1.57318</v>
      </c>
      <c r="Z61" s="22">
        <v>86.609499999999997</v>
      </c>
      <c r="AA61" s="22">
        <v>-1.6500899999999999E-2</v>
      </c>
      <c r="AB61" s="22">
        <v>51</v>
      </c>
      <c r="AC61" s="22">
        <v>1.57196</v>
      </c>
      <c r="AD61">
        <f t="shared" si="4"/>
        <v>16.500899999999998</v>
      </c>
      <c r="AE61">
        <f t="shared" si="5"/>
        <v>25.958885861999995</v>
      </c>
      <c r="AF61" s="9"/>
      <c r="AG61" s="22">
        <v>0.15686</v>
      </c>
      <c r="AH61" s="22">
        <v>136.18199999999999</v>
      </c>
      <c r="AI61" s="22">
        <v>-1.6744999999999999E-2</v>
      </c>
      <c r="AJ61" s="22">
        <v>51</v>
      </c>
      <c r="AK61" s="22">
        <v>0.15609700000000001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185.69399999999999</v>
      </c>
      <c r="AS61" s="22">
        <v>-1.64703E-2</v>
      </c>
      <c r="AT61" s="22">
        <v>51</v>
      </c>
      <c r="AU61" s="22">
        <v>1.57196</v>
      </c>
      <c r="AV61">
        <f t="shared" si="8"/>
        <v>16.470300000000002</v>
      </c>
      <c r="AW61">
        <f t="shared" si="9"/>
        <v>25.910746554000003</v>
      </c>
      <c r="AX61" s="9"/>
      <c r="AY61" s="22">
        <v>0.15686</v>
      </c>
      <c r="AZ61" s="22">
        <v>201.184</v>
      </c>
      <c r="BA61" s="22">
        <v>-1.6747999999999999E-2</v>
      </c>
      <c r="BB61" s="22">
        <v>51</v>
      </c>
      <c r="BC61" s="22">
        <v>0.15637200000000001</v>
      </c>
      <c r="BD61">
        <f t="shared" si="10"/>
        <v>16.747999999999998</v>
      </c>
      <c r="BE61">
        <f t="shared" si="11"/>
        <v>2.6270912799999997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22.118300000000001</v>
      </c>
      <c r="I62" s="22">
        <v>-1.64856E-2</v>
      </c>
      <c r="J62" s="22">
        <v>52</v>
      </c>
      <c r="K62" s="22">
        <v>1.56769</v>
      </c>
      <c r="L62">
        <f t="shared" si="0"/>
        <v>16.485599999999998</v>
      </c>
      <c r="M62">
        <f t="shared" si="1"/>
        <v>25.851893639999997</v>
      </c>
      <c r="N62" s="9"/>
      <c r="O62" s="22">
        <v>0.16189600000000001</v>
      </c>
      <c r="P62" s="22">
        <v>71.551699999999997</v>
      </c>
      <c r="Q62" s="22">
        <v>-1.6735799999999999E-2</v>
      </c>
      <c r="R62" s="22">
        <v>52</v>
      </c>
      <c r="S62" s="22">
        <v>0.16131599999999999</v>
      </c>
      <c r="T62">
        <f t="shared" si="2"/>
        <v>16.735799999999998</v>
      </c>
      <c r="U62">
        <f t="shared" si="3"/>
        <v>2.7094590768</v>
      </c>
      <c r="X62" s="9"/>
      <c r="Y62" s="22">
        <v>1.5681499999999999</v>
      </c>
      <c r="Z62" s="22">
        <v>86.619500000000002</v>
      </c>
      <c r="AA62" s="22">
        <v>-1.6507000000000001E-2</v>
      </c>
      <c r="AB62" s="22">
        <v>52</v>
      </c>
      <c r="AC62" s="22">
        <v>1.56708</v>
      </c>
      <c r="AD62">
        <f t="shared" si="4"/>
        <v>16.507000000000001</v>
      </c>
      <c r="AE62">
        <f t="shared" si="5"/>
        <v>25.885452050000001</v>
      </c>
      <c r="AF62" s="9"/>
      <c r="AG62" s="22">
        <v>0.16189600000000001</v>
      </c>
      <c r="AH62" s="22">
        <v>136.19200000000001</v>
      </c>
      <c r="AI62" s="22">
        <v>-1.6738900000000001E-2</v>
      </c>
      <c r="AJ62" s="22">
        <v>52</v>
      </c>
      <c r="AK62" s="22">
        <v>0.16140699999999999</v>
      </c>
      <c r="AL62">
        <f t="shared" si="6"/>
        <v>16.738900000000001</v>
      </c>
      <c r="AM62">
        <f t="shared" si="7"/>
        <v>2.7099609544000005</v>
      </c>
      <c r="AP62" s="9"/>
      <c r="AQ62" s="22">
        <v>1.5681499999999999</v>
      </c>
      <c r="AR62" s="22">
        <v>185.70400000000001</v>
      </c>
      <c r="AS62" s="22">
        <v>-1.6479500000000001E-2</v>
      </c>
      <c r="AT62" s="22">
        <v>52</v>
      </c>
      <c r="AU62" s="22">
        <v>1.56738</v>
      </c>
      <c r="AV62">
        <f t="shared" si="8"/>
        <v>16.479500000000002</v>
      </c>
      <c r="AW62">
        <f t="shared" si="9"/>
        <v>25.842327925000003</v>
      </c>
      <c r="AX62" s="9"/>
      <c r="AY62" s="22">
        <v>0.16189600000000001</v>
      </c>
      <c r="AZ62" s="22">
        <v>201.19399999999999</v>
      </c>
      <c r="BA62" s="22">
        <v>-1.6747999999999999E-2</v>
      </c>
      <c r="BB62" s="22">
        <v>52</v>
      </c>
      <c r="BC62" s="22">
        <v>0.16122400000000001</v>
      </c>
      <c r="BD62">
        <f t="shared" si="10"/>
        <v>16.747999999999998</v>
      </c>
      <c r="BE62">
        <f t="shared" si="11"/>
        <v>2.711434208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22.128399999999999</v>
      </c>
      <c r="I63" s="22">
        <v>-1.6491700000000001E-2</v>
      </c>
      <c r="J63" s="22">
        <v>53</v>
      </c>
      <c r="K63" s="22">
        <v>1.56219</v>
      </c>
      <c r="L63">
        <f t="shared" si="0"/>
        <v>16.491700000000002</v>
      </c>
      <c r="M63">
        <f t="shared" si="1"/>
        <v>25.778341187000002</v>
      </c>
      <c r="N63" s="9"/>
      <c r="O63" s="22">
        <v>0.166931</v>
      </c>
      <c r="P63" s="22">
        <v>71.561800000000005</v>
      </c>
      <c r="Q63" s="22">
        <v>-1.6735799999999999E-2</v>
      </c>
      <c r="R63" s="22">
        <v>53</v>
      </c>
      <c r="S63" s="22">
        <v>0.16628999999999999</v>
      </c>
      <c r="T63">
        <f t="shared" si="2"/>
        <v>16.735799999999998</v>
      </c>
      <c r="U63">
        <f t="shared" si="3"/>
        <v>2.7937238297999993</v>
      </c>
      <c r="X63" s="9"/>
      <c r="Y63" s="22">
        <v>1.56311</v>
      </c>
      <c r="Z63" s="22">
        <v>86.629599999999996</v>
      </c>
      <c r="AA63" s="22">
        <v>-1.6516099999999999E-2</v>
      </c>
      <c r="AB63" s="22">
        <v>53</v>
      </c>
      <c r="AC63" s="22">
        <v>1.56219</v>
      </c>
      <c r="AD63">
        <f t="shared" si="4"/>
        <v>16.516099999999998</v>
      </c>
      <c r="AE63">
        <f t="shared" si="5"/>
        <v>25.816481070999998</v>
      </c>
      <c r="AF63" s="9"/>
      <c r="AG63" s="22">
        <v>0.166931</v>
      </c>
      <c r="AH63" s="22">
        <v>136.202</v>
      </c>
      <c r="AI63" s="22">
        <v>-1.6738900000000001E-2</v>
      </c>
      <c r="AJ63" s="22">
        <v>53</v>
      </c>
      <c r="AK63" s="22">
        <v>0.166321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185.714</v>
      </c>
      <c r="AS63" s="22">
        <v>-1.6491700000000001E-2</v>
      </c>
      <c r="AT63" s="22">
        <v>53</v>
      </c>
      <c r="AU63" s="22">
        <v>1.56219</v>
      </c>
      <c r="AV63">
        <f t="shared" si="8"/>
        <v>16.491700000000002</v>
      </c>
      <c r="AW63">
        <f t="shared" si="9"/>
        <v>25.778341187000002</v>
      </c>
      <c r="AX63" s="9"/>
      <c r="AY63" s="22">
        <v>0.166931</v>
      </c>
      <c r="AZ63" s="22">
        <v>201.20400000000001</v>
      </c>
      <c r="BA63" s="22">
        <v>-1.6744999999999999E-2</v>
      </c>
      <c r="BB63" s="22">
        <v>53</v>
      </c>
      <c r="BC63" s="22">
        <v>0.16622899999999999</v>
      </c>
      <c r="BD63">
        <f t="shared" si="10"/>
        <v>16.745000000000001</v>
      </c>
      <c r="BE63">
        <f t="shared" si="11"/>
        <v>2.7952595950000001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22.138500000000001</v>
      </c>
      <c r="I64" s="22">
        <v>-1.64978E-2</v>
      </c>
      <c r="J64" s="22">
        <v>54</v>
      </c>
      <c r="K64" s="22">
        <v>1.55701</v>
      </c>
      <c r="L64">
        <f t="shared" si="0"/>
        <v>16.497800000000002</v>
      </c>
      <c r="M64">
        <f t="shared" si="1"/>
        <v>25.704727246000004</v>
      </c>
      <c r="N64" s="9"/>
      <c r="O64" s="22">
        <v>0.17196700000000001</v>
      </c>
      <c r="P64" s="22">
        <v>71.571899999999999</v>
      </c>
      <c r="Q64" s="22">
        <v>-1.6738900000000001E-2</v>
      </c>
      <c r="R64" s="22">
        <v>54</v>
      </c>
      <c r="S64" s="22">
        <v>0.17135600000000001</v>
      </c>
      <c r="T64">
        <f t="shared" si="2"/>
        <v>16.738900000000001</v>
      </c>
      <c r="U64">
        <f t="shared" si="3"/>
        <v>2.8785384163000005</v>
      </c>
      <c r="X64" s="9"/>
      <c r="Y64" s="22">
        <v>1.5580700000000001</v>
      </c>
      <c r="Z64" s="22">
        <v>86.639700000000005</v>
      </c>
      <c r="AA64" s="22">
        <v>-1.6522200000000001E-2</v>
      </c>
      <c r="AB64" s="22">
        <v>54</v>
      </c>
      <c r="AC64" s="22">
        <v>1.55701</v>
      </c>
      <c r="AD64">
        <f t="shared" si="4"/>
        <v>16.522200000000002</v>
      </c>
      <c r="AE64">
        <f t="shared" si="5"/>
        <v>25.742744154000004</v>
      </c>
      <c r="AF64" s="9"/>
      <c r="AG64" s="22">
        <v>0.17196700000000001</v>
      </c>
      <c r="AH64" s="22">
        <v>136.21199999999999</v>
      </c>
      <c r="AI64" s="22">
        <v>-1.6738900000000001E-2</v>
      </c>
      <c r="AJ64" s="22">
        <v>54</v>
      </c>
      <c r="AK64" s="22">
        <v>0.17132600000000001</v>
      </c>
      <c r="AL64">
        <f t="shared" si="6"/>
        <v>16.738900000000001</v>
      </c>
      <c r="AM64">
        <f t="shared" si="7"/>
        <v>2.8785384163000005</v>
      </c>
      <c r="AP64" s="9"/>
      <c r="AQ64" s="22">
        <v>1.5580700000000001</v>
      </c>
      <c r="AR64" s="22">
        <v>185.72399999999999</v>
      </c>
      <c r="AS64" s="22">
        <v>-1.64948E-2</v>
      </c>
      <c r="AT64" s="22">
        <v>54</v>
      </c>
      <c r="AU64" s="22">
        <v>1.5567</v>
      </c>
      <c r="AV64">
        <f t="shared" si="8"/>
        <v>16.494800000000001</v>
      </c>
      <c r="AW64">
        <f t="shared" si="9"/>
        <v>25.700053036000003</v>
      </c>
      <c r="AX64" s="9"/>
      <c r="AY64" s="22">
        <v>0.17196700000000001</v>
      </c>
      <c r="AZ64" s="22">
        <v>201.214</v>
      </c>
      <c r="BA64" s="22">
        <v>-1.6741900000000001E-2</v>
      </c>
      <c r="BB64" s="22">
        <v>54</v>
      </c>
      <c r="BC64" s="22">
        <v>0.17114299999999999</v>
      </c>
      <c r="BD64">
        <f t="shared" si="10"/>
        <v>16.741900000000001</v>
      </c>
      <c r="BE64">
        <f t="shared" si="11"/>
        <v>2.8790543173000005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22.148499999999999</v>
      </c>
      <c r="I65" s="22">
        <v>-1.6500899999999999E-2</v>
      </c>
      <c r="J65" s="22">
        <v>55</v>
      </c>
      <c r="K65" s="22">
        <v>1.5521199999999999</v>
      </c>
      <c r="L65">
        <f t="shared" si="0"/>
        <v>16.500899999999998</v>
      </c>
      <c r="M65">
        <f t="shared" si="1"/>
        <v>25.626557735999995</v>
      </c>
      <c r="N65" s="9"/>
      <c r="O65" s="22">
        <v>0.17700199999999999</v>
      </c>
      <c r="P65" s="22">
        <v>71.581999999999994</v>
      </c>
      <c r="Q65" s="22">
        <v>-1.6741900000000001E-2</v>
      </c>
      <c r="R65" s="22">
        <v>55</v>
      </c>
      <c r="S65" s="22">
        <v>0.17630000000000001</v>
      </c>
      <c r="T65">
        <f t="shared" si="2"/>
        <v>16.741900000000001</v>
      </c>
      <c r="U65">
        <f t="shared" si="3"/>
        <v>2.9633497838</v>
      </c>
      <c r="X65" s="9"/>
      <c r="Y65" s="22">
        <v>1.55304</v>
      </c>
      <c r="Z65" s="22">
        <v>86.649699999999996</v>
      </c>
      <c r="AA65" s="22">
        <v>-1.6528299999999999E-2</v>
      </c>
      <c r="AB65" s="22">
        <v>55</v>
      </c>
      <c r="AC65" s="22">
        <v>1.5515099999999999</v>
      </c>
      <c r="AD65">
        <f t="shared" si="4"/>
        <v>16.528299999999998</v>
      </c>
      <c r="AE65">
        <f t="shared" si="5"/>
        <v>25.669111031999996</v>
      </c>
      <c r="AF65" s="9"/>
      <c r="AG65" s="22">
        <v>0.17700199999999999</v>
      </c>
      <c r="AH65" s="22">
        <v>136.22200000000001</v>
      </c>
      <c r="AI65" s="22">
        <v>-1.6738900000000001E-2</v>
      </c>
      <c r="AJ65" s="22">
        <v>55</v>
      </c>
      <c r="AK65" s="22">
        <v>0.17633099999999999</v>
      </c>
      <c r="AL65">
        <f t="shared" si="6"/>
        <v>16.738900000000001</v>
      </c>
      <c r="AM65">
        <f t="shared" si="7"/>
        <v>2.9628187777999999</v>
      </c>
      <c r="AP65" s="9"/>
      <c r="AQ65" s="22">
        <v>1.55304</v>
      </c>
      <c r="AR65" s="22">
        <v>185.73400000000001</v>
      </c>
      <c r="AS65" s="22">
        <v>-1.6503899999999998E-2</v>
      </c>
      <c r="AT65" s="22">
        <v>55</v>
      </c>
      <c r="AU65" s="22">
        <v>1.5521199999999999</v>
      </c>
      <c r="AV65">
        <f t="shared" si="8"/>
        <v>16.503899999999998</v>
      </c>
      <c r="AW65">
        <f t="shared" si="9"/>
        <v>25.631216855999998</v>
      </c>
      <c r="AX65" s="9"/>
      <c r="AY65" s="22">
        <v>0.17700199999999999</v>
      </c>
      <c r="AZ65" s="22">
        <v>201.22399999999999</v>
      </c>
      <c r="BA65" s="22">
        <v>-1.6741900000000001E-2</v>
      </c>
      <c r="BB65" s="22">
        <v>55</v>
      </c>
      <c r="BC65" s="22">
        <v>0.176727</v>
      </c>
      <c r="BD65">
        <f t="shared" si="10"/>
        <v>16.741900000000001</v>
      </c>
      <c r="BE65">
        <f t="shared" si="11"/>
        <v>2.9633497838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22.1586</v>
      </c>
      <c r="I66" s="22">
        <v>-1.6503899999999998E-2</v>
      </c>
      <c r="J66" s="22">
        <v>56</v>
      </c>
      <c r="K66" s="22">
        <v>1.5472399999999999</v>
      </c>
      <c r="L66">
        <f t="shared" si="0"/>
        <v>16.503899999999998</v>
      </c>
      <c r="M66">
        <f t="shared" si="1"/>
        <v>25.548037199999996</v>
      </c>
      <c r="N66" s="9"/>
      <c r="O66" s="22">
        <v>0.182037</v>
      </c>
      <c r="P66" s="22">
        <v>71.591999999999999</v>
      </c>
      <c r="Q66" s="22">
        <v>-1.6747999999999999E-2</v>
      </c>
      <c r="R66" s="22">
        <v>56</v>
      </c>
      <c r="S66" s="22">
        <v>0.18148800000000001</v>
      </c>
      <c r="T66">
        <f t="shared" si="2"/>
        <v>16.747999999999998</v>
      </c>
      <c r="U66">
        <f t="shared" si="3"/>
        <v>3.0487556759999994</v>
      </c>
      <c r="X66" s="9"/>
      <c r="Y66" s="22">
        <v>1.548</v>
      </c>
      <c r="Z66" s="22">
        <v>86.659800000000004</v>
      </c>
      <c r="AA66" s="22">
        <v>-1.6531400000000002E-2</v>
      </c>
      <c r="AB66" s="22">
        <v>56</v>
      </c>
      <c r="AC66" s="22">
        <v>1.54694</v>
      </c>
      <c r="AD66">
        <f t="shared" si="4"/>
        <v>16.531400000000001</v>
      </c>
      <c r="AE66">
        <f t="shared" si="5"/>
        <v>25.590607200000004</v>
      </c>
      <c r="AF66" s="9"/>
      <c r="AG66" s="22">
        <v>0.182037</v>
      </c>
      <c r="AH66" s="22">
        <v>136.232</v>
      </c>
      <c r="AI66" s="22">
        <v>-1.6741900000000001E-2</v>
      </c>
      <c r="AJ66" s="22">
        <v>56</v>
      </c>
      <c r="AK66" s="22">
        <v>0.18121300000000001</v>
      </c>
      <c r="AL66">
        <f t="shared" si="6"/>
        <v>16.741900000000001</v>
      </c>
      <c r="AM66">
        <f t="shared" si="7"/>
        <v>3.0476452503000004</v>
      </c>
      <c r="AP66" s="9"/>
      <c r="AQ66" s="22">
        <v>1.548</v>
      </c>
      <c r="AR66" s="22">
        <v>185.744</v>
      </c>
      <c r="AS66" s="22">
        <v>-1.6507000000000001E-2</v>
      </c>
      <c r="AT66" s="22">
        <v>56</v>
      </c>
      <c r="AU66" s="22">
        <v>1.5466299999999999</v>
      </c>
      <c r="AV66">
        <f t="shared" si="8"/>
        <v>16.507000000000001</v>
      </c>
      <c r="AW66">
        <f t="shared" si="9"/>
        <v>25.552836000000003</v>
      </c>
      <c r="AX66" s="9"/>
      <c r="AY66" s="22">
        <v>0.182037</v>
      </c>
      <c r="AZ66" s="22">
        <v>201.23400000000001</v>
      </c>
      <c r="BA66" s="22">
        <v>-1.6741900000000001E-2</v>
      </c>
      <c r="BB66" s="22">
        <v>56</v>
      </c>
      <c r="BC66" s="22">
        <v>0.181335</v>
      </c>
      <c r="BD66">
        <f t="shared" si="10"/>
        <v>16.741900000000001</v>
      </c>
      <c r="BE66">
        <f t="shared" si="11"/>
        <v>3.0476452503000004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22.168700000000001</v>
      </c>
      <c r="I67" s="22">
        <v>-1.651E-2</v>
      </c>
      <c r="J67" s="22">
        <v>57</v>
      </c>
      <c r="K67" s="22">
        <v>1.54236</v>
      </c>
      <c r="L67">
        <f t="shared" si="0"/>
        <v>16.510000000000002</v>
      </c>
      <c r="M67">
        <f t="shared" si="1"/>
        <v>25.474434700000003</v>
      </c>
      <c r="N67" s="9"/>
      <c r="O67" s="22">
        <v>0.18707299999999999</v>
      </c>
      <c r="P67" s="22">
        <v>71.602099999999993</v>
      </c>
      <c r="Q67" s="22">
        <v>-1.6747999999999999E-2</v>
      </c>
      <c r="R67" s="22">
        <v>57</v>
      </c>
      <c r="S67" s="22">
        <v>0.186615</v>
      </c>
      <c r="T67">
        <f t="shared" si="2"/>
        <v>16.747999999999998</v>
      </c>
      <c r="U67">
        <f t="shared" si="3"/>
        <v>3.1330986039999993</v>
      </c>
      <c r="X67" s="9"/>
      <c r="Y67" s="22">
        <v>1.54297</v>
      </c>
      <c r="Z67" s="22">
        <v>86.669899999999998</v>
      </c>
      <c r="AA67" s="22">
        <v>-1.6531400000000002E-2</v>
      </c>
      <c r="AB67" s="22">
        <v>57</v>
      </c>
      <c r="AC67" s="22">
        <v>1.54236</v>
      </c>
      <c r="AD67">
        <f t="shared" si="4"/>
        <v>16.531400000000001</v>
      </c>
      <c r="AE67">
        <f t="shared" si="5"/>
        <v>25.507454258000003</v>
      </c>
      <c r="AF67" s="9"/>
      <c r="AG67" s="22">
        <v>0.18707299999999999</v>
      </c>
      <c r="AH67" s="22">
        <v>136.24199999999999</v>
      </c>
      <c r="AI67" s="22">
        <v>-1.6744999999999999E-2</v>
      </c>
      <c r="AJ67" s="22">
        <v>57</v>
      </c>
      <c r="AK67" s="22">
        <v>0.18637100000000001</v>
      </c>
      <c r="AL67">
        <f t="shared" si="6"/>
        <v>16.745000000000001</v>
      </c>
      <c r="AM67">
        <f t="shared" si="7"/>
        <v>3.132537385</v>
      </c>
      <c r="AP67" s="9"/>
      <c r="AQ67" s="22">
        <v>1.54297</v>
      </c>
      <c r="AR67" s="22">
        <v>185.75399999999999</v>
      </c>
      <c r="AS67" s="22">
        <v>-1.651E-2</v>
      </c>
      <c r="AT67" s="22">
        <v>57</v>
      </c>
      <c r="AU67" s="22">
        <v>1.54175</v>
      </c>
      <c r="AV67">
        <f t="shared" si="8"/>
        <v>16.510000000000002</v>
      </c>
      <c r="AW67">
        <f t="shared" si="9"/>
        <v>25.474434700000003</v>
      </c>
      <c r="AX67" s="9"/>
      <c r="AY67" s="22">
        <v>0.18707299999999999</v>
      </c>
      <c r="AZ67" s="22">
        <v>201.244</v>
      </c>
      <c r="BA67" s="22">
        <v>-1.6744999999999999E-2</v>
      </c>
      <c r="BB67" s="22">
        <v>57</v>
      </c>
      <c r="BC67" s="22">
        <v>0.18640100000000001</v>
      </c>
      <c r="BD67">
        <f t="shared" si="10"/>
        <v>16.745000000000001</v>
      </c>
      <c r="BE67">
        <f t="shared" si="11"/>
        <v>3.132537385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22.178699999999999</v>
      </c>
      <c r="I68" s="22">
        <v>-1.6516099999999999E-2</v>
      </c>
      <c r="J68" s="22">
        <v>58</v>
      </c>
      <c r="K68" s="22">
        <v>1.5377799999999999</v>
      </c>
      <c r="L68">
        <f t="shared" si="0"/>
        <v>16.516099999999998</v>
      </c>
      <c r="M68">
        <f t="shared" si="1"/>
        <v>25.400605672999998</v>
      </c>
      <c r="N68" s="9"/>
      <c r="O68" s="22">
        <v>0.192108</v>
      </c>
      <c r="P68" s="22">
        <v>71.612200000000001</v>
      </c>
      <c r="Q68" s="22">
        <v>-1.6747999999999999E-2</v>
      </c>
      <c r="R68" s="22">
        <v>58</v>
      </c>
      <c r="S68" s="22">
        <v>0.19131500000000001</v>
      </c>
      <c r="T68">
        <f t="shared" si="2"/>
        <v>16.747999999999998</v>
      </c>
      <c r="U68">
        <f t="shared" si="3"/>
        <v>3.2174247839999994</v>
      </c>
      <c r="X68" s="9"/>
      <c r="Y68" s="22">
        <v>1.53793</v>
      </c>
      <c r="Z68" s="22">
        <v>86.68</v>
      </c>
      <c r="AA68" s="22">
        <v>-1.6531400000000002E-2</v>
      </c>
      <c r="AB68" s="22">
        <v>58</v>
      </c>
      <c r="AC68" s="22">
        <v>1.53687</v>
      </c>
      <c r="AD68">
        <f t="shared" si="4"/>
        <v>16.531400000000001</v>
      </c>
      <c r="AE68">
        <f t="shared" si="5"/>
        <v>25.424136002000001</v>
      </c>
      <c r="AF68" s="9"/>
      <c r="AG68" s="22">
        <v>0.192108</v>
      </c>
      <c r="AH68" s="22">
        <v>136.25200000000001</v>
      </c>
      <c r="AI68" s="22">
        <v>-1.6747999999999999E-2</v>
      </c>
      <c r="AJ68" s="22">
        <v>58</v>
      </c>
      <c r="AK68" s="22">
        <v>0.191467</v>
      </c>
      <c r="AL68">
        <f t="shared" si="6"/>
        <v>16.747999999999998</v>
      </c>
      <c r="AM68">
        <f t="shared" si="7"/>
        <v>3.2174247839999994</v>
      </c>
      <c r="AP68" s="9"/>
      <c r="AQ68" s="22">
        <v>1.53793</v>
      </c>
      <c r="AR68" s="22">
        <v>185.76400000000001</v>
      </c>
      <c r="AS68" s="22">
        <v>-1.6519200000000001E-2</v>
      </c>
      <c r="AT68" s="22">
        <v>58</v>
      </c>
      <c r="AU68" s="22">
        <v>1.5365599999999999</v>
      </c>
      <c r="AV68">
        <f t="shared" si="8"/>
        <v>16.519200000000001</v>
      </c>
      <c r="AW68">
        <f t="shared" si="9"/>
        <v>25.405373256000004</v>
      </c>
      <c r="AX68" s="9"/>
      <c r="AY68" s="22">
        <v>0.192108</v>
      </c>
      <c r="AZ68" s="22">
        <v>201.25399999999999</v>
      </c>
      <c r="BA68" s="22">
        <v>-1.6744999999999999E-2</v>
      </c>
      <c r="BB68" s="22">
        <v>58</v>
      </c>
      <c r="BC68" s="22">
        <v>0.19134499999999999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22.188800000000001</v>
      </c>
      <c r="I69" s="22">
        <v>-1.6519200000000001E-2</v>
      </c>
      <c r="J69" s="22">
        <v>59</v>
      </c>
      <c r="K69" s="22">
        <v>1.5319799999999999</v>
      </c>
      <c r="L69">
        <f t="shared" si="0"/>
        <v>16.519200000000001</v>
      </c>
      <c r="M69">
        <f t="shared" si="1"/>
        <v>25.32228168</v>
      </c>
      <c r="N69" s="9"/>
      <c r="O69" s="22">
        <v>0.19714400000000001</v>
      </c>
      <c r="P69" s="22">
        <v>71.622200000000007</v>
      </c>
      <c r="Q69" s="22">
        <v>-1.6744999999999999E-2</v>
      </c>
      <c r="R69" s="22">
        <v>59</v>
      </c>
      <c r="S69" s="22">
        <v>0.19650300000000001</v>
      </c>
      <c r="T69">
        <f t="shared" si="2"/>
        <v>16.745000000000001</v>
      </c>
      <c r="U69">
        <f t="shared" si="3"/>
        <v>3.3011762800000004</v>
      </c>
      <c r="X69" s="9"/>
      <c r="Y69" s="22">
        <v>1.5328999999999999</v>
      </c>
      <c r="Z69" s="22">
        <v>86.69</v>
      </c>
      <c r="AA69" s="22">
        <v>-1.6531400000000002E-2</v>
      </c>
      <c r="AB69" s="22">
        <v>59</v>
      </c>
      <c r="AC69" s="22">
        <v>1.5322899999999999</v>
      </c>
      <c r="AD69">
        <f t="shared" si="4"/>
        <v>16.531400000000001</v>
      </c>
      <c r="AE69">
        <f t="shared" si="5"/>
        <v>25.340983060000003</v>
      </c>
      <c r="AF69" s="9"/>
      <c r="AG69" s="22">
        <v>0.19714400000000001</v>
      </c>
      <c r="AH69" s="22">
        <v>136.262</v>
      </c>
      <c r="AI69" s="22">
        <v>-1.6747999999999999E-2</v>
      </c>
      <c r="AJ69" s="22">
        <v>59</v>
      </c>
      <c r="AK69" s="22">
        <v>0.19650300000000001</v>
      </c>
      <c r="AL69">
        <f t="shared" si="6"/>
        <v>16.747999999999998</v>
      </c>
      <c r="AM69">
        <f t="shared" si="7"/>
        <v>3.3017677119999997</v>
      </c>
      <c r="AP69" s="9"/>
      <c r="AQ69" s="22">
        <v>1.5328999999999999</v>
      </c>
      <c r="AR69" s="22">
        <v>185.774</v>
      </c>
      <c r="AS69" s="22">
        <v>-1.65253E-2</v>
      </c>
      <c r="AT69" s="22">
        <v>59</v>
      </c>
      <c r="AU69" s="22">
        <v>1.5316799999999999</v>
      </c>
      <c r="AV69">
        <f t="shared" si="8"/>
        <v>16.525300000000001</v>
      </c>
      <c r="AW69">
        <f t="shared" si="9"/>
        <v>25.331632370000001</v>
      </c>
      <c r="AX69" s="9"/>
      <c r="AY69" s="22">
        <v>0.19714400000000001</v>
      </c>
      <c r="AZ69" s="22">
        <v>201.26400000000001</v>
      </c>
      <c r="BA69" s="22">
        <v>-1.6751100000000001E-2</v>
      </c>
      <c r="BB69" s="22">
        <v>59</v>
      </c>
      <c r="BC69" s="22">
        <v>0.19656399999999999</v>
      </c>
      <c r="BD69">
        <f t="shared" si="10"/>
        <v>16.751100000000001</v>
      </c>
      <c r="BE69">
        <f t="shared" si="11"/>
        <v>3.3023788584000004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22.198899999999998</v>
      </c>
      <c r="I70" s="22">
        <v>-1.6522200000000001E-2</v>
      </c>
      <c r="J70" s="22">
        <v>60</v>
      </c>
      <c r="K70" s="22">
        <v>1.5270999999999999</v>
      </c>
      <c r="L70">
        <f t="shared" si="0"/>
        <v>16.522200000000002</v>
      </c>
      <c r="M70">
        <f t="shared" si="1"/>
        <v>25.243608492000003</v>
      </c>
      <c r="N70" s="9"/>
      <c r="O70" s="22">
        <v>0.202179</v>
      </c>
      <c r="P70" s="22">
        <v>71.632300000000001</v>
      </c>
      <c r="Q70" s="22">
        <v>-1.6741900000000001E-2</v>
      </c>
      <c r="R70" s="22">
        <v>60</v>
      </c>
      <c r="S70" s="22">
        <v>0.20141600000000001</v>
      </c>
      <c r="T70">
        <f t="shared" si="2"/>
        <v>16.741900000000001</v>
      </c>
      <c r="U70">
        <f t="shared" si="3"/>
        <v>3.3848606001000001</v>
      </c>
      <c r="X70" s="9"/>
      <c r="Y70" s="22">
        <v>1.52786</v>
      </c>
      <c r="Z70" s="22">
        <v>86.700100000000006</v>
      </c>
      <c r="AA70" s="22">
        <v>-1.6534400000000001E-2</v>
      </c>
      <c r="AB70" s="22">
        <v>60</v>
      </c>
      <c r="AC70" s="22">
        <v>1.5261800000000001</v>
      </c>
      <c r="AD70">
        <f t="shared" si="4"/>
        <v>16.534400000000002</v>
      </c>
      <c r="AE70">
        <f t="shared" si="5"/>
        <v>25.262248384000003</v>
      </c>
      <c r="AF70" s="9"/>
      <c r="AG70" s="22">
        <v>0.202179</v>
      </c>
      <c r="AH70" s="22">
        <v>136.273</v>
      </c>
      <c r="AI70" s="22">
        <v>-1.6744999999999999E-2</v>
      </c>
      <c r="AJ70" s="22">
        <v>60</v>
      </c>
      <c r="AK70" s="22">
        <v>0.201569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185.78399999999999</v>
      </c>
      <c r="AS70" s="22">
        <v>-1.6528299999999999E-2</v>
      </c>
      <c r="AT70" s="22">
        <v>60</v>
      </c>
      <c r="AU70" s="22">
        <v>1.5267900000000001</v>
      </c>
      <c r="AV70">
        <f t="shared" si="8"/>
        <v>16.528299999999998</v>
      </c>
      <c r="AW70">
        <f t="shared" si="9"/>
        <v>25.252928437999998</v>
      </c>
      <c r="AX70" s="9"/>
      <c r="AY70" s="22">
        <v>0.202179</v>
      </c>
      <c r="AZ70" s="22">
        <v>201.274</v>
      </c>
      <c r="BA70" s="22">
        <v>-1.67542E-2</v>
      </c>
      <c r="BB70" s="22">
        <v>60</v>
      </c>
      <c r="BC70" s="22">
        <v>0.20150799999999999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22.209</v>
      </c>
      <c r="I71" s="22">
        <v>-1.6531400000000002E-2</v>
      </c>
      <c r="J71" s="22">
        <v>61</v>
      </c>
      <c r="K71" s="22">
        <v>1.5216099999999999</v>
      </c>
      <c r="L71">
        <f t="shared" si="0"/>
        <v>16.531400000000001</v>
      </c>
      <c r="M71">
        <f t="shared" si="1"/>
        <v>25.174511861999999</v>
      </c>
      <c r="N71" s="9"/>
      <c r="O71" s="22">
        <v>0.20721400000000001</v>
      </c>
      <c r="P71" s="22">
        <v>71.642399999999995</v>
      </c>
      <c r="Q71" s="22">
        <v>-1.6744999999999999E-2</v>
      </c>
      <c r="R71" s="22">
        <v>61</v>
      </c>
      <c r="S71" s="22">
        <v>0.206543</v>
      </c>
      <c r="T71">
        <f t="shared" si="2"/>
        <v>16.745000000000001</v>
      </c>
      <c r="U71">
        <f t="shared" si="3"/>
        <v>3.4697984300000004</v>
      </c>
      <c r="X71" s="9"/>
      <c r="Y71" s="22">
        <v>1.5228299999999999</v>
      </c>
      <c r="Z71" s="22">
        <v>86.7102</v>
      </c>
      <c r="AA71" s="22">
        <v>-1.65405E-2</v>
      </c>
      <c r="AB71" s="22">
        <v>61</v>
      </c>
      <c r="AC71" s="22">
        <v>1.5219100000000001</v>
      </c>
      <c r="AD71">
        <f t="shared" si="4"/>
        <v>16.540499999999998</v>
      </c>
      <c r="AE71">
        <f t="shared" si="5"/>
        <v>25.188369614999996</v>
      </c>
      <c r="AF71" s="9"/>
      <c r="AG71" s="22">
        <v>0.20721400000000001</v>
      </c>
      <c r="AH71" s="22">
        <v>136.28299999999999</v>
      </c>
      <c r="AI71" s="22">
        <v>-1.6738900000000001E-2</v>
      </c>
      <c r="AJ71" s="22">
        <v>61</v>
      </c>
      <c r="AK71" s="22">
        <v>0.20657300000000001</v>
      </c>
      <c r="AL71">
        <f t="shared" si="6"/>
        <v>16.738900000000001</v>
      </c>
      <c r="AM71">
        <f t="shared" si="7"/>
        <v>3.4685344246000005</v>
      </c>
      <c r="AP71" s="9"/>
      <c r="AQ71" s="22">
        <v>1.5228299999999999</v>
      </c>
      <c r="AR71" s="22">
        <v>185.79400000000001</v>
      </c>
      <c r="AS71" s="22">
        <v>-1.6534400000000001E-2</v>
      </c>
      <c r="AT71" s="22">
        <v>61</v>
      </c>
      <c r="AU71" s="22">
        <v>1.5219100000000001</v>
      </c>
      <c r="AV71">
        <f t="shared" si="8"/>
        <v>16.534400000000002</v>
      </c>
      <c r="AW71">
        <f t="shared" si="9"/>
        <v>25.179080352</v>
      </c>
      <c r="AX71" s="9"/>
      <c r="AY71" s="22">
        <v>0.20721400000000001</v>
      </c>
      <c r="AZ71" s="22">
        <v>201.28399999999999</v>
      </c>
      <c r="BA71" s="22">
        <v>-1.67572E-2</v>
      </c>
      <c r="BB71" s="22">
        <v>61</v>
      </c>
      <c r="BC71" s="22">
        <v>0.20663500000000001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22.219000000000001</v>
      </c>
      <c r="I72" s="22">
        <v>-1.65375E-2</v>
      </c>
      <c r="J72" s="22">
        <v>62</v>
      </c>
      <c r="K72" s="22">
        <v>1.5167200000000001</v>
      </c>
      <c r="L72">
        <f t="shared" si="0"/>
        <v>16.537500000000001</v>
      </c>
      <c r="M72">
        <f t="shared" si="1"/>
        <v>25.100452125</v>
      </c>
      <c r="N72" s="9"/>
      <c r="O72" s="22">
        <v>0.21224999999999999</v>
      </c>
      <c r="P72" s="22">
        <v>71.652500000000003</v>
      </c>
      <c r="Q72" s="22">
        <v>-1.6741900000000001E-2</v>
      </c>
      <c r="R72" s="22">
        <v>62</v>
      </c>
      <c r="S72" s="22">
        <v>0.21163899999999999</v>
      </c>
      <c r="T72">
        <f t="shared" si="2"/>
        <v>16.741900000000001</v>
      </c>
      <c r="U72">
        <f t="shared" si="3"/>
        <v>3.5534682750000002</v>
      </c>
      <c r="X72" s="9"/>
      <c r="Y72" s="22">
        <v>1.51779</v>
      </c>
      <c r="Z72" s="22">
        <v>86.720200000000006</v>
      </c>
      <c r="AA72" s="22">
        <v>-1.6543599999999999E-2</v>
      </c>
      <c r="AB72" s="22">
        <v>62</v>
      </c>
      <c r="AC72" s="22">
        <v>1.5170300000000001</v>
      </c>
      <c r="AD72">
        <f t="shared" si="4"/>
        <v>16.543599999999998</v>
      </c>
      <c r="AE72">
        <f t="shared" si="5"/>
        <v>25.109710643999996</v>
      </c>
      <c r="AF72" s="9"/>
      <c r="AG72" s="22">
        <v>0.21224999999999999</v>
      </c>
      <c r="AH72" s="22">
        <v>136.29300000000001</v>
      </c>
      <c r="AI72" s="22">
        <v>-1.6738900000000001E-2</v>
      </c>
      <c r="AJ72" s="22">
        <v>62</v>
      </c>
      <c r="AK72" s="22">
        <v>0.21154800000000001</v>
      </c>
      <c r="AL72">
        <f t="shared" si="6"/>
        <v>16.738900000000001</v>
      </c>
      <c r="AM72">
        <f t="shared" si="7"/>
        <v>3.5528315250000002</v>
      </c>
      <c r="AP72" s="9"/>
      <c r="AQ72" s="22">
        <v>1.51779</v>
      </c>
      <c r="AR72" s="22">
        <v>185.80500000000001</v>
      </c>
      <c r="AS72" s="22">
        <v>-1.6534400000000001E-2</v>
      </c>
      <c r="AT72" s="22">
        <v>62</v>
      </c>
      <c r="AU72" s="22">
        <v>1.5167200000000001</v>
      </c>
      <c r="AV72">
        <f t="shared" si="8"/>
        <v>16.534400000000002</v>
      </c>
      <c r="AW72">
        <f t="shared" si="9"/>
        <v>25.095746976000001</v>
      </c>
      <c r="AX72" s="9"/>
      <c r="AY72" s="22">
        <v>0.21224999999999999</v>
      </c>
      <c r="AZ72" s="22">
        <v>201.29400000000001</v>
      </c>
      <c r="BA72" s="22">
        <v>-1.67542E-2</v>
      </c>
      <c r="BB72" s="22">
        <v>62</v>
      </c>
      <c r="BC72" s="22">
        <v>0.21148700000000001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22.229099999999999</v>
      </c>
      <c r="I73" s="22">
        <v>-1.65375E-2</v>
      </c>
      <c r="J73" s="22">
        <v>63</v>
      </c>
      <c r="K73" s="22">
        <v>1.5118400000000001</v>
      </c>
      <c r="L73">
        <f t="shared" si="0"/>
        <v>16.537500000000001</v>
      </c>
      <c r="M73">
        <f t="shared" si="1"/>
        <v>25.017268500000004</v>
      </c>
      <c r="N73" s="9"/>
      <c r="O73" s="22">
        <v>0.21728500000000001</v>
      </c>
      <c r="P73" s="22">
        <v>71.662499999999994</v>
      </c>
      <c r="Q73" s="22">
        <v>-1.6741900000000001E-2</v>
      </c>
      <c r="R73" s="22">
        <v>63</v>
      </c>
      <c r="S73" s="22">
        <v>0.216644</v>
      </c>
      <c r="T73">
        <f t="shared" si="2"/>
        <v>16.741900000000001</v>
      </c>
      <c r="U73">
        <f t="shared" si="3"/>
        <v>3.6377637415000001</v>
      </c>
      <c r="X73" s="9"/>
      <c r="Y73" s="22">
        <v>1.5127600000000001</v>
      </c>
      <c r="Z73" s="22">
        <v>86.7303</v>
      </c>
      <c r="AA73" s="22">
        <v>-1.6543599999999999E-2</v>
      </c>
      <c r="AB73" s="22">
        <v>63</v>
      </c>
      <c r="AC73" s="22">
        <v>1.5121500000000001</v>
      </c>
      <c r="AD73">
        <f t="shared" si="4"/>
        <v>16.543599999999998</v>
      </c>
      <c r="AE73">
        <f t="shared" si="5"/>
        <v>25.026496335999997</v>
      </c>
      <c r="AF73" s="9"/>
      <c r="AG73" s="22">
        <v>0.21728500000000001</v>
      </c>
      <c r="AH73" s="22">
        <v>136.303</v>
      </c>
      <c r="AI73" s="22">
        <v>-1.6738900000000001E-2</v>
      </c>
      <c r="AJ73" s="22">
        <v>63</v>
      </c>
      <c r="AK73" s="22">
        <v>0.216644</v>
      </c>
      <c r="AL73">
        <f t="shared" si="6"/>
        <v>16.738900000000001</v>
      </c>
      <c r="AM73">
        <f t="shared" si="7"/>
        <v>3.6371118865000005</v>
      </c>
      <c r="AP73" s="9"/>
      <c r="AQ73" s="22">
        <v>1.5127600000000001</v>
      </c>
      <c r="AR73" s="22">
        <v>185.815</v>
      </c>
      <c r="AS73" s="22">
        <v>-1.65375E-2</v>
      </c>
      <c r="AT73" s="22">
        <v>63</v>
      </c>
      <c r="AU73" s="22">
        <v>1.5121500000000001</v>
      </c>
      <c r="AV73">
        <f t="shared" si="8"/>
        <v>16.537500000000001</v>
      </c>
      <c r="AW73">
        <f t="shared" si="9"/>
        <v>25.017268500000004</v>
      </c>
      <c r="AX73" s="9"/>
      <c r="AY73" s="22">
        <v>0.21728500000000001</v>
      </c>
      <c r="AZ73" s="22">
        <v>201.304</v>
      </c>
      <c r="BA73" s="22">
        <v>-1.67542E-2</v>
      </c>
      <c r="BB73" s="22">
        <v>63</v>
      </c>
      <c r="BC73" s="22">
        <v>0.216583</v>
      </c>
      <c r="BD73">
        <f t="shared" si="10"/>
        <v>16.754200000000001</v>
      </c>
      <c r="BE73">
        <f t="shared" si="11"/>
        <v>3.6404363470000001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22.2392</v>
      </c>
      <c r="I74" s="22">
        <v>-1.65375E-2</v>
      </c>
      <c r="J74" s="22">
        <v>64</v>
      </c>
      <c r="K74" s="22">
        <v>1.5069600000000001</v>
      </c>
      <c r="L74">
        <f t="shared" si="0"/>
        <v>16.537500000000001</v>
      </c>
      <c r="M74">
        <f t="shared" si="1"/>
        <v>24.933919500000002</v>
      </c>
      <c r="N74" s="9"/>
      <c r="O74" s="22">
        <v>0.22232099999999999</v>
      </c>
      <c r="P74" s="22">
        <v>71.672600000000003</v>
      </c>
      <c r="Q74" s="22">
        <v>-1.6741900000000001E-2</v>
      </c>
      <c r="R74" s="22">
        <v>64</v>
      </c>
      <c r="S74" s="22">
        <v>0.221863</v>
      </c>
      <c r="T74">
        <f t="shared" si="2"/>
        <v>16.741900000000001</v>
      </c>
      <c r="U74">
        <f t="shared" si="3"/>
        <v>3.7220759499000002</v>
      </c>
      <c r="X74" s="9"/>
      <c r="Y74" s="22">
        <v>1.5077199999999999</v>
      </c>
      <c r="Z74" s="22">
        <v>86.740399999999994</v>
      </c>
      <c r="AA74" s="22">
        <v>-1.6543599999999999E-2</v>
      </c>
      <c r="AB74" s="22">
        <v>64</v>
      </c>
      <c r="AC74" s="22">
        <v>1.50665</v>
      </c>
      <c r="AD74">
        <f t="shared" si="4"/>
        <v>16.543599999999998</v>
      </c>
      <c r="AE74">
        <f t="shared" si="5"/>
        <v>24.943116591999996</v>
      </c>
      <c r="AF74" s="9"/>
      <c r="AG74" s="22">
        <v>0.22232099999999999</v>
      </c>
      <c r="AH74" s="22">
        <v>136.31299999999999</v>
      </c>
      <c r="AI74" s="22">
        <v>-1.6738900000000001E-2</v>
      </c>
      <c r="AJ74" s="22">
        <v>64</v>
      </c>
      <c r="AK74" s="22">
        <v>0.22161900000000001</v>
      </c>
      <c r="AL74">
        <f t="shared" si="6"/>
        <v>16.738900000000001</v>
      </c>
      <c r="AM74">
        <f t="shared" si="7"/>
        <v>3.7214089869000002</v>
      </c>
      <c r="AP74" s="9"/>
      <c r="AQ74" s="22">
        <v>1.5077199999999999</v>
      </c>
      <c r="AR74" s="22">
        <v>185.82499999999999</v>
      </c>
      <c r="AS74" s="22">
        <v>-1.6534400000000001E-2</v>
      </c>
      <c r="AT74" s="22">
        <v>64</v>
      </c>
      <c r="AU74" s="22">
        <v>1.50665</v>
      </c>
      <c r="AV74">
        <f t="shared" si="8"/>
        <v>16.534400000000002</v>
      </c>
      <c r="AW74">
        <f t="shared" si="9"/>
        <v>24.929245568000002</v>
      </c>
      <c r="AX74" s="9"/>
      <c r="AY74" s="22">
        <v>0.22232099999999999</v>
      </c>
      <c r="AZ74" s="22">
        <v>201.315</v>
      </c>
      <c r="BA74" s="22">
        <v>-1.6751100000000001E-2</v>
      </c>
      <c r="BB74" s="22">
        <v>64</v>
      </c>
      <c r="BC74" s="22">
        <v>0.22164900000000001</v>
      </c>
      <c r="BD74">
        <f t="shared" si="10"/>
        <v>16.751100000000001</v>
      </c>
      <c r="BE74">
        <f t="shared" si="11"/>
        <v>3.7241213031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22.249199999999998</v>
      </c>
      <c r="I75" s="22">
        <v>-1.6534400000000001E-2</v>
      </c>
      <c r="J75" s="22">
        <v>65</v>
      </c>
      <c r="K75" s="22">
        <v>1.50146</v>
      </c>
      <c r="L75">
        <f t="shared" si="0"/>
        <v>16.534400000000002</v>
      </c>
      <c r="M75">
        <f t="shared" si="1"/>
        <v>24.846077536000003</v>
      </c>
      <c r="N75" s="9"/>
      <c r="O75" s="22">
        <v>0.227356</v>
      </c>
      <c r="P75" s="22">
        <v>71.682699999999997</v>
      </c>
      <c r="Q75" s="22">
        <v>-1.6738900000000001E-2</v>
      </c>
      <c r="R75" s="22">
        <v>65</v>
      </c>
      <c r="S75" s="22">
        <v>0.226685</v>
      </c>
      <c r="T75">
        <f t="shared" si="2"/>
        <v>16.738900000000001</v>
      </c>
      <c r="U75">
        <f t="shared" si="3"/>
        <v>3.8056893484000001</v>
      </c>
      <c r="X75" s="9"/>
      <c r="Y75" s="22">
        <v>1.5026900000000001</v>
      </c>
      <c r="Z75" s="22">
        <v>86.750399999999999</v>
      </c>
      <c r="AA75" s="22">
        <v>-1.65405E-2</v>
      </c>
      <c r="AB75" s="22">
        <v>65</v>
      </c>
      <c r="AC75" s="22">
        <v>1.50177</v>
      </c>
      <c r="AD75">
        <f t="shared" si="4"/>
        <v>16.540499999999998</v>
      </c>
      <c r="AE75">
        <f t="shared" si="5"/>
        <v>24.855243944999998</v>
      </c>
      <c r="AF75" s="9"/>
      <c r="AG75" s="22">
        <v>0.227356</v>
      </c>
      <c r="AH75" s="22">
        <v>136.32300000000001</v>
      </c>
      <c r="AI75" s="22">
        <v>-1.6741900000000001E-2</v>
      </c>
      <c r="AJ75" s="22">
        <v>65</v>
      </c>
      <c r="AK75" s="22">
        <v>0.22662399999999999</v>
      </c>
      <c r="AL75">
        <f t="shared" si="6"/>
        <v>16.741900000000001</v>
      </c>
      <c r="AM75">
        <f t="shared" si="7"/>
        <v>3.8063714164000002</v>
      </c>
      <c r="AP75" s="9"/>
      <c r="AQ75" s="22">
        <v>1.5026900000000001</v>
      </c>
      <c r="AR75" s="22">
        <v>185.83500000000001</v>
      </c>
      <c r="AS75" s="22">
        <v>-1.65375E-2</v>
      </c>
      <c r="AT75" s="22">
        <v>65</v>
      </c>
      <c r="AU75" s="22">
        <v>1.50177</v>
      </c>
      <c r="AV75">
        <f t="shared" si="8"/>
        <v>16.537500000000001</v>
      </c>
      <c r="AW75">
        <f t="shared" si="9"/>
        <v>24.850735875000005</v>
      </c>
      <c r="AX75" s="9"/>
      <c r="AY75" s="22">
        <v>0.227356</v>
      </c>
      <c r="AZ75" s="22">
        <v>201.32499999999999</v>
      </c>
      <c r="BA75" s="22">
        <v>-1.6751100000000001E-2</v>
      </c>
      <c r="BB75" s="22">
        <v>65</v>
      </c>
      <c r="BC75" s="22">
        <v>0.226685</v>
      </c>
      <c r="BD75">
        <f t="shared" si="10"/>
        <v>16.751100000000001</v>
      </c>
      <c r="BE75">
        <f t="shared" si="11"/>
        <v>3.8084630916000002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22.2593</v>
      </c>
      <c r="I76" s="22">
        <v>-1.6534400000000001E-2</v>
      </c>
      <c r="J76" s="22">
        <v>66</v>
      </c>
      <c r="K76" s="22">
        <v>1.49597</v>
      </c>
      <c r="L76">
        <f t="shared" ref="L76:L139" si="12">-I76/$F$2*1000</f>
        <v>16.534400000000002</v>
      </c>
      <c r="M76">
        <f t="shared" ref="M76:M139" si="13">L76*G76</f>
        <v>24.76274416</v>
      </c>
      <c r="N76" s="9"/>
      <c r="O76" s="22">
        <v>0.23239099999999999</v>
      </c>
      <c r="P76" s="22">
        <v>71.692700000000002</v>
      </c>
      <c r="Q76" s="22">
        <v>-1.6738900000000001E-2</v>
      </c>
      <c r="R76" s="22">
        <v>66</v>
      </c>
      <c r="S76" s="22">
        <v>0.23178099999999999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1.4976499999999999</v>
      </c>
      <c r="Z76" s="22">
        <v>86.760499999999993</v>
      </c>
      <c r="AA76" s="22">
        <v>-1.6543599999999999E-2</v>
      </c>
      <c r="AB76" s="22">
        <v>66</v>
      </c>
      <c r="AC76" s="22">
        <v>1.49658</v>
      </c>
      <c r="AD76">
        <f t="shared" ref="AD76:AD139" si="16">-AA76/$F$2*1000</f>
        <v>16.543599999999998</v>
      </c>
      <c r="AE76">
        <f t="shared" ref="AE76:AE139" si="17">AD76*Y76</f>
        <v>24.776522539999995</v>
      </c>
      <c r="AF76" s="9"/>
      <c r="AG76" s="22">
        <v>0.23239099999999999</v>
      </c>
      <c r="AH76" s="22">
        <v>136.333</v>
      </c>
      <c r="AI76" s="22">
        <v>-1.6744999999999999E-2</v>
      </c>
      <c r="AJ76" s="22">
        <v>66</v>
      </c>
      <c r="AK76" s="22">
        <v>0.23150599999999999</v>
      </c>
      <c r="AL76">
        <f t="shared" ref="AL76:AL139" si="18">-AI76/$F$2*1000</f>
        <v>16.745000000000001</v>
      </c>
      <c r="AM76">
        <f t="shared" ref="AM76:AM139" si="19">AL76*AG76</f>
        <v>3.8913872949999999</v>
      </c>
      <c r="AP76" s="9"/>
      <c r="AQ76" s="22">
        <v>1.4976499999999999</v>
      </c>
      <c r="AR76" s="22">
        <v>185.845</v>
      </c>
      <c r="AS76" s="22">
        <v>-1.65405E-2</v>
      </c>
      <c r="AT76" s="22">
        <v>66</v>
      </c>
      <c r="AU76" s="22">
        <v>1.49658</v>
      </c>
      <c r="AV76">
        <f t="shared" ref="AV76:AV139" si="20">-AS76/$F$2*1000</f>
        <v>16.540499999999998</v>
      </c>
      <c r="AW76">
        <f t="shared" ref="AW76:AW139" si="21">AV76*AQ76</f>
        <v>24.771879824999996</v>
      </c>
      <c r="AX76" s="9"/>
      <c r="AY76" s="22">
        <v>0.23239099999999999</v>
      </c>
      <c r="AZ76" s="22">
        <v>201.33500000000001</v>
      </c>
      <c r="BA76" s="22">
        <v>-1.67542E-2</v>
      </c>
      <c r="BB76" s="22">
        <v>66</v>
      </c>
      <c r="BC76" s="22">
        <v>0.23172000000000001</v>
      </c>
      <c r="BD76">
        <f t="shared" ref="BD76:BD139" si="22">-BA76/$F$2*1000</f>
        <v>16.754200000000001</v>
      </c>
      <c r="BE76">
        <f t="shared" ref="BE76:BE139" si="23">BD76*AY76</f>
        <v>3.8935252922000001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22.269400000000001</v>
      </c>
      <c r="I77" s="22">
        <v>-1.6534400000000001E-2</v>
      </c>
      <c r="J77" s="22">
        <v>67</v>
      </c>
      <c r="K77" s="22">
        <v>1.49139</v>
      </c>
      <c r="L77">
        <f t="shared" si="12"/>
        <v>16.534400000000002</v>
      </c>
      <c r="M77">
        <f t="shared" si="13"/>
        <v>24.679410784000002</v>
      </c>
      <c r="N77" s="9"/>
      <c r="O77" s="22">
        <v>0.237427</v>
      </c>
      <c r="P77" s="22">
        <v>71.702799999999996</v>
      </c>
      <c r="Q77" s="22">
        <v>-1.6741900000000001E-2</v>
      </c>
      <c r="R77" s="22">
        <v>67</v>
      </c>
      <c r="S77" s="22">
        <v>0.236847</v>
      </c>
      <c r="T77">
        <f t="shared" si="14"/>
        <v>16.741900000000001</v>
      </c>
      <c r="U77">
        <f t="shared" si="15"/>
        <v>3.9749790913000003</v>
      </c>
      <c r="X77" s="9"/>
      <c r="Y77" s="22">
        <v>1.49261</v>
      </c>
      <c r="Z77" s="22">
        <v>86.770600000000002</v>
      </c>
      <c r="AA77" s="22">
        <v>-1.6546600000000002E-2</v>
      </c>
      <c r="AB77" s="22">
        <v>67</v>
      </c>
      <c r="AC77" s="22">
        <v>1.49139</v>
      </c>
      <c r="AD77">
        <f t="shared" si="16"/>
        <v>16.546600000000002</v>
      </c>
      <c r="AE77">
        <f t="shared" si="17"/>
        <v>24.697620626000003</v>
      </c>
      <c r="AF77" s="9"/>
      <c r="AG77" s="22">
        <v>0.237427</v>
      </c>
      <c r="AH77" s="22">
        <v>136.34299999999999</v>
      </c>
      <c r="AI77" s="22">
        <v>-1.6747999999999999E-2</v>
      </c>
      <c r="AJ77" s="22">
        <v>67</v>
      </c>
      <c r="AK77" s="22">
        <v>0.23672499999999999</v>
      </c>
      <c r="AL77">
        <f t="shared" si="18"/>
        <v>16.747999999999998</v>
      </c>
      <c r="AM77">
        <f t="shared" si="19"/>
        <v>3.9764273959999996</v>
      </c>
      <c r="AP77" s="9"/>
      <c r="AQ77" s="22">
        <v>1.49261</v>
      </c>
      <c r="AR77" s="22">
        <v>185.85499999999999</v>
      </c>
      <c r="AS77" s="22">
        <v>-1.65405E-2</v>
      </c>
      <c r="AT77" s="22">
        <v>67</v>
      </c>
      <c r="AU77" s="22">
        <v>1.492</v>
      </c>
      <c r="AV77">
        <f t="shared" si="20"/>
        <v>16.540499999999998</v>
      </c>
      <c r="AW77">
        <f t="shared" si="21"/>
        <v>24.688515704999997</v>
      </c>
      <c r="AX77" s="9"/>
      <c r="AY77" s="22">
        <v>0.237427</v>
      </c>
      <c r="AZ77" s="22">
        <v>201.345</v>
      </c>
      <c r="BA77" s="22">
        <v>-1.67542E-2</v>
      </c>
      <c r="BB77" s="22">
        <v>67</v>
      </c>
      <c r="BC77" s="22">
        <v>0.23675499999999999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22.279499999999999</v>
      </c>
      <c r="I78" s="22">
        <v>-1.65375E-2</v>
      </c>
      <c r="J78" s="22">
        <v>68</v>
      </c>
      <c r="K78" s="22">
        <v>1.48682</v>
      </c>
      <c r="L78">
        <f t="shared" si="12"/>
        <v>16.537500000000001</v>
      </c>
      <c r="M78">
        <f t="shared" si="13"/>
        <v>24.600854250000001</v>
      </c>
      <c r="N78" s="9"/>
      <c r="O78" s="22">
        <v>0.24246200000000001</v>
      </c>
      <c r="P78" s="22">
        <v>71.712900000000005</v>
      </c>
      <c r="Q78" s="22">
        <v>-1.6741900000000001E-2</v>
      </c>
      <c r="R78" s="22">
        <v>68</v>
      </c>
      <c r="S78" s="22">
        <v>0.24185200000000001</v>
      </c>
      <c r="T78">
        <f t="shared" si="14"/>
        <v>16.741900000000001</v>
      </c>
      <c r="U78">
        <f t="shared" si="15"/>
        <v>4.0592745578000002</v>
      </c>
      <c r="X78" s="9"/>
      <c r="Y78" s="22">
        <v>1.4875799999999999</v>
      </c>
      <c r="Z78" s="22">
        <v>86.780699999999996</v>
      </c>
      <c r="AA78" s="22">
        <v>-1.6546600000000002E-2</v>
      </c>
      <c r="AB78" s="22">
        <v>68</v>
      </c>
      <c r="AC78" s="22">
        <v>1.48712</v>
      </c>
      <c r="AD78">
        <f t="shared" si="16"/>
        <v>16.546600000000002</v>
      </c>
      <c r="AE78">
        <f t="shared" si="17"/>
        <v>24.614391228000002</v>
      </c>
      <c r="AF78" s="9"/>
      <c r="AG78" s="22">
        <v>0.24246200000000001</v>
      </c>
      <c r="AH78" s="22">
        <v>136.35300000000001</v>
      </c>
      <c r="AI78" s="22">
        <v>-1.67542E-2</v>
      </c>
      <c r="AJ78" s="22">
        <v>68</v>
      </c>
      <c r="AK78" s="22">
        <v>0.24176</v>
      </c>
      <c r="AL78">
        <f t="shared" si="18"/>
        <v>16.754200000000001</v>
      </c>
      <c r="AM78">
        <f t="shared" si="19"/>
        <v>4.0622568404000008</v>
      </c>
      <c r="AP78" s="9"/>
      <c r="AQ78" s="22">
        <v>1.4875799999999999</v>
      </c>
      <c r="AR78" s="22">
        <v>185.86500000000001</v>
      </c>
      <c r="AS78" s="22">
        <v>-1.6543599999999999E-2</v>
      </c>
      <c r="AT78" s="22">
        <v>68</v>
      </c>
      <c r="AU78" s="22">
        <v>1.4859</v>
      </c>
      <c r="AV78">
        <f t="shared" si="20"/>
        <v>16.543599999999998</v>
      </c>
      <c r="AW78">
        <f t="shared" si="21"/>
        <v>24.609928487999994</v>
      </c>
      <c r="AX78" s="9"/>
      <c r="AY78" s="22">
        <v>0.24246200000000001</v>
      </c>
      <c r="AZ78" s="22">
        <v>201.35499999999999</v>
      </c>
      <c r="BA78" s="22">
        <v>-1.67542E-2</v>
      </c>
      <c r="BB78" s="22">
        <v>68</v>
      </c>
      <c r="BC78" s="22">
        <v>0.24176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22.2895</v>
      </c>
      <c r="I79" s="22">
        <v>-1.65405E-2</v>
      </c>
      <c r="J79" s="22">
        <v>69</v>
      </c>
      <c r="K79" s="22">
        <v>1.48163</v>
      </c>
      <c r="L79">
        <f t="shared" si="12"/>
        <v>16.540499999999998</v>
      </c>
      <c r="M79">
        <f t="shared" si="13"/>
        <v>24.521952869999996</v>
      </c>
      <c r="N79" s="9"/>
      <c r="O79" s="22">
        <v>0.247498</v>
      </c>
      <c r="P79" s="22">
        <v>71.722999999999999</v>
      </c>
      <c r="Q79" s="22">
        <v>-1.6738900000000001E-2</v>
      </c>
      <c r="R79" s="22">
        <v>69</v>
      </c>
      <c r="S79" s="22">
        <v>0.246887</v>
      </c>
      <c r="T79">
        <f t="shared" si="14"/>
        <v>16.738900000000001</v>
      </c>
      <c r="U79">
        <f t="shared" si="15"/>
        <v>4.1428442722000005</v>
      </c>
      <c r="X79" s="9"/>
      <c r="Y79" s="22">
        <v>1.48254</v>
      </c>
      <c r="Z79" s="22">
        <v>86.790700000000001</v>
      </c>
      <c r="AA79" s="22">
        <v>-1.6555799999999999E-2</v>
      </c>
      <c r="AB79" s="22">
        <v>69</v>
      </c>
      <c r="AC79" s="22">
        <v>1.48163</v>
      </c>
      <c r="AD79">
        <f t="shared" si="16"/>
        <v>16.555799999999998</v>
      </c>
      <c r="AE79">
        <f t="shared" si="17"/>
        <v>24.544635731999996</v>
      </c>
      <c r="AF79" s="9"/>
      <c r="AG79" s="22">
        <v>0.247498</v>
      </c>
      <c r="AH79" s="22">
        <v>136.363</v>
      </c>
      <c r="AI79" s="22">
        <v>-1.67572E-2</v>
      </c>
      <c r="AJ79" s="22">
        <v>69</v>
      </c>
      <c r="AK79" s="22">
        <v>0.246887</v>
      </c>
      <c r="AL79">
        <f t="shared" si="18"/>
        <v>16.757200000000001</v>
      </c>
      <c r="AM79">
        <f t="shared" si="19"/>
        <v>4.1473734856000002</v>
      </c>
      <c r="AP79" s="9"/>
      <c r="AQ79" s="22">
        <v>1.48254</v>
      </c>
      <c r="AR79" s="22">
        <v>185.875</v>
      </c>
      <c r="AS79" s="22">
        <v>-1.6543599999999999E-2</v>
      </c>
      <c r="AT79" s="22">
        <v>69</v>
      </c>
      <c r="AU79" s="22">
        <v>1.48163</v>
      </c>
      <c r="AV79">
        <f t="shared" si="20"/>
        <v>16.543599999999998</v>
      </c>
      <c r="AW79">
        <f t="shared" si="21"/>
        <v>24.526548743999996</v>
      </c>
      <c r="AX79" s="9"/>
      <c r="AY79" s="22">
        <v>0.247498</v>
      </c>
      <c r="AZ79" s="22">
        <v>201.36500000000001</v>
      </c>
      <c r="BA79" s="22">
        <v>-1.67572E-2</v>
      </c>
      <c r="BB79" s="22">
        <v>69</v>
      </c>
      <c r="BC79" s="22">
        <v>0.24682599999999999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22.299600000000002</v>
      </c>
      <c r="I80" s="22">
        <v>-1.6543599999999999E-2</v>
      </c>
      <c r="J80" s="22">
        <v>70</v>
      </c>
      <c r="K80" s="22">
        <v>1.47644</v>
      </c>
      <c r="L80">
        <f t="shared" si="12"/>
        <v>16.543599999999998</v>
      </c>
      <c r="M80">
        <f t="shared" si="13"/>
        <v>24.443334435999997</v>
      </c>
      <c r="N80" s="9"/>
      <c r="O80" s="22">
        <v>0.25253300000000001</v>
      </c>
      <c r="P80" s="22">
        <v>71.733000000000004</v>
      </c>
      <c r="Q80" s="22">
        <v>-1.6732799999999999E-2</v>
      </c>
      <c r="R80" s="22">
        <v>70</v>
      </c>
      <c r="S80" s="22">
        <v>0.25186199999999997</v>
      </c>
      <c r="T80">
        <f t="shared" si="14"/>
        <v>16.732799999999997</v>
      </c>
      <c r="U80">
        <f t="shared" si="15"/>
        <v>4.2255841823999996</v>
      </c>
      <c r="X80" s="9"/>
      <c r="Y80" s="22">
        <v>1.4775100000000001</v>
      </c>
      <c r="Z80" s="22">
        <v>86.800799999999995</v>
      </c>
      <c r="AA80" s="22">
        <v>-1.6555799999999999E-2</v>
      </c>
      <c r="AB80" s="22">
        <v>70</v>
      </c>
      <c r="AC80" s="22">
        <v>1.47644</v>
      </c>
      <c r="AD80">
        <f t="shared" si="16"/>
        <v>16.555799999999998</v>
      </c>
      <c r="AE80">
        <f t="shared" si="17"/>
        <v>24.461360057999997</v>
      </c>
      <c r="AF80" s="9"/>
      <c r="AG80" s="22">
        <v>0.25253300000000001</v>
      </c>
      <c r="AH80" s="22">
        <v>136.37299999999999</v>
      </c>
      <c r="AI80" s="22">
        <v>-1.67572E-2</v>
      </c>
      <c r="AJ80" s="22">
        <v>70</v>
      </c>
      <c r="AK80" s="22">
        <v>0.25164799999999998</v>
      </c>
      <c r="AL80">
        <f t="shared" si="18"/>
        <v>16.757200000000001</v>
      </c>
      <c r="AM80">
        <f t="shared" si="19"/>
        <v>4.2317459876000001</v>
      </c>
      <c r="AP80" s="9"/>
      <c r="AQ80" s="22">
        <v>1.4775100000000001</v>
      </c>
      <c r="AR80" s="22">
        <v>185.88499999999999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201.375</v>
      </c>
      <c r="BA80" s="22">
        <v>-1.67542E-2</v>
      </c>
      <c r="BB80" s="22">
        <v>70</v>
      </c>
      <c r="BC80" s="22">
        <v>0.25174000000000002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22.309699999999999</v>
      </c>
      <c r="I81" s="22">
        <v>-1.6546600000000002E-2</v>
      </c>
      <c r="J81" s="22">
        <v>71</v>
      </c>
      <c r="K81" s="22">
        <v>1.4712499999999999</v>
      </c>
      <c r="L81">
        <f t="shared" si="12"/>
        <v>16.546600000000002</v>
      </c>
      <c r="M81">
        <f t="shared" si="13"/>
        <v>24.364372102000001</v>
      </c>
      <c r="N81" s="9"/>
      <c r="O81" s="22">
        <v>0.25756800000000002</v>
      </c>
      <c r="P81" s="22">
        <v>71.743099999999998</v>
      </c>
      <c r="Q81" s="22">
        <v>-1.6735799999999999E-2</v>
      </c>
      <c r="R81" s="22">
        <v>71</v>
      </c>
      <c r="S81" s="22">
        <v>0.256714</v>
      </c>
      <c r="T81">
        <f t="shared" si="14"/>
        <v>16.735799999999998</v>
      </c>
      <c r="U81">
        <f t="shared" si="15"/>
        <v>4.3106065343999997</v>
      </c>
      <c r="X81" s="9"/>
      <c r="Y81" s="22">
        <v>1.4724699999999999</v>
      </c>
      <c r="Z81" s="22">
        <v>86.810900000000004</v>
      </c>
      <c r="AA81" s="22">
        <v>-1.6558799999999999E-2</v>
      </c>
      <c r="AB81" s="22">
        <v>71</v>
      </c>
      <c r="AC81" s="22">
        <v>1.4718599999999999</v>
      </c>
      <c r="AD81">
        <f t="shared" si="16"/>
        <v>16.558799999999998</v>
      </c>
      <c r="AE81">
        <f t="shared" si="17"/>
        <v>24.382336235999997</v>
      </c>
      <c r="AF81" s="9"/>
      <c r="AG81" s="22">
        <v>0.25756800000000002</v>
      </c>
      <c r="AH81" s="22">
        <v>136.38300000000001</v>
      </c>
      <c r="AI81" s="22">
        <v>-1.67542E-2</v>
      </c>
      <c r="AJ81" s="22">
        <v>71</v>
      </c>
      <c r="AK81" s="22">
        <v>0.25683600000000001</v>
      </c>
      <c r="AL81">
        <f t="shared" si="18"/>
        <v>16.754200000000001</v>
      </c>
      <c r="AM81">
        <f t="shared" si="19"/>
        <v>4.3153457856000008</v>
      </c>
      <c r="AP81" s="9"/>
      <c r="AQ81" s="22">
        <v>1.4724699999999999</v>
      </c>
      <c r="AR81" s="22">
        <v>185.89500000000001</v>
      </c>
      <c r="AS81" s="22">
        <v>-1.6543599999999999E-2</v>
      </c>
      <c r="AT81" s="22">
        <v>71</v>
      </c>
      <c r="AU81" s="22">
        <v>1.4718599999999999</v>
      </c>
      <c r="AV81">
        <f t="shared" si="20"/>
        <v>16.543599999999998</v>
      </c>
      <c r="AW81">
        <f t="shared" si="21"/>
        <v>24.359954691999995</v>
      </c>
      <c r="AX81" s="9"/>
      <c r="AY81" s="22">
        <v>0.25756800000000002</v>
      </c>
      <c r="AZ81" s="22">
        <v>201.38499999999999</v>
      </c>
      <c r="BA81" s="22">
        <v>-1.67542E-2</v>
      </c>
      <c r="BB81" s="22">
        <v>71</v>
      </c>
      <c r="BC81" s="22">
        <v>0.25707999999999998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22.319700000000001</v>
      </c>
      <c r="I82" s="22">
        <v>-1.6555799999999999E-2</v>
      </c>
      <c r="J82" s="22">
        <v>72</v>
      </c>
      <c r="K82" s="22">
        <v>1.46698</v>
      </c>
      <c r="L82">
        <f t="shared" si="12"/>
        <v>16.555799999999998</v>
      </c>
      <c r="M82">
        <f t="shared" si="13"/>
        <v>24.294643151999999</v>
      </c>
      <c r="N82" s="9"/>
      <c r="O82" s="22">
        <v>0.262604</v>
      </c>
      <c r="P82" s="22">
        <v>71.753200000000007</v>
      </c>
      <c r="Q82" s="22">
        <v>-1.6735799999999999E-2</v>
      </c>
      <c r="R82" s="22">
        <v>72</v>
      </c>
      <c r="S82" s="22">
        <v>0.26190200000000002</v>
      </c>
      <c r="T82">
        <f t="shared" si="14"/>
        <v>16.735799999999998</v>
      </c>
      <c r="U82">
        <f t="shared" si="15"/>
        <v>4.3948880231999992</v>
      </c>
      <c r="X82" s="9"/>
      <c r="Y82" s="22">
        <v>1.4674400000000001</v>
      </c>
      <c r="Z82" s="22">
        <v>86.820899999999995</v>
      </c>
      <c r="AA82" s="22">
        <v>-1.6558799999999999E-2</v>
      </c>
      <c r="AB82" s="22">
        <v>72</v>
      </c>
      <c r="AC82" s="22">
        <v>1.46729</v>
      </c>
      <c r="AD82">
        <f t="shared" si="16"/>
        <v>16.558799999999998</v>
      </c>
      <c r="AE82">
        <f t="shared" si="17"/>
        <v>24.299045472</v>
      </c>
      <c r="AF82" s="9"/>
      <c r="AG82" s="22">
        <v>0.262604</v>
      </c>
      <c r="AH82" s="22">
        <v>136.393</v>
      </c>
      <c r="AI82" s="22">
        <v>-1.6751100000000001E-2</v>
      </c>
      <c r="AJ82" s="22">
        <v>72</v>
      </c>
      <c r="AK82" s="22">
        <v>0.26199299999999998</v>
      </c>
      <c r="AL82">
        <f t="shared" si="18"/>
        <v>16.751100000000001</v>
      </c>
      <c r="AM82">
        <f t="shared" si="19"/>
        <v>4.3989058644000005</v>
      </c>
      <c r="AP82" s="9"/>
      <c r="AQ82" s="22">
        <v>1.4674400000000001</v>
      </c>
      <c r="AR82" s="22">
        <v>185.905</v>
      </c>
      <c r="AS82" s="22">
        <v>-1.6549700000000001E-2</v>
      </c>
      <c r="AT82" s="22">
        <v>72</v>
      </c>
      <c r="AU82" s="22">
        <v>1.4666699999999999</v>
      </c>
      <c r="AV82">
        <f t="shared" si="20"/>
        <v>16.549700000000001</v>
      </c>
      <c r="AW82">
        <f t="shared" si="21"/>
        <v>24.285691768000003</v>
      </c>
      <c r="AX82" s="9"/>
      <c r="AY82" s="22">
        <v>0.262604</v>
      </c>
      <c r="AZ82" s="22">
        <v>201.39500000000001</v>
      </c>
      <c r="BA82" s="22">
        <v>-1.6751100000000001E-2</v>
      </c>
      <c r="BB82" s="22">
        <v>72</v>
      </c>
      <c r="BC82" s="22">
        <v>0.26190200000000002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22.329799999999999</v>
      </c>
      <c r="I83" s="22">
        <v>-1.6558799999999999E-2</v>
      </c>
      <c r="J83" s="22">
        <v>73</v>
      </c>
      <c r="K83" s="22">
        <v>1.46149</v>
      </c>
      <c r="L83">
        <f t="shared" si="12"/>
        <v>16.558799999999998</v>
      </c>
      <c r="M83">
        <f t="shared" si="13"/>
        <v>24.215589119999997</v>
      </c>
      <c r="N83" s="9"/>
      <c r="O83" s="22">
        <v>0.26763900000000002</v>
      </c>
      <c r="P83" s="22">
        <v>71.763199999999998</v>
      </c>
      <c r="Q83" s="22">
        <v>-1.6735799999999999E-2</v>
      </c>
      <c r="R83" s="22">
        <v>73</v>
      </c>
      <c r="S83" s="22">
        <v>0.26696799999999998</v>
      </c>
      <c r="T83">
        <f t="shared" si="14"/>
        <v>16.735799999999998</v>
      </c>
      <c r="U83">
        <f t="shared" si="15"/>
        <v>4.4791527761999994</v>
      </c>
      <c r="X83" s="9"/>
      <c r="Y83" s="22">
        <v>1.4623999999999999</v>
      </c>
      <c r="Z83" s="22">
        <v>86.831000000000003</v>
      </c>
      <c r="AA83" s="22">
        <v>-1.65649E-2</v>
      </c>
      <c r="AB83" s="22">
        <v>73</v>
      </c>
      <c r="AC83" s="22">
        <v>1.4621</v>
      </c>
      <c r="AD83">
        <f t="shared" si="16"/>
        <v>16.564900000000002</v>
      </c>
      <c r="AE83">
        <f t="shared" si="17"/>
        <v>24.22450976</v>
      </c>
      <c r="AF83" s="9"/>
      <c r="AG83" s="22">
        <v>0.26763900000000002</v>
      </c>
      <c r="AH83" s="22">
        <v>136.40299999999999</v>
      </c>
      <c r="AI83" s="22">
        <v>-1.6744999999999999E-2</v>
      </c>
      <c r="AJ83" s="22">
        <v>73</v>
      </c>
      <c r="AK83" s="22">
        <v>0.26696799999999998</v>
      </c>
      <c r="AL83">
        <f t="shared" si="18"/>
        <v>16.745000000000001</v>
      </c>
      <c r="AM83">
        <f t="shared" si="19"/>
        <v>4.4816150550000007</v>
      </c>
      <c r="AP83" s="9"/>
      <c r="AQ83" s="22">
        <v>1.4623999999999999</v>
      </c>
      <c r="AR83" s="22">
        <v>185.91499999999999</v>
      </c>
      <c r="AS83" s="22">
        <v>-1.6558799999999999E-2</v>
      </c>
      <c r="AT83" s="22">
        <v>73</v>
      </c>
      <c r="AU83" s="22">
        <v>1.4621</v>
      </c>
      <c r="AV83">
        <f t="shared" si="20"/>
        <v>16.558799999999998</v>
      </c>
      <c r="AW83">
        <f t="shared" si="21"/>
        <v>24.215589119999997</v>
      </c>
      <c r="AX83" s="9"/>
      <c r="AY83" s="22">
        <v>0.26763900000000002</v>
      </c>
      <c r="AZ83" s="22">
        <v>201.405</v>
      </c>
      <c r="BA83" s="22">
        <v>-1.67542E-2</v>
      </c>
      <c r="BB83" s="22">
        <v>73</v>
      </c>
      <c r="BC83" s="22">
        <v>0.26678499999999999</v>
      </c>
      <c r="BD83">
        <f t="shared" si="22"/>
        <v>16.754200000000001</v>
      </c>
      <c r="BE83">
        <f t="shared" si="23"/>
        <v>4.4840773338000002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22.3399</v>
      </c>
      <c r="I84" s="22">
        <v>-1.6558799999999999E-2</v>
      </c>
      <c r="J84" s="22">
        <v>74</v>
      </c>
      <c r="K84" s="22">
        <v>1.4569099999999999</v>
      </c>
      <c r="L84">
        <f t="shared" si="12"/>
        <v>16.558799999999998</v>
      </c>
      <c r="M84">
        <f t="shared" si="13"/>
        <v>24.132298355999996</v>
      </c>
      <c r="N84" s="9"/>
      <c r="O84" s="22">
        <v>0.272675</v>
      </c>
      <c r="P84" s="22">
        <v>71.773300000000006</v>
      </c>
      <c r="Q84" s="22">
        <v>-1.6738900000000001E-2</v>
      </c>
      <c r="R84" s="22">
        <v>74</v>
      </c>
      <c r="S84" s="22">
        <v>0.27194200000000002</v>
      </c>
      <c r="T84">
        <f t="shared" si="14"/>
        <v>16.738900000000001</v>
      </c>
      <c r="U84">
        <f t="shared" si="15"/>
        <v>4.5642795574999999</v>
      </c>
      <c r="X84" s="9"/>
      <c r="Y84" s="22">
        <v>1.4573700000000001</v>
      </c>
      <c r="Z84" s="22">
        <v>86.841099999999997</v>
      </c>
      <c r="AA84" s="22">
        <v>-1.65649E-2</v>
      </c>
      <c r="AB84" s="22">
        <v>74</v>
      </c>
      <c r="AC84" s="22">
        <v>1.4562999999999999</v>
      </c>
      <c r="AD84">
        <f t="shared" si="16"/>
        <v>16.564900000000002</v>
      </c>
      <c r="AE84">
        <f t="shared" si="17"/>
        <v>24.141188313000004</v>
      </c>
      <c r="AF84" s="9"/>
      <c r="AG84" s="22">
        <v>0.272675</v>
      </c>
      <c r="AH84" s="22">
        <v>136.41399999999999</v>
      </c>
      <c r="AI84" s="22">
        <v>-1.6744999999999999E-2</v>
      </c>
      <c r="AJ84" s="22">
        <v>74</v>
      </c>
      <c r="AK84" s="22">
        <v>0.27200299999999999</v>
      </c>
      <c r="AL84">
        <f t="shared" si="18"/>
        <v>16.745000000000001</v>
      </c>
      <c r="AM84">
        <f t="shared" si="19"/>
        <v>4.5659428750000002</v>
      </c>
      <c r="AP84" s="9"/>
      <c r="AQ84" s="22">
        <v>1.4573700000000001</v>
      </c>
      <c r="AR84" s="22">
        <v>185.92500000000001</v>
      </c>
      <c r="AS84" s="22">
        <v>-1.6561900000000001E-2</v>
      </c>
      <c r="AT84" s="22">
        <v>74</v>
      </c>
      <c r="AU84" s="22">
        <v>1.4569099999999999</v>
      </c>
      <c r="AV84">
        <f t="shared" si="20"/>
        <v>16.561900000000001</v>
      </c>
      <c r="AW84">
        <f t="shared" si="21"/>
        <v>24.136816203000002</v>
      </c>
      <c r="AX84" s="9"/>
      <c r="AY84" s="22">
        <v>0.272675</v>
      </c>
      <c r="AZ84" s="22">
        <v>201.41499999999999</v>
      </c>
      <c r="BA84" s="22">
        <v>-1.6751100000000001E-2</v>
      </c>
      <c r="BB84" s="22">
        <v>74</v>
      </c>
      <c r="BC84" s="22">
        <v>0.27188099999999998</v>
      </c>
      <c r="BD84">
        <f t="shared" si="22"/>
        <v>16.751100000000001</v>
      </c>
      <c r="BE84">
        <f t="shared" si="23"/>
        <v>4.5676061925000004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22.35</v>
      </c>
      <c r="I85" s="22">
        <v>-1.6555799999999999E-2</v>
      </c>
      <c r="J85" s="22">
        <v>75</v>
      </c>
      <c r="K85" s="22">
        <v>1.4517199999999999</v>
      </c>
      <c r="L85">
        <f t="shared" si="12"/>
        <v>16.555799999999998</v>
      </c>
      <c r="M85">
        <f t="shared" si="13"/>
        <v>24.044485013999996</v>
      </c>
      <c r="N85" s="9"/>
      <c r="O85" s="22">
        <v>0.27771000000000001</v>
      </c>
      <c r="P85" s="22">
        <v>71.7834</v>
      </c>
      <c r="Q85" s="22">
        <v>-1.6741900000000001E-2</v>
      </c>
      <c r="R85" s="22">
        <v>75</v>
      </c>
      <c r="S85" s="22">
        <v>0.27703899999999998</v>
      </c>
      <c r="T85">
        <f t="shared" si="14"/>
        <v>16.741900000000001</v>
      </c>
      <c r="U85">
        <f t="shared" si="15"/>
        <v>4.6493930490000004</v>
      </c>
      <c r="X85" s="9"/>
      <c r="Y85" s="22">
        <v>1.4523299999999999</v>
      </c>
      <c r="Z85" s="22">
        <v>86.851200000000006</v>
      </c>
      <c r="AA85" s="22">
        <v>-1.65649E-2</v>
      </c>
      <c r="AB85" s="22">
        <v>75</v>
      </c>
      <c r="AC85" s="22">
        <v>1.4514199999999999</v>
      </c>
      <c r="AD85">
        <f t="shared" si="16"/>
        <v>16.564900000000002</v>
      </c>
      <c r="AE85">
        <f t="shared" si="17"/>
        <v>24.057701217000002</v>
      </c>
      <c r="AF85" s="9"/>
      <c r="AG85" s="22">
        <v>0.27771000000000001</v>
      </c>
      <c r="AH85" s="22">
        <v>136.42400000000001</v>
      </c>
      <c r="AI85" s="22">
        <v>-1.6741900000000001E-2</v>
      </c>
      <c r="AJ85" s="22">
        <v>75</v>
      </c>
      <c r="AK85" s="22">
        <v>0.27700799999999998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185.935</v>
      </c>
      <c r="AS85" s="22">
        <v>-1.6561900000000001E-2</v>
      </c>
      <c r="AT85" s="22">
        <v>75</v>
      </c>
      <c r="AU85" s="22">
        <v>1.4517199999999999</v>
      </c>
      <c r="AV85">
        <f t="shared" si="20"/>
        <v>16.561900000000001</v>
      </c>
      <c r="AW85">
        <f t="shared" si="21"/>
        <v>24.053344227</v>
      </c>
      <c r="AX85" s="9"/>
      <c r="AY85" s="22">
        <v>0.27771000000000001</v>
      </c>
      <c r="AZ85" s="22">
        <v>201.42500000000001</v>
      </c>
      <c r="BA85" s="22">
        <v>-1.6751100000000001E-2</v>
      </c>
      <c r="BB85" s="22">
        <v>75</v>
      </c>
      <c r="BC85" s="22">
        <v>0.27706900000000001</v>
      </c>
      <c r="BD85">
        <f t="shared" si="22"/>
        <v>16.751100000000001</v>
      </c>
      <c r="BE85">
        <f t="shared" si="23"/>
        <v>4.6519479810000002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22.36</v>
      </c>
      <c r="I86" s="22">
        <v>-1.6558799999999999E-2</v>
      </c>
      <c r="J86" s="22">
        <v>76</v>
      </c>
      <c r="K86" s="22">
        <v>1.4468399999999999</v>
      </c>
      <c r="L86">
        <f t="shared" si="12"/>
        <v>16.558799999999998</v>
      </c>
      <c r="M86">
        <f t="shared" si="13"/>
        <v>23.965551239999996</v>
      </c>
      <c r="N86" s="9"/>
      <c r="O86" s="22">
        <v>0.28274500000000002</v>
      </c>
      <c r="P86" s="22">
        <v>71.793499999999995</v>
      </c>
      <c r="Q86" s="22">
        <v>-1.6741900000000001E-2</v>
      </c>
      <c r="R86" s="22">
        <v>76</v>
      </c>
      <c r="S86" s="22">
        <v>0.28195199999999998</v>
      </c>
      <c r="T86">
        <f t="shared" si="14"/>
        <v>16.741900000000001</v>
      </c>
      <c r="U86">
        <f t="shared" si="15"/>
        <v>4.7336885155000008</v>
      </c>
      <c r="X86" s="9"/>
      <c r="Y86" s="22">
        <v>1.4473</v>
      </c>
      <c r="Z86" s="22">
        <v>86.861199999999997</v>
      </c>
      <c r="AA86" s="22">
        <v>-1.6567999999999999E-2</v>
      </c>
      <c r="AB86" s="22">
        <v>76</v>
      </c>
      <c r="AC86" s="22">
        <v>1.4462299999999999</v>
      </c>
      <c r="AD86">
        <f t="shared" si="16"/>
        <v>16.567999999999998</v>
      </c>
      <c r="AE86">
        <f t="shared" si="17"/>
        <v>23.978866399999998</v>
      </c>
      <c r="AF86" s="9"/>
      <c r="AG86" s="22">
        <v>0.28274500000000002</v>
      </c>
      <c r="AH86" s="22">
        <v>136.434</v>
      </c>
      <c r="AI86" s="22">
        <v>-1.6741900000000001E-2</v>
      </c>
      <c r="AJ86" s="22">
        <v>76</v>
      </c>
      <c r="AK86" s="22">
        <v>0.28195199999999998</v>
      </c>
      <c r="AL86">
        <f t="shared" si="18"/>
        <v>16.741900000000001</v>
      </c>
      <c r="AM86">
        <f t="shared" si="19"/>
        <v>4.7336885155000008</v>
      </c>
      <c r="AP86" s="9"/>
      <c r="AQ86" s="22">
        <v>1.4473</v>
      </c>
      <c r="AR86" s="22">
        <v>185.946</v>
      </c>
      <c r="AS86" s="22">
        <v>-1.6561900000000001E-2</v>
      </c>
      <c r="AT86" s="22">
        <v>76</v>
      </c>
      <c r="AU86" s="22">
        <v>1.4465300000000001</v>
      </c>
      <c r="AV86">
        <f t="shared" si="20"/>
        <v>16.561900000000001</v>
      </c>
      <c r="AW86">
        <f t="shared" si="21"/>
        <v>23.970037870000002</v>
      </c>
      <c r="AX86" s="9"/>
      <c r="AY86" s="22">
        <v>0.28274500000000002</v>
      </c>
      <c r="AZ86" s="22">
        <v>201.435</v>
      </c>
      <c r="BA86" s="22">
        <v>-1.6751100000000001E-2</v>
      </c>
      <c r="BB86" s="22">
        <v>76</v>
      </c>
      <c r="BC86" s="22">
        <v>0.28213500000000002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22.370100000000001</v>
      </c>
      <c r="I87" s="22">
        <v>-1.6558799999999999E-2</v>
      </c>
      <c r="J87" s="22">
        <v>77</v>
      </c>
      <c r="K87" s="22">
        <v>1.4410400000000001</v>
      </c>
      <c r="L87">
        <f t="shared" si="12"/>
        <v>16.558799999999998</v>
      </c>
      <c r="M87">
        <f t="shared" si="13"/>
        <v>23.882094887999997</v>
      </c>
      <c r="N87" s="9"/>
      <c r="O87" s="22">
        <v>0.28778100000000001</v>
      </c>
      <c r="P87" s="22">
        <v>71.8035</v>
      </c>
      <c r="Q87" s="22">
        <v>-1.6741900000000001E-2</v>
      </c>
      <c r="R87" s="22">
        <v>77</v>
      </c>
      <c r="S87" s="22">
        <v>0.287109</v>
      </c>
      <c r="T87">
        <f t="shared" si="14"/>
        <v>16.741900000000001</v>
      </c>
      <c r="U87">
        <f t="shared" si="15"/>
        <v>4.8180007239000009</v>
      </c>
      <c r="X87" s="9"/>
      <c r="Y87" s="22">
        <v>1.4422600000000001</v>
      </c>
      <c r="Z87" s="22">
        <v>86.871300000000005</v>
      </c>
      <c r="AA87" s="22">
        <v>-1.6567999999999999E-2</v>
      </c>
      <c r="AB87" s="22">
        <v>77</v>
      </c>
      <c r="AC87" s="22">
        <v>1.4413499999999999</v>
      </c>
      <c r="AD87">
        <f t="shared" si="16"/>
        <v>16.567999999999998</v>
      </c>
      <c r="AE87">
        <f t="shared" si="17"/>
        <v>23.895363679999999</v>
      </c>
      <c r="AF87" s="9"/>
      <c r="AG87" s="22">
        <v>0.28778100000000001</v>
      </c>
      <c r="AH87" s="22">
        <v>136.44399999999999</v>
      </c>
      <c r="AI87" s="22">
        <v>-1.6741900000000001E-2</v>
      </c>
      <c r="AJ87" s="22">
        <v>77</v>
      </c>
      <c r="AK87" s="22">
        <v>0.287323</v>
      </c>
      <c r="AL87">
        <f t="shared" si="18"/>
        <v>16.741900000000001</v>
      </c>
      <c r="AM87">
        <f t="shared" si="19"/>
        <v>4.8180007239000009</v>
      </c>
      <c r="AP87" s="9"/>
      <c r="AQ87" s="22">
        <v>1.4422600000000001</v>
      </c>
      <c r="AR87" s="22">
        <v>185.95599999999999</v>
      </c>
      <c r="AS87" s="22">
        <v>-1.6567999999999999E-2</v>
      </c>
      <c r="AT87" s="22">
        <v>77</v>
      </c>
      <c r="AU87" s="22">
        <v>1.4413499999999999</v>
      </c>
      <c r="AV87">
        <f t="shared" si="20"/>
        <v>16.567999999999998</v>
      </c>
      <c r="AW87">
        <f t="shared" si="21"/>
        <v>23.895363679999999</v>
      </c>
      <c r="AX87" s="9"/>
      <c r="AY87" s="22">
        <v>0.28778100000000001</v>
      </c>
      <c r="AZ87" s="22">
        <v>201.44499999999999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22.380199999999999</v>
      </c>
      <c r="I88" s="22">
        <v>-1.6558799999999999E-2</v>
      </c>
      <c r="J88" s="22">
        <v>78</v>
      </c>
      <c r="K88" s="22">
        <v>1.4364600000000001</v>
      </c>
      <c r="L88">
        <f t="shared" si="12"/>
        <v>16.558799999999998</v>
      </c>
      <c r="M88">
        <f t="shared" si="13"/>
        <v>23.798804123999997</v>
      </c>
      <c r="N88" s="9"/>
      <c r="O88" s="22">
        <v>0.29281600000000002</v>
      </c>
      <c r="P88" s="22">
        <v>71.813599999999994</v>
      </c>
      <c r="Q88" s="22">
        <v>-1.6735799999999999E-2</v>
      </c>
      <c r="R88" s="22">
        <v>78</v>
      </c>
      <c r="S88" s="22">
        <v>0.29211399999999998</v>
      </c>
      <c r="T88">
        <f t="shared" si="14"/>
        <v>16.735799999999998</v>
      </c>
      <c r="U88">
        <f t="shared" si="15"/>
        <v>4.9005100127999999</v>
      </c>
      <c r="X88" s="9"/>
      <c r="Y88" s="22">
        <v>1.43723</v>
      </c>
      <c r="Z88" s="22">
        <v>86.881399999999999</v>
      </c>
      <c r="AA88" s="22">
        <v>-1.6574100000000001E-2</v>
      </c>
      <c r="AB88" s="22">
        <v>78</v>
      </c>
      <c r="AC88" s="22">
        <v>1.4364600000000001</v>
      </c>
      <c r="AD88">
        <f t="shared" si="16"/>
        <v>16.574100000000001</v>
      </c>
      <c r="AE88">
        <f t="shared" si="17"/>
        <v>23.820793743000003</v>
      </c>
      <c r="AF88" s="9"/>
      <c r="AG88" s="22">
        <v>0.29281600000000002</v>
      </c>
      <c r="AH88" s="22">
        <v>136.45400000000001</v>
      </c>
      <c r="AI88" s="22">
        <v>-1.6738900000000001E-2</v>
      </c>
      <c r="AJ88" s="22">
        <v>78</v>
      </c>
      <c r="AK88" s="22">
        <v>0.29211399999999998</v>
      </c>
      <c r="AL88">
        <f t="shared" si="18"/>
        <v>16.738900000000001</v>
      </c>
      <c r="AM88">
        <f t="shared" si="19"/>
        <v>4.9014177424000005</v>
      </c>
      <c r="AP88" s="9"/>
      <c r="AQ88" s="22">
        <v>1.43723</v>
      </c>
      <c r="AR88" s="22">
        <v>185.96600000000001</v>
      </c>
      <c r="AS88" s="22">
        <v>-1.6567999999999999E-2</v>
      </c>
      <c r="AT88" s="22">
        <v>78</v>
      </c>
      <c r="AU88" s="22">
        <v>1.4364600000000001</v>
      </c>
      <c r="AV88">
        <f t="shared" si="20"/>
        <v>16.567999999999998</v>
      </c>
      <c r="AW88">
        <f t="shared" si="21"/>
        <v>23.812026639999996</v>
      </c>
      <c r="AX88" s="9"/>
      <c r="AY88" s="22">
        <v>0.29281600000000002</v>
      </c>
      <c r="AZ88" s="22">
        <v>201.45599999999999</v>
      </c>
      <c r="BA88" s="22">
        <v>-1.67542E-2</v>
      </c>
      <c r="BB88" s="22">
        <v>78</v>
      </c>
      <c r="BC88" s="22">
        <v>0.29205300000000001</v>
      </c>
      <c r="BD88">
        <f t="shared" si="22"/>
        <v>16.754200000000001</v>
      </c>
      <c r="BE88">
        <f t="shared" si="23"/>
        <v>4.9058978272000004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22.3902</v>
      </c>
      <c r="I89" s="22">
        <v>-1.6555799999999999E-2</v>
      </c>
      <c r="J89" s="22">
        <v>79</v>
      </c>
      <c r="K89" s="22">
        <v>1.43127</v>
      </c>
      <c r="L89">
        <f t="shared" si="12"/>
        <v>16.555799999999998</v>
      </c>
      <c r="M89">
        <f t="shared" si="13"/>
        <v>23.711051201999997</v>
      </c>
      <c r="N89" s="9"/>
      <c r="O89" s="22">
        <v>0.29785200000000001</v>
      </c>
      <c r="P89" s="22">
        <v>71.823700000000002</v>
      </c>
      <c r="Q89" s="22">
        <v>-1.6738900000000001E-2</v>
      </c>
      <c r="R89" s="22">
        <v>79</v>
      </c>
      <c r="S89" s="22">
        <v>0.29715000000000003</v>
      </c>
      <c r="T89">
        <f t="shared" si="14"/>
        <v>16.738900000000001</v>
      </c>
      <c r="U89">
        <f t="shared" si="15"/>
        <v>4.9857148428000002</v>
      </c>
      <c r="X89" s="9"/>
      <c r="Y89" s="22">
        <v>1.4321900000000001</v>
      </c>
      <c r="Z89" s="22">
        <v>86.891400000000004</v>
      </c>
      <c r="AA89" s="22">
        <v>-1.6574100000000001E-2</v>
      </c>
      <c r="AB89" s="22">
        <v>79</v>
      </c>
      <c r="AC89" s="22">
        <v>1.4315800000000001</v>
      </c>
      <c r="AD89">
        <f t="shared" si="16"/>
        <v>16.574100000000001</v>
      </c>
      <c r="AE89">
        <f t="shared" si="17"/>
        <v>23.737260279000004</v>
      </c>
      <c r="AF89" s="9"/>
      <c r="AG89" s="22">
        <v>0.29785200000000001</v>
      </c>
      <c r="AH89" s="22">
        <v>136.464</v>
      </c>
      <c r="AI89" s="22">
        <v>-1.6747999999999999E-2</v>
      </c>
      <c r="AJ89" s="22">
        <v>79</v>
      </c>
      <c r="AK89" s="22">
        <v>0.29730200000000001</v>
      </c>
      <c r="AL89">
        <f t="shared" si="18"/>
        <v>16.747999999999998</v>
      </c>
      <c r="AM89">
        <f t="shared" si="19"/>
        <v>4.9884252959999991</v>
      </c>
      <c r="AP89" s="9"/>
      <c r="AQ89" s="22">
        <v>1.4321900000000001</v>
      </c>
      <c r="AR89" s="22">
        <v>185.976</v>
      </c>
      <c r="AS89" s="22">
        <v>-1.6567999999999999E-2</v>
      </c>
      <c r="AT89" s="22">
        <v>79</v>
      </c>
      <c r="AU89" s="22">
        <v>1.43127</v>
      </c>
      <c r="AV89">
        <f t="shared" si="20"/>
        <v>16.567999999999998</v>
      </c>
      <c r="AW89">
        <f t="shared" si="21"/>
        <v>23.728523919999997</v>
      </c>
      <c r="AX89" s="9"/>
      <c r="AY89" s="22">
        <v>0.29785200000000001</v>
      </c>
      <c r="AZ89" s="22">
        <v>201.46600000000001</v>
      </c>
      <c r="BA89" s="22">
        <v>-1.6751100000000001E-2</v>
      </c>
      <c r="BB89" s="22">
        <v>79</v>
      </c>
      <c r="BC89" s="22">
        <v>0.29702800000000001</v>
      </c>
      <c r="BD89">
        <f t="shared" si="22"/>
        <v>16.751100000000001</v>
      </c>
      <c r="BE89">
        <f t="shared" si="23"/>
        <v>4.9893486372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22.400300000000001</v>
      </c>
      <c r="I90" s="22">
        <v>-1.6558799999999999E-2</v>
      </c>
      <c r="J90" s="22">
        <v>80</v>
      </c>
      <c r="K90" s="22">
        <v>1.42639</v>
      </c>
      <c r="L90">
        <f t="shared" si="12"/>
        <v>16.558799999999998</v>
      </c>
      <c r="M90">
        <f t="shared" si="13"/>
        <v>23.631891419999995</v>
      </c>
      <c r="N90" s="9"/>
      <c r="O90" s="22">
        <v>0.30288700000000002</v>
      </c>
      <c r="P90" s="22">
        <v>71.833699999999993</v>
      </c>
      <c r="Q90" s="22">
        <v>-1.6738900000000001E-2</v>
      </c>
      <c r="R90" s="22">
        <v>80</v>
      </c>
      <c r="S90" s="22">
        <v>0.30218499999999998</v>
      </c>
      <c r="T90">
        <f t="shared" si="14"/>
        <v>16.738900000000001</v>
      </c>
      <c r="U90">
        <f t="shared" si="15"/>
        <v>5.0699952043000005</v>
      </c>
      <c r="X90" s="9"/>
      <c r="Y90" s="22">
        <v>1.4271499999999999</v>
      </c>
      <c r="Z90" s="22">
        <v>86.901499999999999</v>
      </c>
      <c r="AA90" s="22">
        <v>-1.65802E-2</v>
      </c>
      <c r="AB90" s="22">
        <v>80</v>
      </c>
      <c r="AC90" s="22">
        <v>1.42639</v>
      </c>
      <c r="AD90">
        <f t="shared" si="16"/>
        <v>16.580200000000001</v>
      </c>
      <c r="AE90">
        <f t="shared" si="17"/>
        <v>23.662432429999999</v>
      </c>
      <c r="AF90" s="9"/>
      <c r="AG90" s="22">
        <v>0.30288700000000002</v>
      </c>
      <c r="AH90" s="22">
        <v>136.47399999999999</v>
      </c>
      <c r="AI90" s="22">
        <v>-1.6747999999999999E-2</v>
      </c>
      <c r="AJ90" s="22">
        <v>80</v>
      </c>
      <c r="AK90" s="22">
        <v>0.30206300000000003</v>
      </c>
      <c r="AL90">
        <f t="shared" si="18"/>
        <v>16.747999999999998</v>
      </c>
      <c r="AM90">
        <f t="shared" si="19"/>
        <v>5.0727514759999996</v>
      </c>
      <c r="AP90" s="9"/>
      <c r="AQ90" s="22">
        <v>1.4271499999999999</v>
      </c>
      <c r="AR90" s="22">
        <v>185.98599999999999</v>
      </c>
      <c r="AS90" s="22">
        <v>-1.6567999999999999E-2</v>
      </c>
      <c r="AT90" s="22">
        <v>80</v>
      </c>
      <c r="AU90" s="22">
        <v>1.42639</v>
      </c>
      <c r="AV90">
        <f t="shared" si="20"/>
        <v>16.567999999999998</v>
      </c>
      <c r="AW90">
        <f t="shared" si="21"/>
        <v>23.645021199999995</v>
      </c>
      <c r="AX90" s="9"/>
      <c r="AY90" s="22">
        <v>0.30288700000000002</v>
      </c>
      <c r="AZ90" s="22">
        <v>201.476</v>
      </c>
      <c r="BA90" s="22">
        <v>-1.6751100000000001E-2</v>
      </c>
      <c r="BB90" s="22">
        <v>80</v>
      </c>
      <c r="BC90" s="22">
        <v>0.302124</v>
      </c>
      <c r="BD90">
        <f t="shared" si="22"/>
        <v>16.751100000000001</v>
      </c>
      <c r="BE90">
        <f t="shared" si="23"/>
        <v>5.0736904257000006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22.410399999999999</v>
      </c>
      <c r="I91" s="22">
        <v>-1.65649E-2</v>
      </c>
      <c r="J91" s="22">
        <v>81</v>
      </c>
      <c r="K91" s="22">
        <v>1.4215100000000001</v>
      </c>
      <c r="L91">
        <f t="shared" si="12"/>
        <v>16.564900000000002</v>
      </c>
      <c r="M91">
        <f t="shared" si="13"/>
        <v>23.557275588000003</v>
      </c>
      <c r="N91" s="9"/>
      <c r="O91" s="22">
        <v>0.30792199999999997</v>
      </c>
      <c r="P91" s="22">
        <v>71.843800000000002</v>
      </c>
      <c r="Q91" s="22">
        <v>-1.6738900000000001E-2</v>
      </c>
      <c r="R91" s="22">
        <v>81</v>
      </c>
      <c r="S91" s="22">
        <v>0.30721999999999999</v>
      </c>
      <c r="T91">
        <f t="shared" si="14"/>
        <v>16.738900000000001</v>
      </c>
      <c r="U91">
        <f t="shared" si="15"/>
        <v>5.1542755657999999</v>
      </c>
      <c r="X91" s="9"/>
      <c r="Y91" s="22">
        <v>1.4221200000000001</v>
      </c>
      <c r="Z91" s="22">
        <v>86.911600000000007</v>
      </c>
      <c r="AA91" s="22">
        <v>-1.65802E-2</v>
      </c>
      <c r="AB91" s="22">
        <v>81</v>
      </c>
      <c r="AC91" s="22">
        <v>1.4212</v>
      </c>
      <c r="AD91">
        <f t="shared" si="16"/>
        <v>16.580200000000001</v>
      </c>
      <c r="AE91">
        <f t="shared" si="17"/>
        <v>23.579034024000002</v>
      </c>
      <c r="AF91" s="9"/>
      <c r="AG91" s="22">
        <v>0.30792199999999997</v>
      </c>
      <c r="AH91" s="22">
        <v>136.48400000000001</v>
      </c>
      <c r="AI91" s="22">
        <v>-1.6751100000000001E-2</v>
      </c>
      <c r="AJ91" s="22">
        <v>81</v>
      </c>
      <c r="AK91" s="22">
        <v>0.30728100000000003</v>
      </c>
      <c r="AL91">
        <f t="shared" si="18"/>
        <v>16.751100000000001</v>
      </c>
      <c r="AM91">
        <f t="shared" si="19"/>
        <v>5.1580322141999995</v>
      </c>
      <c r="AP91" s="9"/>
      <c r="AQ91" s="22">
        <v>1.4221200000000001</v>
      </c>
      <c r="AR91" s="22">
        <v>185.99600000000001</v>
      </c>
      <c r="AS91" s="22">
        <v>-1.6567999999999999E-2</v>
      </c>
      <c r="AT91" s="22">
        <v>81</v>
      </c>
      <c r="AU91" s="22">
        <v>1.4212</v>
      </c>
      <c r="AV91">
        <f t="shared" si="20"/>
        <v>16.567999999999998</v>
      </c>
      <c r="AW91">
        <f t="shared" si="21"/>
        <v>23.561684159999999</v>
      </c>
      <c r="AX91" s="9"/>
      <c r="AY91" s="22">
        <v>0.30792199999999997</v>
      </c>
      <c r="AZ91" s="22">
        <v>201.48599999999999</v>
      </c>
      <c r="BA91" s="22">
        <v>-1.6751100000000001E-2</v>
      </c>
      <c r="BB91" s="22">
        <v>81</v>
      </c>
      <c r="BC91" s="22">
        <v>0.30715900000000002</v>
      </c>
      <c r="BD91">
        <f t="shared" si="22"/>
        <v>16.751100000000001</v>
      </c>
      <c r="BE91">
        <f t="shared" si="23"/>
        <v>5.1580322141999995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22.420400000000001</v>
      </c>
      <c r="I92" s="22">
        <v>-1.6567999999999999E-2</v>
      </c>
      <c r="J92" s="22">
        <v>82</v>
      </c>
      <c r="K92" s="22">
        <v>1.41571</v>
      </c>
      <c r="L92">
        <f t="shared" si="12"/>
        <v>16.567999999999998</v>
      </c>
      <c r="M92">
        <f t="shared" si="13"/>
        <v>23.478181439999997</v>
      </c>
      <c r="N92" s="9"/>
      <c r="O92" s="22">
        <v>0.31295800000000001</v>
      </c>
      <c r="P92" s="22">
        <v>71.853899999999996</v>
      </c>
      <c r="Q92" s="22">
        <v>-1.6738900000000001E-2</v>
      </c>
      <c r="R92" s="22">
        <v>82</v>
      </c>
      <c r="S92" s="22">
        <v>0.31222499999999997</v>
      </c>
      <c r="T92">
        <f t="shared" si="14"/>
        <v>16.738900000000001</v>
      </c>
      <c r="U92">
        <f t="shared" si="15"/>
        <v>5.2385726662000005</v>
      </c>
      <c r="X92" s="9"/>
      <c r="Y92" s="22">
        <v>1.4170799999999999</v>
      </c>
      <c r="Z92" s="22">
        <v>86.921700000000001</v>
      </c>
      <c r="AA92" s="22">
        <v>-1.6583299999999999E-2</v>
      </c>
      <c r="AB92" s="22">
        <v>82</v>
      </c>
      <c r="AC92" s="22">
        <v>1.41632</v>
      </c>
      <c r="AD92">
        <f t="shared" si="16"/>
        <v>16.583299999999998</v>
      </c>
      <c r="AE92">
        <f t="shared" si="17"/>
        <v>23.499862763999996</v>
      </c>
      <c r="AF92" s="9"/>
      <c r="AG92" s="22">
        <v>0.31295800000000001</v>
      </c>
      <c r="AH92" s="22">
        <v>136.494</v>
      </c>
      <c r="AI92" s="22">
        <v>-1.67542E-2</v>
      </c>
      <c r="AJ92" s="22">
        <v>82</v>
      </c>
      <c r="AK92" s="22">
        <v>0.31228600000000001</v>
      </c>
      <c r="AL92">
        <f t="shared" si="18"/>
        <v>16.754200000000001</v>
      </c>
      <c r="AM92">
        <f t="shared" si="19"/>
        <v>5.2433609236000009</v>
      </c>
      <c r="AP92" s="9"/>
      <c r="AQ92" s="22">
        <v>1.4170799999999999</v>
      </c>
      <c r="AR92" s="22">
        <v>186.006</v>
      </c>
      <c r="AS92" s="22">
        <v>-1.6574100000000001E-2</v>
      </c>
      <c r="AT92" s="22">
        <v>82</v>
      </c>
      <c r="AU92" s="22">
        <v>1.4160200000000001</v>
      </c>
      <c r="AV92">
        <f t="shared" si="20"/>
        <v>16.574100000000001</v>
      </c>
      <c r="AW92">
        <f t="shared" si="21"/>
        <v>23.486825628000002</v>
      </c>
      <c r="AX92" s="9"/>
      <c r="AY92" s="22">
        <v>0.31295800000000001</v>
      </c>
      <c r="AZ92" s="22">
        <v>201.49600000000001</v>
      </c>
      <c r="BA92" s="22">
        <v>-1.6747999999999999E-2</v>
      </c>
      <c r="BB92" s="22">
        <v>82</v>
      </c>
      <c r="BC92" s="22">
        <v>0.31225599999999998</v>
      </c>
      <c r="BD92">
        <f t="shared" si="22"/>
        <v>16.747999999999998</v>
      </c>
      <c r="BE92">
        <f t="shared" si="23"/>
        <v>5.2414205839999992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22.430499999999999</v>
      </c>
      <c r="I93" s="22">
        <v>-1.6570999999999999E-2</v>
      </c>
      <c r="J93" s="22">
        <v>83</v>
      </c>
      <c r="K93" s="22">
        <v>1.41113</v>
      </c>
      <c r="L93">
        <f t="shared" si="12"/>
        <v>16.570999999999998</v>
      </c>
      <c r="M93">
        <f t="shared" si="13"/>
        <v>23.399080549999997</v>
      </c>
      <c r="N93" s="9"/>
      <c r="O93" s="22">
        <v>0.31799300000000003</v>
      </c>
      <c r="P93" s="22">
        <v>71.863900000000001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1.41205</v>
      </c>
      <c r="Z93" s="22">
        <v>86.931700000000006</v>
      </c>
      <c r="AA93" s="22">
        <v>-1.6583299999999999E-2</v>
      </c>
      <c r="AB93" s="22">
        <v>83</v>
      </c>
      <c r="AC93" s="22">
        <v>1.41113</v>
      </c>
      <c r="AD93">
        <f t="shared" si="16"/>
        <v>16.583299999999998</v>
      </c>
      <c r="AE93">
        <f t="shared" si="17"/>
        <v>23.416448764999998</v>
      </c>
      <c r="AF93" s="9"/>
      <c r="AG93" s="22">
        <v>0.31799300000000003</v>
      </c>
      <c r="AH93" s="22">
        <v>136.50399999999999</v>
      </c>
      <c r="AI93" s="22">
        <v>-1.6747999999999999E-2</v>
      </c>
      <c r="AJ93" s="22">
        <v>83</v>
      </c>
      <c r="AK93" s="22">
        <v>0.31747399999999998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186.01599999999999</v>
      </c>
      <c r="AS93" s="22">
        <v>-1.6586299999999998E-2</v>
      </c>
      <c r="AT93" s="22">
        <v>83</v>
      </c>
      <c r="AU93" s="22">
        <v>1.41113</v>
      </c>
      <c r="AV93">
        <f t="shared" si="20"/>
        <v>16.586299999999998</v>
      </c>
      <c r="AW93">
        <f t="shared" si="21"/>
        <v>23.420684914999999</v>
      </c>
      <c r="AX93" s="9"/>
      <c r="AY93" s="22">
        <v>0.31799300000000003</v>
      </c>
      <c r="AZ93" s="22">
        <v>201.506</v>
      </c>
      <c r="BA93" s="22">
        <v>-1.6747999999999999E-2</v>
      </c>
      <c r="BB93" s="22">
        <v>83</v>
      </c>
      <c r="BC93" s="22">
        <v>0.31719999999999998</v>
      </c>
      <c r="BD93">
        <f t="shared" si="22"/>
        <v>16.747999999999998</v>
      </c>
      <c r="BE93">
        <f t="shared" si="23"/>
        <v>5.3257467639999998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22.4406</v>
      </c>
      <c r="I94" s="22">
        <v>-1.6574100000000001E-2</v>
      </c>
      <c r="J94" s="22">
        <v>84</v>
      </c>
      <c r="K94" s="22">
        <v>1.40625</v>
      </c>
      <c r="L94">
        <f t="shared" si="12"/>
        <v>16.574100000000001</v>
      </c>
      <c r="M94">
        <f t="shared" si="13"/>
        <v>23.319924441000005</v>
      </c>
      <c r="N94" s="9"/>
      <c r="O94" s="22">
        <v>0.32302900000000001</v>
      </c>
      <c r="P94" s="22">
        <v>71.873999999999995</v>
      </c>
      <c r="Q94" s="22">
        <v>-1.6738900000000001E-2</v>
      </c>
      <c r="R94" s="22">
        <v>84</v>
      </c>
      <c r="S94" s="22">
        <v>0.32232699999999997</v>
      </c>
      <c r="T94">
        <f t="shared" si="14"/>
        <v>16.738900000000001</v>
      </c>
      <c r="U94">
        <f t="shared" si="15"/>
        <v>5.4071501281000005</v>
      </c>
      <c r="X94" s="9"/>
      <c r="Y94" s="22">
        <v>1.4070100000000001</v>
      </c>
      <c r="Z94" s="22">
        <v>86.941800000000001</v>
      </c>
      <c r="AA94" s="22">
        <v>-1.6586299999999998E-2</v>
      </c>
      <c r="AB94" s="22">
        <v>84</v>
      </c>
      <c r="AC94" s="22">
        <v>1.40625</v>
      </c>
      <c r="AD94">
        <f t="shared" si="16"/>
        <v>16.586299999999998</v>
      </c>
      <c r="AE94">
        <f t="shared" si="17"/>
        <v>23.337089962999997</v>
      </c>
      <c r="AF94" s="9"/>
      <c r="AG94" s="22">
        <v>0.32302900000000001</v>
      </c>
      <c r="AH94" s="22">
        <v>136.51400000000001</v>
      </c>
      <c r="AI94" s="22">
        <v>-1.6744999999999999E-2</v>
      </c>
      <c r="AJ94" s="22">
        <v>84</v>
      </c>
      <c r="AK94" s="22">
        <v>0.32232699999999997</v>
      </c>
      <c r="AL94">
        <f t="shared" si="18"/>
        <v>16.745000000000001</v>
      </c>
      <c r="AM94">
        <f t="shared" si="19"/>
        <v>5.4091206050000009</v>
      </c>
      <c r="AP94" s="9"/>
      <c r="AQ94" s="22">
        <v>1.4070100000000001</v>
      </c>
      <c r="AR94" s="22">
        <v>186.02600000000001</v>
      </c>
      <c r="AS94" s="22">
        <v>-1.65924E-2</v>
      </c>
      <c r="AT94" s="22">
        <v>84</v>
      </c>
      <c r="AU94" s="22">
        <v>1.40594</v>
      </c>
      <c r="AV94">
        <f t="shared" si="20"/>
        <v>16.592400000000001</v>
      </c>
      <c r="AW94">
        <f t="shared" si="21"/>
        <v>23.345672724000003</v>
      </c>
      <c r="AX94" s="9"/>
      <c r="AY94" s="22">
        <v>0.32302900000000001</v>
      </c>
      <c r="AZ94" s="22">
        <v>201.51599999999999</v>
      </c>
      <c r="BA94" s="22">
        <v>-1.6747999999999999E-2</v>
      </c>
      <c r="BB94" s="22">
        <v>84</v>
      </c>
      <c r="BC94" s="22">
        <v>0.322357</v>
      </c>
      <c r="BD94">
        <f t="shared" si="22"/>
        <v>16.747999999999998</v>
      </c>
      <c r="BE94">
        <f t="shared" si="23"/>
        <v>5.4100896919999997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22.450700000000001</v>
      </c>
      <c r="I95" s="22">
        <v>-1.6577100000000001E-2</v>
      </c>
      <c r="J95" s="22">
        <v>85</v>
      </c>
      <c r="K95" s="22">
        <v>1.40106</v>
      </c>
      <c r="L95">
        <f t="shared" si="12"/>
        <v>16.577100000000002</v>
      </c>
      <c r="M95">
        <f t="shared" si="13"/>
        <v>23.240762658000001</v>
      </c>
      <c r="N95" s="9"/>
      <c r="O95" s="22">
        <v>0.32806400000000002</v>
      </c>
      <c r="P95" s="22">
        <v>71.884100000000004</v>
      </c>
      <c r="Q95" s="22">
        <v>-1.6735799999999999E-2</v>
      </c>
      <c r="R95" s="22">
        <v>85</v>
      </c>
      <c r="S95" s="22">
        <v>0.327484</v>
      </c>
      <c r="T95">
        <f t="shared" si="14"/>
        <v>16.735799999999998</v>
      </c>
      <c r="U95">
        <f t="shared" si="15"/>
        <v>5.4904134912</v>
      </c>
      <c r="X95" s="9"/>
      <c r="Y95" s="22">
        <v>1.40198</v>
      </c>
      <c r="Z95" s="22">
        <v>86.951899999999995</v>
      </c>
      <c r="AA95" s="22">
        <v>-1.6586299999999998E-2</v>
      </c>
      <c r="AB95" s="22">
        <v>85</v>
      </c>
      <c r="AC95" s="22">
        <v>1.40076</v>
      </c>
      <c r="AD95">
        <f t="shared" si="16"/>
        <v>16.586299999999998</v>
      </c>
      <c r="AE95">
        <f t="shared" si="17"/>
        <v>23.253660873999998</v>
      </c>
      <c r="AF95" s="9"/>
      <c r="AG95" s="22">
        <v>0.32806400000000002</v>
      </c>
      <c r="AH95" s="22">
        <v>136.524</v>
      </c>
      <c r="AI95" s="22">
        <v>-1.6744999999999999E-2</v>
      </c>
      <c r="AJ95" s="22">
        <v>85</v>
      </c>
      <c r="AK95" s="22">
        <v>0.32733200000000001</v>
      </c>
      <c r="AL95">
        <f t="shared" si="18"/>
        <v>16.745000000000001</v>
      </c>
      <c r="AM95">
        <f t="shared" si="19"/>
        <v>5.4934316800000005</v>
      </c>
      <c r="AP95" s="9"/>
      <c r="AQ95" s="22">
        <v>1.40198</v>
      </c>
      <c r="AR95" s="22">
        <v>186.036</v>
      </c>
      <c r="AS95" s="22">
        <v>-1.65924E-2</v>
      </c>
      <c r="AT95" s="22">
        <v>85</v>
      </c>
      <c r="AU95" s="22">
        <v>1.40137</v>
      </c>
      <c r="AV95">
        <f t="shared" si="20"/>
        <v>16.592400000000001</v>
      </c>
      <c r="AW95">
        <f t="shared" si="21"/>
        <v>23.262212952000002</v>
      </c>
      <c r="AX95" s="9"/>
      <c r="AY95" s="22">
        <v>0.32806400000000002</v>
      </c>
      <c r="AZ95" s="22">
        <v>201.52600000000001</v>
      </c>
      <c r="BA95" s="22">
        <v>-1.6751100000000001E-2</v>
      </c>
      <c r="BB95" s="22">
        <v>85</v>
      </c>
      <c r="BC95" s="22">
        <v>0.32733200000000001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22.460699999999999</v>
      </c>
      <c r="I96" s="22">
        <v>-1.6577100000000001E-2</v>
      </c>
      <c r="J96" s="22">
        <v>86</v>
      </c>
      <c r="K96" s="22">
        <v>1.39618</v>
      </c>
      <c r="L96">
        <f t="shared" si="12"/>
        <v>16.577100000000002</v>
      </c>
      <c r="M96">
        <f t="shared" si="13"/>
        <v>23.157214074000002</v>
      </c>
      <c r="N96" s="9"/>
      <c r="O96" s="22">
        <v>0.33309899999999998</v>
      </c>
      <c r="P96" s="22">
        <v>71.894199999999998</v>
      </c>
      <c r="Q96" s="22">
        <v>-1.6738900000000001E-2</v>
      </c>
      <c r="R96" s="22">
        <v>86</v>
      </c>
      <c r="S96" s="22">
        <v>0.33248899999999998</v>
      </c>
      <c r="T96">
        <f t="shared" si="14"/>
        <v>16.738900000000001</v>
      </c>
      <c r="U96">
        <f t="shared" si="15"/>
        <v>5.5757108511000002</v>
      </c>
      <c r="X96" s="9"/>
      <c r="Y96" s="22">
        <v>1.3969400000000001</v>
      </c>
      <c r="Z96" s="22">
        <v>86.9619</v>
      </c>
      <c r="AA96" s="22">
        <v>-1.6589400000000001E-2</v>
      </c>
      <c r="AB96" s="22">
        <v>86</v>
      </c>
      <c r="AC96" s="22">
        <v>1.39557</v>
      </c>
      <c r="AD96">
        <f t="shared" si="16"/>
        <v>16.589400000000001</v>
      </c>
      <c r="AE96">
        <f t="shared" si="17"/>
        <v>23.174396436000002</v>
      </c>
      <c r="AF96" s="9"/>
      <c r="AG96" s="22">
        <v>0.33309899999999998</v>
      </c>
      <c r="AH96" s="22">
        <v>136.53399999999999</v>
      </c>
      <c r="AI96" s="22">
        <v>-1.6738900000000001E-2</v>
      </c>
      <c r="AJ96" s="22">
        <v>86</v>
      </c>
      <c r="AK96" s="22">
        <v>0.332123</v>
      </c>
      <c r="AL96">
        <f t="shared" si="18"/>
        <v>16.738900000000001</v>
      </c>
      <c r="AM96">
        <f t="shared" si="19"/>
        <v>5.5757108511000002</v>
      </c>
      <c r="AP96" s="9"/>
      <c r="AQ96" s="22">
        <v>1.3969400000000001</v>
      </c>
      <c r="AR96" s="22">
        <v>186.04599999999999</v>
      </c>
      <c r="AS96" s="22">
        <v>-1.6595499999999999E-2</v>
      </c>
      <c r="AT96" s="22">
        <v>86</v>
      </c>
      <c r="AU96" s="22">
        <v>1.3964799999999999</v>
      </c>
      <c r="AV96">
        <f t="shared" si="20"/>
        <v>16.595499999999998</v>
      </c>
      <c r="AW96">
        <f t="shared" si="21"/>
        <v>23.18291777</v>
      </c>
      <c r="AX96" s="9"/>
      <c r="AY96" s="22">
        <v>0.33309899999999998</v>
      </c>
      <c r="AZ96" s="22">
        <v>201.536</v>
      </c>
      <c r="BA96" s="22">
        <v>-1.67542E-2</v>
      </c>
      <c r="BB96" s="22">
        <v>86</v>
      </c>
      <c r="BC96" s="22">
        <v>0.332397</v>
      </c>
      <c r="BD96">
        <f t="shared" si="22"/>
        <v>16.754200000000001</v>
      </c>
      <c r="BE96">
        <f t="shared" si="23"/>
        <v>5.5808072657999999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22.470800000000001</v>
      </c>
      <c r="I97" s="22">
        <v>-1.6583299999999999E-2</v>
      </c>
      <c r="J97" s="22">
        <v>87</v>
      </c>
      <c r="K97" s="22">
        <v>1.3913</v>
      </c>
      <c r="L97">
        <f t="shared" si="12"/>
        <v>16.583299999999998</v>
      </c>
      <c r="M97">
        <f t="shared" si="13"/>
        <v>23.082461102999996</v>
      </c>
      <c r="N97" s="9"/>
      <c r="O97" s="22">
        <v>0.33813500000000002</v>
      </c>
      <c r="P97" s="22">
        <v>71.904200000000003</v>
      </c>
      <c r="Q97" s="22">
        <v>-1.6741900000000001E-2</v>
      </c>
      <c r="R97" s="22">
        <v>87</v>
      </c>
      <c r="S97" s="22">
        <v>0.33731100000000003</v>
      </c>
      <c r="T97">
        <f t="shared" si="14"/>
        <v>16.741900000000001</v>
      </c>
      <c r="U97">
        <f t="shared" si="15"/>
        <v>5.6610223565000011</v>
      </c>
      <c r="X97" s="9"/>
      <c r="Y97" s="22">
        <v>1.39191</v>
      </c>
      <c r="Z97" s="22">
        <v>86.971999999999994</v>
      </c>
      <c r="AA97" s="22">
        <v>-1.65924E-2</v>
      </c>
      <c r="AB97" s="22">
        <v>87</v>
      </c>
      <c r="AC97" s="22">
        <v>1.3913</v>
      </c>
      <c r="AD97">
        <f t="shared" si="16"/>
        <v>16.592400000000001</v>
      </c>
      <c r="AE97">
        <f t="shared" si="17"/>
        <v>23.095127484000002</v>
      </c>
      <c r="AF97" s="9"/>
      <c r="AG97" s="22">
        <v>0.33813500000000002</v>
      </c>
      <c r="AH97" s="22">
        <v>136.54400000000001</v>
      </c>
      <c r="AI97" s="22">
        <v>-1.6741900000000001E-2</v>
      </c>
      <c r="AJ97" s="22">
        <v>87</v>
      </c>
      <c r="AK97" s="22">
        <v>0.33740199999999998</v>
      </c>
      <c r="AL97">
        <f t="shared" si="18"/>
        <v>16.741900000000001</v>
      </c>
      <c r="AM97">
        <f t="shared" si="19"/>
        <v>5.6610223565000011</v>
      </c>
      <c r="AP97" s="9"/>
      <c r="AQ97" s="22">
        <v>1.39191</v>
      </c>
      <c r="AR97" s="22">
        <v>186.05600000000001</v>
      </c>
      <c r="AS97" s="22">
        <v>-1.6598499999999999E-2</v>
      </c>
      <c r="AT97" s="22">
        <v>87</v>
      </c>
      <c r="AU97" s="22">
        <v>1.3913</v>
      </c>
      <c r="AV97">
        <f t="shared" si="20"/>
        <v>16.598499999999998</v>
      </c>
      <c r="AW97">
        <f t="shared" si="21"/>
        <v>23.103618134999998</v>
      </c>
      <c r="AX97" s="9"/>
      <c r="AY97" s="22">
        <v>0.33813500000000002</v>
      </c>
      <c r="AZ97" s="22">
        <v>201.54599999999999</v>
      </c>
      <c r="BA97" s="22">
        <v>-1.67542E-2</v>
      </c>
      <c r="BB97" s="22">
        <v>87</v>
      </c>
      <c r="BC97" s="22">
        <v>0.33749400000000002</v>
      </c>
      <c r="BD97">
        <f t="shared" si="22"/>
        <v>16.754200000000001</v>
      </c>
      <c r="BE97">
        <f t="shared" si="23"/>
        <v>5.6651814170000003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22.480899999999998</v>
      </c>
      <c r="I98" s="22">
        <v>-1.6583299999999999E-2</v>
      </c>
      <c r="J98" s="22">
        <v>88</v>
      </c>
      <c r="K98" s="22">
        <v>1.38611</v>
      </c>
      <c r="L98">
        <f t="shared" si="12"/>
        <v>16.583299999999998</v>
      </c>
      <c r="M98">
        <f t="shared" si="13"/>
        <v>22.998881270999998</v>
      </c>
      <c r="N98" s="9"/>
      <c r="O98" s="22">
        <v>0.34316999999999998</v>
      </c>
      <c r="P98" s="22">
        <v>71.914299999999997</v>
      </c>
      <c r="Q98" s="22">
        <v>-1.6744999999999999E-2</v>
      </c>
      <c r="R98" s="22">
        <v>88</v>
      </c>
      <c r="S98" s="22">
        <v>0.34237699999999999</v>
      </c>
      <c r="T98">
        <f t="shared" si="14"/>
        <v>16.745000000000001</v>
      </c>
      <c r="U98">
        <f t="shared" si="15"/>
        <v>5.74638165</v>
      </c>
      <c r="X98" s="9"/>
      <c r="Y98" s="22">
        <v>1.38687</v>
      </c>
      <c r="Z98" s="22">
        <v>86.982100000000003</v>
      </c>
      <c r="AA98" s="22">
        <v>-1.6595499999999999E-2</v>
      </c>
      <c r="AB98" s="22">
        <v>88</v>
      </c>
      <c r="AC98" s="22">
        <v>1.3851899999999999</v>
      </c>
      <c r="AD98">
        <f t="shared" si="16"/>
        <v>16.595499999999998</v>
      </c>
      <c r="AE98">
        <f t="shared" si="17"/>
        <v>23.015801084999996</v>
      </c>
      <c r="AF98" s="9"/>
      <c r="AG98" s="22">
        <v>0.34316999999999998</v>
      </c>
      <c r="AH98" s="22">
        <v>136.55500000000001</v>
      </c>
      <c r="AI98" s="22">
        <v>-1.6741900000000001E-2</v>
      </c>
      <c r="AJ98" s="22">
        <v>88</v>
      </c>
      <c r="AK98" s="22">
        <v>0.34240700000000002</v>
      </c>
      <c r="AL98">
        <f t="shared" si="18"/>
        <v>16.741900000000001</v>
      </c>
      <c r="AM98">
        <f t="shared" si="19"/>
        <v>5.7453178229999997</v>
      </c>
      <c r="AP98" s="9"/>
      <c r="AQ98" s="22">
        <v>1.38687</v>
      </c>
      <c r="AR98" s="22">
        <v>186.066</v>
      </c>
      <c r="AS98" s="22">
        <v>-1.6598499999999999E-2</v>
      </c>
      <c r="AT98" s="22">
        <v>88</v>
      </c>
      <c r="AU98" s="22">
        <v>1.3855</v>
      </c>
      <c r="AV98">
        <f t="shared" si="20"/>
        <v>16.598499999999998</v>
      </c>
      <c r="AW98">
        <f t="shared" si="21"/>
        <v>23.019961694999999</v>
      </c>
      <c r="AX98" s="9"/>
      <c r="AY98" s="22">
        <v>0.34316999999999998</v>
      </c>
      <c r="AZ98" s="22">
        <v>201.55600000000001</v>
      </c>
      <c r="BA98" s="22">
        <v>-1.6751100000000001E-2</v>
      </c>
      <c r="BB98" s="22">
        <v>88</v>
      </c>
      <c r="BC98" s="22">
        <v>0.34246799999999999</v>
      </c>
      <c r="BD98">
        <f t="shared" si="22"/>
        <v>16.751100000000001</v>
      </c>
      <c r="BE98">
        <f t="shared" si="23"/>
        <v>5.7484749869999998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22.4909</v>
      </c>
      <c r="I99" s="22">
        <v>-1.6583299999999999E-2</v>
      </c>
      <c r="J99" s="22">
        <v>89</v>
      </c>
      <c r="K99" s="22">
        <v>1.3809199999999999</v>
      </c>
      <c r="L99">
        <f t="shared" si="12"/>
        <v>16.583299999999998</v>
      </c>
      <c r="M99">
        <f t="shared" si="13"/>
        <v>22.915467271999997</v>
      </c>
      <c r="N99" s="9"/>
      <c r="O99" s="22">
        <v>0.34820600000000002</v>
      </c>
      <c r="P99" s="22">
        <v>71.924400000000006</v>
      </c>
      <c r="Q99" s="22">
        <v>-1.6744999999999999E-2</v>
      </c>
      <c r="R99" s="22">
        <v>89</v>
      </c>
      <c r="S99" s="22">
        <v>0.34777799999999998</v>
      </c>
      <c r="T99">
        <f t="shared" si="14"/>
        <v>16.745000000000001</v>
      </c>
      <c r="U99">
        <f t="shared" si="15"/>
        <v>5.8307094700000004</v>
      </c>
      <c r="X99" s="9"/>
      <c r="Y99" s="22">
        <v>1.38184</v>
      </c>
      <c r="Z99" s="22">
        <v>86.992199999999997</v>
      </c>
      <c r="AA99" s="22">
        <v>-1.6598499999999999E-2</v>
      </c>
      <c r="AB99" s="22">
        <v>89</v>
      </c>
      <c r="AC99" s="22">
        <v>1.38123</v>
      </c>
      <c r="AD99">
        <f t="shared" si="16"/>
        <v>16.598499999999998</v>
      </c>
      <c r="AE99">
        <f t="shared" si="17"/>
        <v>22.936471239999996</v>
      </c>
      <c r="AF99" s="9"/>
      <c r="AG99" s="22">
        <v>0.34820600000000002</v>
      </c>
      <c r="AH99" s="22">
        <v>136.565</v>
      </c>
      <c r="AI99" s="22">
        <v>-1.6744999999999999E-2</v>
      </c>
      <c r="AJ99" s="22">
        <v>89</v>
      </c>
      <c r="AK99" s="22">
        <v>0.347412</v>
      </c>
      <c r="AL99">
        <f t="shared" si="18"/>
        <v>16.745000000000001</v>
      </c>
      <c r="AM99">
        <f t="shared" si="19"/>
        <v>5.8307094700000004</v>
      </c>
      <c r="AP99" s="9"/>
      <c r="AQ99" s="22">
        <v>1.38184</v>
      </c>
      <c r="AR99" s="22">
        <v>186.07599999999999</v>
      </c>
      <c r="AS99" s="22">
        <v>-1.6601600000000001E-2</v>
      </c>
      <c r="AT99" s="22">
        <v>89</v>
      </c>
      <c r="AU99" s="22">
        <v>1.3809199999999999</v>
      </c>
      <c r="AV99">
        <f t="shared" si="20"/>
        <v>16.601600000000001</v>
      </c>
      <c r="AW99">
        <f t="shared" si="21"/>
        <v>22.940754944000002</v>
      </c>
      <c r="AX99" s="9"/>
      <c r="AY99" s="22">
        <v>0.34820600000000002</v>
      </c>
      <c r="AZ99" s="22">
        <v>201.566</v>
      </c>
      <c r="BA99" s="22">
        <v>-1.6747999999999999E-2</v>
      </c>
      <c r="BB99" s="22">
        <v>89</v>
      </c>
      <c r="BC99" s="22">
        <v>0.347443</v>
      </c>
      <c r="BD99">
        <f t="shared" si="22"/>
        <v>16.747999999999998</v>
      </c>
      <c r="BE99">
        <f t="shared" si="23"/>
        <v>5.8317540879999994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22.501000000000001</v>
      </c>
      <c r="I100" s="22">
        <v>-1.65802E-2</v>
      </c>
      <c r="J100" s="22">
        <v>90</v>
      </c>
      <c r="K100" s="22">
        <v>1.3763399999999999</v>
      </c>
      <c r="L100">
        <f t="shared" si="12"/>
        <v>16.580200000000001</v>
      </c>
      <c r="M100">
        <f t="shared" si="13"/>
        <v>22.827619360000003</v>
      </c>
      <c r="N100" s="9"/>
      <c r="O100" s="22">
        <v>0.35324100000000003</v>
      </c>
      <c r="P100" s="22">
        <v>71.934399999999997</v>
      </c>
      <c r="Q100" s="22">
        <v>-1.6744999999999999E-2</v>
      </c>
      <c r="R100" s="22">
        <v>90</v>
      </c>
      <c r="S100" s="22">
        <v>0.35241699999999998</v>
      </c>
      <c r="T100">
        <f t="shared" si="14"/>
        <v>16.745000000000001</v>
      </c>
      <c r="U100">
        <f t="shared" si="15"/>
        <v>5.9150205450000009</v>
      </c>
      <c r="X100" s="9"/>
      <c r="Y100" s="22">
        <v>1.3768</v>
      </c>
      <c r="Z100" s="22">
        <v>87.002200000000002</v>
      </c>
      <c r="AA100" s="22">
        <v>-1.6598499999999999E-2</v>
      </c>
      <c r="AB100" s="22">
        <v>90</v>
      </c>
      <c r="AC100" s="22">
        <v>1.3757299999999999</v>
      </c>
      <c r="AD100">
        <f t="shared" si="16"/>
        <v>16.598499999999998</v>
      </c>
      <c r="AE100">
        <f t="shared" si="17"/>
        <v>22.852814799999997</v>
      </c>
      <c r="AF100" s="9"/>
      <c r="AG100" s="22">
        <v>0.35324100000000003</v>
      </c>
      <c r="AH100" s="22">
        <v>136.57499999999999</v>
      </c>
      <c r="AI100" s="22">
        <v>-1.6744999999999999E-2</v>
      </c>
      <c r="AJ100" s="22">
        <v>90</v>
      </c>
      <c r="AK100" s="22">
        <v>0.35247800000000001</v>
      </c>
      <c r="AL100">
        <f t="shared" si="18"/>
        <v>16.745000000000001</v>
      </c>
      <c r="AM100">
        <f t="shared" si="19"/>
        <v>5.9150205450000009</v>
      </c>
      <c r="AP100" s="9"/>
      <c r="AQ100" s="22">
        <v>1.3768</v>
      </c>
      <c r="AR100" s="22">
        <v>186.08699999999999</v>
      </c>
      <c r="AS100" s="22">
        <v>-1.6598499999999999E-2</v>
      </c>
      <c r="AT100" s="22">
        <v>90</v>
      </c>
      <c r="AU100" s="22">
        <v>1.3754299999999999</v>
      </c>
      <c r="AV100">
        <f t="shared" si="20"/>
        <v>16.598499999999998</v>
      </c>
      <c r="AW100">
        <f t="shared" si="21"/>
        <v>22.852814799999997</v>
      </c>
      <c r="AX100" s="9"/>
      <c r="AY100" s="22">
        <v>0.35324100000000003</v>
      </c>
      <c r="AZ100" s="22">
        <v>201.57599999999999</v>
      </c>
      <c r="BA100" s="22">
        <v>-1.6751100000000001E-2</v>
      </c>
      <c r="BB100" s="22">
        <v>90</v>
      </c>
      <c r="BC100" s="22">
        <v>0.35269200000000001</v>
      </c>
      <c r="BD100">
        <f t="shared" si="22"/>
        <v>16.751100000000001</v>
      </c>
      <c r="BE100">
        <f t="shared" si="23"/>
        <v>5.9171753151000006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22.511099999999999</v>
      </c>
      <c r="I101" s="22">
        <v>-1.6577100000000001E-2</v>
      </c>
      <c r="J101" s="22">
        <v>91</v>
      </c>
      <c r="K101" s="22">
        <v>1.3705400000000001</v>
      </c>
      <c r="L101">
        <f t="shared" si="12"/>
        <v>16.577100000000002</v>
      </c>
      <c r="M101">
        <f t="shared" si="13"/>
        <v>22.739968467000001</v>
      </c>
      <c r="N101" s="9"/>
      <c r="O101" s="22">
        <v>0.35827599999999998</v>
      </c>
      <c r="P101" s="22">
        <v>71.944500000000005</v>
      </c>
      <c r="Q101" s="22">
        <v>-1.6741900000000001E-2</v>
      </c>
      <c r="R101" s="22">
        <v>91</v>
      </c>
      <c r="S101" s="22">
        <v>0.35745199999999999</v>
      </c>
      <c r="T101">
        <f t="shared" si="14"/>
        <v>16.741900000000001</v>
      </c>
      <c r="U101">
        <f t="shared" si="15"/>
        <v>5.9982209643999997</v>
      </c>
      <c r="X101" s="9"/>
      <c r="Y101" s="22">
        <v>1.3717699999999999</v>
      </c>
      <c r="Z101" s="22">
        <v>87.012299999999996</v>
      </c>
      <c r="AA101" s="22">
        <v>-1.6604600000000001E-2</v>
      </c>
      <c r="AB101" s="22">
        <v>91</v>
      </c>
      <c r="AC101" s="22">
        <v>1.3705400000000001</v>
      </c>
      <c r="AD101">
        <f t="shared" si="16"/>
        <v>16.604600000000001</v>
      </c>
      <c r="AE101">
        <f t="shared" si="17"/>
        <v>22.777692141999999</v>
      </c>
      <c r="AF101" s="9"/>
      <c r="AG101" s="22">
        <v>0.35827599999999998</v>
      </c>
      <c r="AH101" s="22">
        <v>136.58500000000001</v>
      </c>
      <c r="AI101" s="22">
        <v>-1.6744999999999999E-2</v>
      </c>
      <c r="AJ101" s="22">
        <v>91</v>
      </c>
      <c r="AK101" s="22">
        <v>0.357574</v>
      </c>
      <c r="AL101">
        <f t="shared" si="18"/>
        <v>16.745000000000001</v>
      </c>
      <c r="AM101">
        <f t="shared" si="19"/>
        <v>5.9993316200000004</v>
      </c>
      <c r="AP101" s="9"/>
      <c r="AQ101" s="22">
        <v>1.3717699999999999</v>
      </c>
      <c r="AR101" s="22">
        <v>186.09700000000001</v>
      </c>
      <c r="AS101" s="22">
        <v>-1.6598499999999999E-2</v>
      </c>
      <c r="AT101" s="22">
        <v>91</v>
      </c>
      <c r="AU101" s="22">
        <v>1.3708499999999999</v>
      </c>
      <c r="AV101">
        <f t="shared" si="20"/>
        <v>16.598499999999998</v>
      </c>
      <c r="AW101">
        <f t="shared" si="21"/>
        <v>22.769324344999998</v>
      </c>
      <c r="AX101" s="9"/>
      <c r="AY101" s="22">
        <v>0.35827599999999998</v>
      </c>
      <c r="AZ101" s="22">
        <v>201.58600000000001</v>
      </c>
      <c r="BA101" s="22">
        <v>-1.6747999999999999E-2</v>
      </c>
      <c r="BB101" s="22">
        <v>91</v>
      </c>
      <c r="BC101" s="22">
        <v>0.35754399999999997</v>
      </c>
      <c r="BD101">
        <f t="shared" si="22"/>
        <v>16.747999999999998</v>
      </c>
      <c r="BE101">
        <f t="shared" si="23"/>
        <v>6.0004064479999988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22.5212</v>
      </c>
      <c r="I102" s="22">
        <v>-1.65802E-2</v>
      </c>
      <c r="J102" s="22">
        <v>92</v>
      </c>
      <c r="K102" s="22">
        <v>1.3656600000000001</v>
      </c>
      <c r="L102">
        <f t="shared" si="12"/>
        <v>16.580200000000001</v>
      </c>
      <c r="M102">
        <f t="shared" si="13"/>
        <v>22.660656746000001</v>
      </c>
      <c r="N102" s="9"/>
      <c r="O102" s="22">
        <v>0.36331200000000002</v>
      </c>
      <c r="P102" s="22">
        <v>71.954599999999999</v>
      </c>
      <c r="Q102" s="22">
        <v>-1.6741900000000001E-2</v>
      </c>
      <c r="R102" s="22">
        <v>92</v>
      </c>
      <c r="S102" s="22">
        <v>0.36267100000000002</v>
      </c>
      <c r="T102">
        <f t="shared" si="14"/>
        <v>16.741900000000001</v>
      </c>
      <c r="U102">
        <f t="shared" si="15"/>
        <v>6.0825331728000007</v>
      </c>
      <c r="X102" s="9"/>
      <c r="Y102" s="22">
        <v>1.36673</v>
      </c>
      <c r="Z102" s="22">
        <v>87.022400000000005</v>
      </c>
      <c r="AA102" s="22">
        <v>-1.6601600000000001E-2</v>
      </c>
      <c r="AB102" s="22">
        <v>92</v>
      </c>
      <c r="AC102" s="22">
        <v>1.3659699999999999</v>
      </c>
      <c r="AD102">
        <f t="shared" si="16"/>
        <v>16.601600000000001</v>
      </c>
      <c r="AE102">
        <f t="shared" si="17"/>
        <v>22.689904768000002</v>
      </c>
      <c r="AF102" s="9"/>
      <c r="AG102" s="22">
        <v>0.36331200000000002</v>
      </c>
      <c r="AH102" s="22">
        <v>136.595</v>
      </c>
      <c r="AI102" s="22">
        <v>-1.6747999999999999E-2</v>
      </c>
      <c r="AJ102" s="22">
        <v>92</v>
      </c>
      <c r="AK102" s="22">
        <v>0.36251800000000001</v>
      </c>
      <c r="AL102">
        <f t="shared" si="18"/>
        <v>16.747999999999998</v>
      </c>
      <c r="AM102">
        <f t="shared" si="19"/>
        <v>6.0847493759999995</v>
      </c>
      <c r="AP102" s="9"/>
      <c r="AQ102" s="22">
        <v>1.36673</v>
      </c>
      <c r="AR102" s="22">
        <v>186.107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201.59700000000001</v>
      </c>
      <c r="BA102" s="22">
        <v>-1.6744999999999999E-2</v>
      </c>
      <c r="BB102" s="22">
        <v>92</v>
      </c>
      <c r="BC102" s="22">
        <v>0.36260999999999999</v>
      </c>
      <c r="BD102">
        <f t="shared" si="22"/>
        <v>16.745000000000001</v>
      </c>
      <c r="BE102">
        <f t="shared" si="23"/>
        <v>6.0836594400000008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22.531199999999998</v>
      </c>
      <c r="I103" s="22">
        <v>-1.65802E-2</v>
      </c>
      <c r="J103" s="22">
        <v>93</v>
      </c>
      <c r="K103" s="22">
        <v>1.3604700000000001</v>
      </c>
      <c r="L103">
        <f t="shared" si="12"/>
        <v>16.580200000000001</v>
      </c>
      <c r="M103">
        <f t="shared" si="13"/>
        <v>22.577092538000002</v>
      </c>
      <c r="N103" s="9"/>
      <c r="O103" s="22">
        <v>0.36834699999999998</v>
      </c>
      <c r="P103" s="22">
        <v>71.964699999999993</v>
      </c>
      <c r="Q103" s="22">
        <v>-1.6741900000000001E-2</v>
      </c>
      <c r="R103" s="22">
        <v>93</v>
      </c>
      <c r="S103" s="22">
        <v>0.36779800000000001</v>
      </c>
      <c r="T103">
        <f t="shared" si="14"/>
        <v>16.741900000000001</v>
      </c>
      <c r="U103">
        <f t="shared" si="15"/>
        <v>6.1668286393000002</v>
      </c>
      <c r="X103" s="9"/>
      <c r="Y103" s="22">
        <v>1.3616900000000001</v>
      </c>
      <c r="Z103" s="22">
        <v>87.032399999999996</v>
      </c>
      <c r="AA103" s="22">
        <v>-1.66077E-2</v>
      </c>
      <c r="AB103" s="22">
        <v>93</v>
      </c>
      <c r="AC103" s="22">
        <v>1.3607800000000001</v>
      </c>
      <c r="AD103">
        <f t="shared" si="16"/>
        <v>16.607700000000001</v>
      </c>
      <c r="AE103">
        <f t="shared" si="17"/>
        <v>22.614539013000002</v>
      </c>
      <c r="AF103" s="9"/>
      <c r="AG103" s="22">
        <v>0.36834699999999998</v>
      </c>
      <c r="AH103" s="22">
        <v>136.60499999999999</v>
      </c>
      <c r="AI103" s="22">
        <v>-1.6747999999999999E-2</v>
      </c>
      <c r="AJ103" s="22">
        <v>93</v>
      </c>
      <c r="AK103" s="22">
        <v>0.36770599999999998</v>
      </c>
      <c r="AL103">
        <f t="shared" si="18"/>
        <v>16.747999999999998</v>
      </c>
      <c r="AM103">
        <f t="shared" si="19"/>
        <v>6.1690755559999984</v>
      </c>
      <c r="AP103" s="9"/>
      <c r="AQ103" s="22">
        <v>1.3616900000000001</v>
      </c>
      <c r="AR103" s="22">
        <v>186.11699999999999</v>
      </c>
      <c r="AS103" s="22">
        <v>-1.6601600000000001E-2</v>
      </c>
      <c r="AT103" s="22">
        <v>93</v>
      </c>
      <c r="AU103" s="22">
        <v>1.3610800000000001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201.607</v>
      </c>
      <c r="BA103" s="22">
        <v>-1.6744999999999999E-2</v>
      </c>
      <c r="BB103" s="22">
        <v>93</v>
      </c>
      <c r="BC103" s="22">
        <v>0.36746200000000001</v>
      </c>
      <c r="BD103">
        <f t="shared" si="22"/>
        <v>16.745000000000001</v>
      </c>
      <c r="BE103">
        <f t="shared" si="23"/>
        <v>6.1679705150000004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22.5413</v>
      </c>
      <c r="I104" s="22">
        <v>-1.6583299999999999E-2</v>
      </c>
      <c r="J104" s="22">
        <v>94</v>
      </c>
      <c r="K104" s="22">
        <v>1.3555900000000001</v>
      </c>
      <c r="L104">
        <f t="shared" si="12"/>
        <v>16.583299999999998</v>
      </c>
      <c r="M104">
        <f t="shared" si="13"/>
        <v>22.497899777999997</v>
      </c>
      <c r="N104" s="9"/>
      <c r="O104" s="22">
        <v>0.37338300000000002</v>
      </c>
      <c r="P104" s="22">
        <v>71.974699999999999</v>
      </c>
      <c r="Q104" s="22">
        <v>-1.6744999999999999E-2</v>
      </c>
      <c r="R104" s="22">
        <v>94</v>
      </c>
      <c r="S104" s="22">
        <v>0.37277199999999999</v>
      </c>
      <c r="T104">
        <f t="shared" si="14"/>
        <v>16.745000000000001</v>
      </c>
      <c r="U104">
        <f t="shared" si="15"/>
        <v>6.2522983350000008</v>
      </c>
      <c r="X104" s="9"/>
      <c r="Y104" s="22">
        <v>1.35666</v>
      </c>
      <c r="Z104" s="22">
        <v>87.042500000000004</v>
      </c>
      <c r="AA104" s="22">
        <v>-1.6610699999999999E-2</v>
      </c>
      <c r="AB104" s="22">
        <v>94</v>
      </c>
      <c r="AC104" s="22">
        <v>1.3559000000000001</v>
      </c>
      <c r="AD104">
        <f t="shared" si="16"/>
        <v>16.610699999999998</v>
      </c>
      <c r="AE104">
        <f t="shared" si="17"/>
        <v>22.535072261999996</v>
      </c>
      <c r="AF104" s="9"/>
      <c r="AG104" s="22">
        <v>0.37338300000000002</v>
      </c>
      <c r="AH104" s="22">
        <v>136.61500000000001</v>
      </c>
      <c r="AI104" s="22">
        <v>-1.6747999999999999E-2</v>
      </c>
      <c r="AJ104" s="22">
        <v>94</v>
      </c>
      <c r="AK104" s="22">
        <v>0.37271100000000001</v>
      </c>
      <c r="AL104">
        <f t="shared" si="18"/>
        <v>16.747999999999998</v>
      </c>
      <c r="AM104">
        <f t="shared" si="19"/>
        <v>6.2534184839999991</v>
      </c>
      <c r="AP104" s="9"/>
      <c r="AQ104" s="22">
        <v>1.35666</v>
      </c>
      <c r="AR104" s="22">
        <v>186.12700000000001</v>
      </c>
      <c r="AS104" s="22">
        <v>-1.6601600000000001E-2</v>
      </c>
      <c r="AT104" s="22">
        <v>94</v>
      </c>
      <c r="AU104" s="22">
        <v>1.3552900000000001</v>
      </c>
      <c r="AV104">
        <f t="shared" si="20"/>
        <v>16.601600000000001</v>
      </c>
      <c r="AW104">
        <f t="shared" si="21"/>
        <v>22.522726656</v>
      </c>
      <c r="AX104" s="9"/>
      <c r="AY104" s="22">
        <v>0.37338300000000002</v>
      </c>
      <c r="AZ104" s="22">
        <v>201.61699999999999</v>
      </c>
      <c r="BA104" s="22">
        <v>-1.6747999999999999E-2</v>
      </c>
      <c r="BB104" s="22">
        <v>94</v>
      </c>
      <c r="BC104" s="22">
        <v>0.37252800000000003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22.551400000000001</v>
      </c>
      <c r="I105" s="22">
        <v>-1.6583299999999999E-2</v>
      </c>
      <c r="J105" s="22">
        <v>95</v>
      </c>
      <c r="K105" s="22">
        <v>1.35101</v>
      </c>
      <c r="L105">
        <f t="shared" si="12"/>
        <v>16.583299999999998</v>
      </c>
      <c r="M105">
        <f t="shared" si="13"/>
        <v>22.414319945999999</v>
      </c>
      <c r="N105" s="9"/>
      <c r="O105" s="22">
        <v>0.37841799999999998</v>
      </c>
      <c r="P105" s="22">
        <v>71.984800000000007</v>
      </c>
      <c r="Q105" s="22">
        <v>-1.6751100000000001E-2</v>
      </c>
      <c r="R105" s="22">
        <v>95</v>
      </c>
      <c r="S105" s="22">
        <v>0.37762499999999999</v>
      </c>
      <c r="T105">
        <f t="shared" si="14"/>
        <v>16.751100000000001</v>
      </c>
      <c r="U105">
        <f t="shared" si="15"/>
        <v>6.3389177598000002</v>
      </c>
      <c r="X105" s="9"/>
      <c r="Y105" s="22">
        <v>1.35162</v>
      </c>
      <c r="Z105" s="22">
        <v>87.052599999999998</v>
      </c>
      <c r="AA105" s="22">
        <v>-1.6610699999999999E-2</v>
      </c>
      <c r="AB105" s="22">
        <v>95</v>
      </c>
      <c r="AC105" s="22">
        <v>1.3507100000000001</v>
      </c>
      <c r="AD105">
        <f t="shared" si="16"/>
        <v>16.610699999999998</v>
      </c>
      <c r="AE105">
        <f t="shared" si="17"/>
        <v>22.451354333999998</v>
      </c>
      <c r="AF105" s="9"/>
      <c r="AG105" s="22">
        <v>0.37841799999999998</v>
      </c>
      <c r="AH105" s="22">
        <v>136.625</v>
      </c>
      <c r="AI105" s="22">
        <v>-1.6747999999999999E-2</v>
      </c>
      <c r="AJ105" s="22">
        <v>95</v>
      </c>
      <c r="AK105" s="22">
        <v>0.37780799999999998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186.137</v>
      </c>
      <c r="AS105" s="22">
        <v>-1.6601600000000001E-2</v>
      </c>
      <c r="AT105" s="22">
        <v>95</v>
      </c>
      <c r="AU105" s="22">
        <v>1.3507100000000001</v>
      </c>
      <c r="AV105">
        <f t="shared" si="20"/>
        <v>16.601600000000001</v>
      </c>
      <c r="AW105">
        <f t="shared" si="21"/>
        <v>22.439054592000002</v>
      </c>
      <c r="AX105" s="9"/>
      <c r="AY105" s="22">
        <v>0.37841799999999998</v>
      </c>
      <c r="AZ105" s="22">
        <v>201.62700000000001</v>
      </c>
      <c r="BA105" s="22">
        <v>-1.6747999999999999E-2</v>
      </c>
      <c r="BB105" s="22">
        <v>95</v>
      </c>
      <c r="BC105" s="22">
        <v>0.37780799999999998</v>
      </c>
      <c r="BD105">
        <f t="shared" si="22"/>
        <v>16.747999999999998</v>
      </c>
      <c r="BE105">
        <f t="shared" si="23"/>
        <v>6.3377446639999988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22.561399999999999</v>
      </c>
      <c r="I106" s="22">
        <v>-1.65802E-2</v>
      </c>
      <c r="J106" s="22">
        <v>96</v>
      </c>
      <c r="K106" s="22">
        <v>1.34552</v>
      </c>
      <c r="L106">
        <f t="shared" si="12"/>
        <v>16.580200000000001</v>
      </c>
      <c r="M106">
        <f t="shared" si="13"/>
        <v>22.326731518000003</v>
      </c>
      <c r="N106" s="9"/>
      <c r="O106" s="22">
        <v>0.38345299999999999</v>
      </c>
      <c r="P106" s="22">
        <v>71.994900000000001</v>
      </c>
      <c r="Q106" s="22">
        <v>-1.67542E-2</v>
      </c>
      <c r="R106" s="22">
        <v>96</v>
      </c>
      <c r="S106" s="22">
        <v>0.38290400000000002</v>
      </c>
      <c r="T106">
        <f t="shared" si="14"/>
        <v>16.754200000000001</v>
      </c>
      <c r="U106">
        <f t="shared" si="15"/>
        <v>6.4244482526000004</v>
      </c>
      <c r="X106" s="9"/>
      <c r="Y106" s="22">
        <v>1.34659</v>
      </c>
      <c r="Z106" s="22">
        <v>87.062600000000003</v>
      </c>
      <c r="AA106" s="22">
        <v>-1.6613800000000001E-2</v>
      </c>
      <c r="AB106" s="22">
        <v>96</v>
      </c>
      <c r="AC106" s="22">
        <v>1.3458300000000001</v>
      </c>
      <c r="AD106">
        <f t="shared" si="16"/>
        <v>16.613800000000001</v>
      </c>
      <c r="AE106">
        <f t="shared" si="17"/>
        <v>22.371976942</v>
      </c>
      <c r="AF106" s="9"/>
      <c r="AG106" s="22">
        <v>0.38345299999999999</v>
      </c>
      <c r="AH106" s="22">
        <v>136.63499999999999</v>
      </c>
      <c r="AI106" s="22">
        <v>-1.6751100000000001E-2</v>
      </c>
      <c r="AJ106" s="22">
        <v>96</v>
      </c>
      <c r="AK106" s="22">
        <v>0.38275100000000001</v>
      </c>
      <c r="AL106">
        <f t="shared" si="18"/>
        <v>16.751100000000001</v>
      </c>
      <c r="AM106">
        <f t="shared" si="19"/>
        <v>6.4232595482999999</v>
      </c>
      <c r="AP106" s="9"/>
      <c r="AQ106" s="22">
        <v>1.34659</v>
      </c>
      <c r="AR106" s="22">
        <v>186.14699999999999</v>
      </c>
      <c r="AS106" s="22">
        <v>-1.66077E-2</v>
      </c>
      <c r="AT106" s="22">
        <v>96</v>
      </c>
      <c r="AU106" s="22">
        <v>1.34521</v>
      </c>
      <c r="AV106">
        <f t="shared" si="20"/>
        <v>16.607700000000001</v>
      </c>
      <c r="AW106">
        <f t="shared" si="21"/>
        <v>22.363762743000002</v>
      </c>
      <c r="AX106" s="9"/>
      <c r="AY106" s="22">
        <v>0.38345299999999999</v>
      </c>
      <c r="AZ106" s="22">
        <v>201.637</v>
      </c>
      <c r="BA106" s="22">
        <v>-1.6751100000000001E-2</v>
      </c>
      <c r="BB106" s="22">
        <v>96</v>
      </c>
      <c r="BC106" s="22">
        <v>0.38266</v>
      </c>
      <c r="BD106">
        <f t="shared" si="22"/>
        <v>16.751100000000001</v>
      </c>
      <c r="BE106">
        <f t="shared" si="23"/>
        <v>6.4232595482999999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22.5715</v>
      </c>
      <c r="I107" s="22">
        <v>-1.6586299999999998E-2</v>
      </c>
      <c r="J107" s="22">
        <v>97</v>
      </c>
      <c r="K107" s="22">
        <v>1.33972</v>
      </c>
      <c r="L107">
        <f t="shared" si="12"/>
        <v>16.586299999999998</v>
      </c>
      <c r="M107">
        <f t="shared" si="13"/>
        <v>22.251350764999998</v>
      </c>
      <c r="N107" s="9"/>
      <c r="O107" s="22">
        <v>0.38848899999999997</v>
      </c>
      <c r="P107" s="22">
        <v>72.004900000000006</v>
      </c>
      <c r="Q107" s="22">
        <v>-1.6751100000000001E-2</v>
      </c>
      <c r="R107" s="22">
        <v>97</v>
      </c>
      <c r="S107" s="22">
        <v>0.387604</v>
      </c>
      <c r="T107">
        <f t="shared" si="14"/>
        <v>16.751100000000001</v>
      </c>
      <c r="U107">
        <f t="shared" si="15"/>
        <v>6.5076180879000001</v>
      </c>
      <c r="X107" s="9"/>
      <c r="Y107" s="22">
        <v>1.34155</v>
      </c>
      <c r="Z107" s="22">
        <v>87.072699999999998</v>
      </c>
      <c r="AA107" s="22">
        <v>-1.6616800000000001E-2</v>
      </c>
      <c r="AB107" s="22">
        <v>97</v>
      </c>
      <c r="AC107" s="22">
        <v>1.34033</v>
      </c>
      <c r="AD107">
        <f t="shared" si="16"/>
        <v>16.616800000000001</v>
      </c>
      <c r="AE107">
        <f t="shared" si="17"/>
        <v>22.292268040000003</v>
      </c>
      <c r="AF107" s="9"/>
      <c r="AG107" s="22">
        <v>0.38848899999999997</v>
      </c>
      <c r="AH107" s="22">
        <v>136.64500000000001</v>
      </c>
      <c r="AI107" s="22">
        <v>-1.6747999999999999E-2</v>
      </c>
      <c r="AJ107" s="22">
        <v>97</v>
      </c>
      <c r="AK107" s="22">
        <v>0.38784800000000003</v>
      </c>
      <c r="AL107">
        <f t="shared" si="18"/>
        <v>16.747999999999998</v>
      </c>
      <c r="AM107">
        <f t="shared" si="19"/>
        <v>6.5064137719999984</v>
      </c>
      <c r="AP107" s="9"/>
      <c r="AQ107" s="22">
        <v>1.34155</v>
      </c>
      <c r="AR107" s="22">
        <v>186.15700000000001</v>
      </c>
      <c r="AS107" s="22">
        <v>-1.6604600000000001E-2</v>
      </c>
      <c r="AT107" s="22">
        <v>97</v>
      </c>
      <c r="AU107" s="22">
        <v>1.3406400000000001</v>
      </c>
      <c r="AV107">
        <f t="shared" si="20"/>
        <v>16.604600000000001</v>
      </c>
      <c r="AW107">
        <f t="shared" si="21"/>
        <v>22.275901130000001</v>
      </c>
      <c r="AX107" s="9"/>
      <c r="AY107" s="22">
        <v>0.38848899999999997</v>
      </c>
      <c r="AZ107" s="22">
        <v>201.64699999999999</v>
      </c>
      <c r="BA107" s="22">
        <v>-1.6751100000000001E-2</v>
      </c>
      <c r="BB107" s="22">
        <v>97</v>
      </c>
      <c r="BC107" s="22">
        <v>0.38769500000000001</v>
      </c>
      <c r="BD107">
        <f t="shared" si="22"/>
        <v>16.751100000000001</v>
      </c>
      <c r="BE107">
        <f t="shared" si="23"/>
        <v>6.5076180879000001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22.581600000000002</v>
      </c>
      <c r="I108" s="22">
        <v>-1.6595499999999999E-2</v>
      </c>
      <c r="J108" s="22">
        <v>98</v>
      </c>
      <c r="K108" s="22">
        <v>1.33575</v>
      </c>
      <c r="L108">
        <f t="shared" si="12"/>
        <v>16.595499999999998</v>
      </c>
      <c r="M108">
        <f t="shared" si="13"/>
        <v>22.180217659999997</v>
      </c>
      <c r="N108" s="9"/>
      <c r="O108" s="22">
        <v>0.39352399999999998</v>
      </c>
      <c r="P108" s="22">
        <v>72.015000000000001</v>
      </c>
      <c r="Q108" s="22">
        <v>-1.6751100000000001E-2</v>
      </c>
      <c r="R108" s="22">
        <v>98</v>
      </c>
      <c r="S108" s="22">
        <v>0.392731</v>
      </c>
      <c r="T108">
        <f t="shared" si="14"/>
        <v>16.751100000000001</v>
      </c>
      <c r="U108">
        <f t="shared" si="15"/>
        <v>6.5919598763999998</v>
      </c>
      <c r="X108" s="9"/>
      <c r="Y108" s="22">
        <v>1.3365199999999999</v>
      </c>
      <c r="Z108" s="22">
        <v>87.082800000000006</v>
      </c>
      <c r="AA108" s="22">
        <v>-1.6622899999999999E-2</v>
      </c>
      <c r="AB108" s="22">
        <v>98</v>
      </c>
      <c r="AC108" s="22">
        <v>1.33545</v>
      </c>
      <c r="AD108">
        <f t="shared" si="16"/>
        <v>16.622899999999998</v>
      </c>
      <c r="AE108">
        <f t="shared" si="17"/>
        <v>22.216838307999996</v>
      </c>
      <c r="AF108" s="9"/>
      <c r="AG108" s="22">
        <v>0.39352399999999998</v>
      </c>
      <c r="AH108" s="22">
        <v>136.655</v>
      </c>
      <c r="AI108" s="22">
        <v>-1.6744999999999999E-2</v>
      </c>
      <c r="AJ108" s="22">
        <v>98</v>
      </c>
      <c r="AK108" s="22">
        <v>0.39260899999999999</v>
      </c>
      <c r="AL108">
        <f t="shared" si="18"/>
        <v>16.745000000000001</v>
      </c>
      <c r="AM108">
        <f t="shared" si="19"/>
        <v>6.5895593799999999</v>
      </c>
      <c r="AP108" s="9"/>
      <c r="AQ108" s="22">
        <v>1.3365199999999999</v>
      </c>
      <c r="AR108" s="22">
        <v>186.167</v>
      </c>
      <c r="AS108" s="22">
        <v>-1.6604600000000001E-2</v>
      </c>
      <c r="AT108" s="22">
        <v>98</v>
      </c>
      <c r="AU108" s="22">
        <v>1.33545</v>
      </c>
      <c r="AV108">
        <f t="shared" si="20"/>
        <v>16.604600000000001</v>
      </c>
      <c r="AW108">
        <f t="shared" si="21"/>
        <v>22.192379991999999</v>
      </c>
      <c r="AX108" s="9"/>
      <c r="AY108" s="22">
        <v>0.39352399999999998</v>
      </c>
      <c r="AZ108" s="22">
        <v>201.65700000000001</v>
      </c>
      <c r="BA108" s="22">
        <v>-1.6747999999999999E-2</v>
      </c>
      <c r="BB108" s="22">
        <v>98</v>
      </c>
      <c r="BC108" s="22">
        <v>0.39276100000000003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22.591699999999999</v>
      </c>
      <c r="I109" s="22">
        <v>-1.6601600000000001E-2</v>
      </c>
      <c r="J109" s="22">
        <v>99</v>
      </c>
      <c r="K109" s="22">
        <v>1.33026</v>
      </c>
      <c r="L109">
        <f t="shared" si="12"/>
        <v>16.601600000000001</v>
      </c>
      <c r="M109">
        <f t="shared" si="13"/>
        <v>22.104698368000001</v>
      </c>
      <c r="N109" s="9"/>
      <c r="O109" s="22">
        <v>0.39856000000000003</v>
      </c>
      <c r="P109" s="22">
        <v>72.025099999999995</v>
      </c>
      <c r="Q109" s="22">
        <v>-1.6747999999999999E-2</v>
      </c>
      <c r="R109" s="22">
        <v>99</v>
      </c>
      <c r="S109" s="22">
        <v>0.39776600000000001</v>
      </c>
      <c r="T109">
        <f t="shared" si="14"/>
        <v>16.747999999999998</v>
      </c>
      <c r="U109">
        <f t="shared" si="15"/>
        <v>6.6750828799999997</v>
      </c>
      <c r="X109" s="9"/>
      <c r="Y109" s="22">
        <v>1.33148</v>
      </c>
      <c r="Z109" s="22">
        <v>87.0929</v>
      </c>
      <c r="AA109" s="22">
        <v>-1.6629000000000001E-2</v>
      </c>
      <c r="AB109" s="22">
        <v>99</v>
      </c>
      <c r="AC109" s="22">
        <v>1.33057</v>
      </c>
      <c r="AD109">
        <f t="shared" si="16"/>
        <v>16.629000000000001</v>
      </c>
      <c r="AE109">
        <f t="shared" si="17"/>
        <v>22.14118092</v>
      </c>
      <c r="AF109" s="9"/>
      <c r="AG109" s="22">
        <v>0.39856000000000003</v>
      </c>
      <c r="AH109" s="22">
        <v>136.66499999999999</v>
      </c>
      <c r="AI109" s="22">
        <v>-1.6747999999999999E-2</v>
      </c>
      <c r="AJ109" s="22">
        <v>99</v>
      </c>
      <c r="AK109" s="22">
        <v>0.39782699999999999</v>
      </c>
      <c r="AL109">
        <f t="shared" si="18"/>
        <v>16.747999999999998</v>
      </c>
      <c r="AM109">
        <f t="shared" si="19"/>
        <v>6.6750828799999997</v>
      </c>
      <c r="AP109" s="9"/>
      <c r="AQ109" s="22">
        <v>1.33148</v>
      </c>
      <c r="AR109" s="22">
        <v>186.17699999999999</v>
      </c>
      <c r="AS109" s="22">
        <v>-1.66077E-2</v>
      </c>
      <c r="AT109" s="22">
        <v>99</v>
      </c>
      <c r="AU109" s="22">
        <v>1.33026</v>
      </c>
      <c r="AV109">
        <f t="shared" si="20"/>
        <v>16.607700000000001</v>
      </c>
      <c r="AW109">
        <f t="shared" si="21"/>
        <v>22.112820396</v>
      </c>
      <c r="AX109" s="9"/>
      <c r="AY109" s="22">
        <v>0.39856000000000003</v>
      </c>
      <c r="AZ109" s="22">
        <v>201.667</v>
      </c>
      <c r="BA109" s="22">
        <v>-1.6747999999999999E-2</v>
      </c>
      <c r="BB109" s="22">
        <v>99</v>
      </c>
      <c r="BC109" s="22">
        <v>0.39776600000000001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22.601700000000001</v>
      </c>
      <c r="I110" s="22">
        <v>-1.6601600000000001E-2</v>
      </c>
      <c r="J110" s="22">
        <v>100</v>
      </c>
      <c r="K110" s="22">
        <v>1.32507</v>
      </c>
      <c r="L110">
        <f t="shared" si="12"/>
        <v>16.601600000000001</v>
      </c>
      <c r="M110">
        <f t="shared" si="13"/>
        <v>22.021192320000001</v>
      </c>
      <c r="N110" s="9"/>
      <c r="O110" s="22">
        <v>0.40359499999999998</v>
      </c>
      <c r="P110" s="22">
        <v>72.035200000000003</v>
      </c>
      <c r="Q110" s="22">
        <v>-1.6751100000000001E-2</v>
      </c>
      <c r="R110" s="22">
        <v>100</v>
      </c>
      <c r="S110" s="22">
        <v>0.40286300000000003</v>
      </c>
      <c r="T110">
        <f t="shared" si="14"/>
        <v>16.751100000000001</v>
      </c>
      <c r="U110">
        <f t="shared" si="15"/>
        <v>6.7606602044999997</v>
      </c>
      <c r="X110" s="9"/>
      <c r="Y110" s="22">
        <v>1.3264499999999999</v>
      </c>
      <c r="Z110" s="22">
        <v>87.102900000000005</v>
      </c>
      <c r="AA110" s="22">
        <v>-1.6629000000000001E-2</v>
      </c>
      <c r="AB110" s="22">
        <v>100</v>
      </c>
      <c r="AC110" s="22">
        <v>1.32568</v>
      </c>
      <c r="AD110">
        <f t="shared" si="16"/>
        <v>16.629000000000001</v>
      </c>
      <c r="AE110">
        <f t="shared" si="17"/>
        <v>22.057537050000001</v>
      </c>
      <c r="AF110" s="9"/>
      <c r="AG110" s="22">
        <v>0.40359499999999998</v>
      </c>
      <c r="AH110" s="22">
        <v>136.67500000000001</v>
      </c>
      <c r="AI110" s="22">
        <v>-1.6751100000000001E-2</v>
      </c>
      <c r="AJ110" s="22">
        <v>100</v>
      </c>
      <c r="AK110" s="22">
        <v>0.402893</v>
      </c>
      <c r="AL110">
        <f t="shared" si="18"/>
        <v>16.751100000000001</v>
      </c>
      <c r="AM110">
        <f t="shared" si="19"/>
        <v>6.7606602044999997</v>
      </c>
      <c r="AP110" s="9"/>
      <c r="AQ110" s="22">
        <v>1.3264499999999999</v>
      </c>
      <c r="AR110" s="22">
        <v>186.18700000000001</v>
      </c>
      <c r="AS110" s="22">
        <v>-1.66077E-2</v>
      </c>
      <c r="AT110" s="22">
        <v>100</v>
      </c>
      <c r="AU110" s="22">
        <v>1.32599</v>
      </c>
      <c r="AV110">
        <f t="shared" si="20"/>
        <v>16.607700000000001</v>
      </c>
      <c r="AW110">
        <f t="shared" si="21"/>
        <v>22.029283665000001</v>
      </c>
      <c r="AX110" s="9"/>
      <c r="AY110" s="22">
        <v>0.40359499999999998</v>
      </c>
      <c r="AZ110" s="22">
        <v>201.67699999999999</v>
      </c>
      <c r="BA110" s="22">
        <v>-1.6744999999999999E-2</v>
      </c>
      <c r="BB110" s="22">
        <v>100</v>
      </c>
      <c r="BC110" s="22">
        <v>0.402924</v>
      </c>
      <c r="BD110">
        <f t="shared" si="22"/>
        <v>16.745000000000001</v>
      </c>
      <c r="BE110">
        <f t="shared" si="23"/>
        <v>6.7581982749999998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22.611799999999999</v>
      </c>
      <c r="I111" s="22">
        <v>-1.6601600000000001E-2</v>
      </c>
      <c r="J111" s="22">
        <v>101</v>
      </c>
      <c r="K111" s="22">
        <v>1.32019</v>
      </c>
      <c r="L111">
        <f t="shared" si="12"/>
        <v>16.601600000000001</v>
      </c>
      <c r="M111">
        <f t="shared" si="13"/>
        <v>21.937520256000003</v>
      </c>
      <c r="N111" s="9"/>
      <c r="O111" s="22">
        <v>0.40862999999999999</v>
      </c>
      <c r="P111" s="22">
        <v>72.045199999999994</v>
      </c>
      <c r="Q111" s="22">
        <v>-1.67542E-2</v>
      </c>
      <c r="R111" s="22">
        <v>101</v>
      </c>
      <c r="S111" s="22">
        <v>0.40789799999999998</v>
      </c>
      <c r="T111">
        <f t="shared" si="14"/>
        <v>16.754200000000001</v>
      </c>
      <c r="U111">
        <f t="shared" si="15"/>
        <v>6.8462687460000007</v>
      </c>
      <c r="X111" s="9"/>
      <c r="Y111" s="22">
        <v>1.32141</v>
      </c>
      <c r="Z111" s="22">
        <v>87.113</v>
      </c>
      <c r="AA111" s="22">
        <v>-1.6629000000000001E-2</v>
      </c>
      <c r="AB111" s="22">
        <v>101</v>
      </c>
      <c r="AC111" s="22">
        <v>1.3205</v>
      </c>
      <c r="AD111">
        <f t="shared" si="16"/>
        <v>16.629000000000001</v>
      </c>
      <c r="AE111">
        <f t="shared" si="17"/>
        <v>21.973726890000002</v>
      </c>
      <c r="AF111" s="9"/>
      <c r="AG111" s="22">
        <v>0.40862999999999999</v>
      </c>
      <c r="AH111" s="22">
        <v>136.685</v>
      </c>
      <c r="AI111" s="22">
        <v>-1.6751100000000001E-2</v>
      </c>
      <c r="AJ111" s="22">
        <v>101</v>
      </c>
      <c r="AK111" s="22">
        <v>0.40795900000000002</v>
      </c>
      <c r="AL111">
        <f t="shared" si="18"/>
        <v>16.751100000000001</v>
      </c>
      <c r="AM111">
        <f t="shared" si="19"/>
        <v>6.8450019930000003</v>
      </c>
      <c r="AP111" s="9"/>
      <c r="AQ111" s="22">
        <v>1.32141</v>
      </c>
      <c r="AR111" s="22">
        <v>186.197</v>
      </c>
      <c r="AS111" s="22">
        <v>-1.66077E-2</v>
      </c>
      <c r="AT111" s="22">
        <v>101</v>
      </c>
      <c r="AU111" s="22">
        <v>1.32019</v>
      </c>
      <c r="AV111">
        <f t="shared" si="20"/>
        <v>16.607700000000001</v>
      </c>
      <c r="AW111">
        <f t="shared" si="21"/>
        <v>21.945580856999999</v>
      </c>
      <c r="AX111" s="9"/>
      <c r="AY111" s="22">
        <v>0.40862999999999999</v>
      </c>
      <c r="AZ111" s="22">
        <v>201.68700000000001</v>
      </c>
      <c r="BA111" s="22">
        <v>-1.6744999999999999E-2</v>
      </c>
      <c r="BB111" s="22">
        <v>101</v>
      </c>
      <c r="BC111" s="22">
        <v>0.40786699999999998</v>
      </c>
      <c r="BD111">
        <f t="shared" si="22"/>
        <v>16.745000000000001</v>
      </c>
      <c r="BE111">
        <f t="shared" si="23"/>
        <v>6.8425093500000003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22.6219</v>
      </c>
      <c r="I112" s="22">
        <v>-1.66077E-2</v>
      </c>
      <c r="J112" s="22">
        <v>102</v>
      </c>
      <c r="K112" s="22">
        <v>1.31592</v>
      </c>
      <c r="L112">
        <f t="shared" si="12"/>
        <v>16.607700000000001</v>
      </c>
      <c r="M112">
        <f t="shared" si="13"/>
        <v>21.862044126000004</v>
      </c>
      <c r="N112" s="9"/>
      <c r="O112" s="22">
        <v>0.41366599999999998</v>
      </c>
      <c r="P112" s="22">
        <v>72.055300000000003</v>
      </c>
      <c r="Q112" s="22">
        <v>-1.6751100000000001E-2</v>
      </c>
      <c r="R112" s="22">
        <v>102</v>
      </c>
      <c r="S112" s="22">
        <v>0.41308600000000001</v>
      </c>
      <c r="T112">
        <f t="shared" si="14"/>
        <v>16.751100000000001</v>
      </c>
      <c r="U112">
        <f t="shared" si="15"/>
        <v>6.9293605325999996</v>
      </c>
      <c r="X112" s="9"/>
      <c r="Y112" s="22">
        <v>1.3163800000000001</v>
      </c>
      <c r="Z112" s="22">
        <v>87.123099999999994</v>
      </c>
      <c r="AA112" s="22">
        <v>-1.6625999999999998E-2</v>
      </c>
      <c r="AB112" s="22">
        <v>102</v>
      </c>
      <c r="AC112" s="22">
        <v>1.3149999999999999</v>
      </c>
      <c r="AD112">
        <f t="shared" si="16"/>
        <v>16.625999999999998</v>
      </c>
      <c r="AE112">
        <f t="shared" si="17"/>
        <v>21.886133879999999</v>
      </c>
      <c r="AF112" s="9"/>
      <c r="AG112" s="22">
        <v>0.41366599999999998</v>
      </c>
      <c r="AH112" s="22">
        <v>136.696</v>
      </c>
      <c r="AI112" s="22">
        <v>-1.67542E-2</v>
      </c>
      <c r="AJ112" s="22">
        <v>102</v>
      </c>
      <c r="AK112" s="22">
        <v>0.41281099999999998</v>
      </c>
      <c r="AL112">
        <f t="shared" si="18"/>
        <v>16.754200000000001</v>
      </c>
      <c r="AM112">
        <f t="shared" si="19"/>
        <v>6.9306428972000003</v>
      </c>
      <c r="AP112" s="9"/>
      <c r="AQ112" s="22">
        <v>1.3163800000000001</v>
      </c>
      <c r="AR112" s="22">
        <v>186.20699999999999</v>
      </c>
      <c r="AS112" s="22">
        <v>-1.66077E-2</v>
      </c>
      <c r="AT112" s="22">
        <v>102</v>
      </c>
      <c r="AU112" s="22">
        <v>1.31531</v>
      </c>
      <c r="AV112">
        <f t="shared" si="20"/>
        <v>16.607700000000001</v>
      </c>
      <c r="AW112">
        <f t="shared" si="21"/>
        <v>21.862044126000004</v>
      </c>
      <c r="AX112" s="9"/>
      <c r="AY112" s="22">
        <v>0.41366599999999998</v>
      </c>
      <c r="AZ112" s="22">
        <v>201.697</v>
      </c>
      <c r="BA112" s="22">
        <v>-1.6747999999999999E-2</v>
      </c>
      <c r="BB112" s="22">
        <v>102</v>
      </c>
      <c r="BC112" s="22">
        <v>0.41278100000000001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22.631900000000002</v>
      </c>
      <c r="I113" s="22">
        <v>-1.66077E-2</v>
      </c>
      <c r="J113" s="22">
        <v>103</v>
      </c>
      <c r="K113" s="22">
        <v>1.31134</v>
      </c>
      <c r="L113">
        <f t="shared" si="12"/>
        <v>16.607700000000001</v>
      </c>
      <c r="M113">
        <f t="shared" si="13"/>
        <v>21.778341318000003</v>
      </c>
      <c r="N113" s="9"/>
      <c r="O113" s="22">
        <v>0.41870099999999999</v>
      </c>
      <c r="P113" s="22">
        <v>72.065399999999997</v>
      </c>
      <c r="Q113" s="22">
        <v>-1.67542E-2</v>
      </c>
      <c r="R113" s="22">
        <v>103</v>
      </c>
      <c r="S113" s="22">
        <v>0.41781600000000002</v>
      </c>
      <c r="T113">
        <f t="shared" si="14"/>
        <v>16.754200000000001</v>
      </c>
      <c r="U113">
        <f t="shared" si="15"/>
        <v>7.0150002942</v>
      </c>
      <c r="X113" s="9"/>
      <c r="Y113" s="22">
        <v>1.31134</v>
      </c>
      <c r="Z113" s="22">
        <v>87.133099999999999</v>
      </c>
      <c r="AA113" s="22">
        <v>-1.6622899999999999E-2</v>
      </c>
      <c r="AB113" s="22">
        <v>103</v>
      </c>
      <c r="AC113" s="22">
        <v>1.3104199999999999</v>
      </c>
      <c r="AD113">
        <f t="shared" si="16"/>
        <v>16.622899999999998</v>
      </c>
      <c r="AE113">
        <f t="shared" si="17"/>
        <v>21.798273685999995</v>
      </c>
      <c r="AF113" s="9"/>
      <c r="AG113" s="22">
        <v>0.41870099999999999</v>
      </c>
      <c r="AH113" s="22">
        <v>136.70599999999999</v>
      </c>
      <c r="AI113" s="22">
        <v>-1.6751100000000001E-2</v>
      </c>
      <c r="AJ113" s="22">
        <v>103</v>
      </c>
      <c r="AK113" s="22">
        <v>0.417908</v>
      </c>
      <c r="AL113">
        <f t="shared" si="18"/>
        <v>16.751100000000001</v>
      </c>
      <c r="AM113">
        <f t="shared" si="19"/>
        <v>7.0137023211000002</v>
      </c>
      <c r="AP113" s="9"/>
      <c r="AQ113" s="22">
        <v>1.31134</v>
      </c>
      <c r="AR113" s="22">
        <v>186.21700000000001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201.70699999999999</v>
      </c>
      <c r="BA113" s="22">
        <v>-1.6751100000000001E-2</v>
      </c>
      <c r="BB113" s="22">
        <v>103</v>
      </c>
      <c r="BC113" s="22">
        <v>0.41796899999999998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22.641999999999999</v>
      </c>
      <c r="I114" s="22">
        <v>-1.6604600000000001E-2</v>
      </c>
      <c r="J114" s="22">
        <v>104</v>
      </c>
      <c r="K114" s="22">
        <v>1.30524</v>
      </c>
      <c r="L114">
        <f t="shared" si="12"/>
        <v>16.604600000000001</v>
      </c>
      <c r="M114">
        <f t="shared" si="13"/>
        <v>21.690588980000001</v>
      </c>
      <c r="N114" s="9"/>
      <c r="O114" s="22">
        <v>0.42373699999999997</v>
      </c>
      <c r="P114" s="22">
        <v>72.075400000000002</v>
      </c>
      <c r="Q114" s="22">
        <v>-1.6751100000000001E-2</v>
      </c>
      <c r="R114" s="22">
        <v>104</v>
      </c>
      <c r="S114" s="22">
        <v>0.42303499999999999</v>
      </c>
      <c r="T114">
        <f t="shared" si="14"/>
        <v>16.751100000000001</v>
      </c>
      <c r="U114">
        <f t="shared" si="15"/>
        <v>7.0980608607000004</v>
      </c>
      <c r="X114" s="9"/>
      <c r="Y114" s="22">
        <v>1.3063</v>
      </c>
      <c r="Z114" s="22">
        <v>87.143199999999993</v>
      </c>
      <c r="AA114" s="22">
        <v>-1.6622899999999999E-2</v>
      </c>
      <c r="AB114" s="22">
        <v>104</v>
      </c>
      <c r="AC114" s="22">
        <v>1.30585</v>
      </c>
      <c r="AD114">
        <f t="shared" si="16"/>
        <v>16.622899999999998</v>
      </c>
      <c r="AE114">
        <f t="shared" si="17"/>
        <v>21.714494269999996</v>
      </c>
      <c r="AF114" s="9"/>
      <c r="AG114" s="22">
        <v>0.42373699999999997</v>
      </c>
      <c r="AH114" s="22">
        <v>136.71600000000001</v>
      </c>
      <c r="AI114" s="22">
        <v>-1.6751100000000001E-2</v>
      </c>
      <c r="AJ114" s="22">
        <v>104</v>
      </c>
      <c r="AK114" s="22">
        <v>0.42297400000000002</v>
      </c>
      <c r="AL114">
        <f t="shared" si="18"/>
        <v>16.751100000000001</v>
      </c>
      <c r="AM114">
        <f t="shared" si="19"/>
        <v>7.0980608607000004</v>
      </c>
      <c r="AP114" s="9"/>
      <c r="AQ114" s="22">
        <v>1.3063</v>
      </c>
      <c r="AR114" s="22">
        <v>186.22800000000001</v>
      </c>
      <c r="AS114" s="22">
        <v>-1.6610699999999999E-2</v>
      </c>
      <c r="AT114" s="22">
        <v>104</v>
      </c>
      <c r="AU114" s="22">
        <v>1.3055399999999999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201.71700000000001</v>
      </c>
      <c r="BA114" s="22">
        <v>-1.6751100000000001E-2</v>
      </c>
      <c r="BB114" s="22">
        <v>104</v>
      </c>
      <c r="BC114" s="22">
        <v>0.42300399999999999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22.652100000000001</v>
      </c>
      <c r="I115" s="22">
        <v>-1.66077E-2</v>
      </c>
      <c r="J115" s="22">
        <v>105</v>
      </c>
      <c r="K115" s="22">
        <v>1.3000499999999999</v>
      </c>
      <c r="L115">
        <f t="shared" si="12"/>
        <v>16.607700000000001</v>
      </c>
      <c r="M115">
        <f t="shared" si="13"/>
        <v>21.611101779000002</v>
      </c>
      <c r="N115" s="9"/>
      <c r="O115" s="22">
        <v>0.42877199999999999</v>
      </c>
      <c r="P115" s="22">
        <v>72.085499999999996</v>
      </c>
      <c r="Q115" s="22">
        <v>-1.6751100000000001E-2</v>
      </c>
      <c r="R115" s="22">
        <v>105</v>
      </c>
      <c r="S115" s="22">
        <v>0.42788700000000002</v>
      </c>
      <c r="T115">
        <f t="shared" si="14"/>
        <v>16.751100000000001</v>
      </c>
      <c r="U115">
        <f t="shared" si="15"/>
        <v>7.1824026492000002</v>
      </c>
      <c r="X115" s="9"/>
      <c r="Y115" s="22">
        <v>1.3012699999999999</v>
      </c>
      <c r="Z115" s="22">
        <v>87.153300000000002</v>
      </c>
      <c r="AA115" s="22">
        <v>-1.6622899999999999E-2</v>
      </c>
      <c r="AB115" s="22">
        <v>105</v>
      </c>
      <c r="AC115" s="22">
        <v>1.3000499999999999</v>
      </c>
      <c r="AD115">
        <f t="shared" si="16"/>
        <v>16.622899999999998</v>
      </c>
      <c r="AE115">
        <f t="shared" si="17"/>
        <v>21.630881082999995</v>
      </c>
      <c r="AF115" s="9"/>
      <c r="AG115" s="22">
        <v>0.42877199999999999</v>
      </c>
      <c r="AH115" s="22">
        <v>136.726</v>
      </c>
      <c r="AI115" s="22">
        <v>-1.6747999999999999E-2</v>
      </c>
      <c r="AJ115" s="22">
        <v>105</v>
      </c>
      <c r="AK115" s="22">
        <v>0.42807000000000001</v>
      </c>
      <c r="AL115">
        <f t="shared" si="18"/>
        <v>16.747999999999998</v>
      </c>
      <c r="AM115">
        <f t="shared" si="19"/>
        <v>7.1810734559999991</v>
      </c>
      <c r="AP115" s="9"/>
      <c r="AQ115" s="22">
        <v>1.3012699999999999</v>
      </c>
      <c r="AR115" s="22">
        <v>186.238</v>
      </c>
      <c r="AS115" s="22">
        <v>-1.66077E-2</v>
      </c>
      <c r="AT115" s="22">
        <v>105</v>
      </c>
      <c r="AU115" s="22">
        <v>1.3009599999999999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201.727</v>
      </c>
      <c r="BA115" s="22">
        <v>-1.67542E-2</v>
      </c>
      <c r="BB115" s="22">
        <v>105</v>
      </c>
      <c r="BC115" s="22">
        <v>0.42810100000000001</v>
      </c>
      <c r="BD115">
        <f t="shared" si="22"/>
        <v>16.754200000000001</v>
      </c>
      <c r="BE115">
        <f t="shared" si="23"/>
        <v>7.1837318424000003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22.662199999999999</v>
      </c>
      <c r="I116" s="22">
        <v>-1.6604600000000001E-2</v>
      </c>
      <c r="J116" s="22">
        <v>106</v>
      </c>
      <c r="K116" s="22">
        <v>1.2951699999999999</v>
      </c>
      <c r="L116">
        <f t="shared" si="12"/>
        <v>16.604600000000001</v>
      </c>
      <c r="M116">
        <f t="shared" si="13"/>
        <v>21.523380658000001</v>
      </c>
      <c r="N116" s="9"/>
      <c r="O116" s="22">
        <v>0.433807</v>
      </c>
      <c r="P116" s="22">
        <v>72.095600000000005</v>
      </c>
      <c r="Q116" s="22">
        <v>-1.6751100000000001E-2</v>
      </c>
      <c r="R116" s="22">
        <v>106</v>
      </c>
      <c r="S116" s="22">
        <v>0.43310500000000002</v>
      </c>
      <c r="T116">
        <f t="shared" si="14"/>
        <v>16.751100000000001</v>
      </c>
      <c r="U116">
        <f t="shared" si="15"/>
        <v>7.2667444377000008</v>
      </c>
      <c r="X116" s="9"/>
      <c r="Y116" s="22">
        <v>1.29623</v>
      </c>
      <c r="Z116" s="22">
        <v>87.163399999999996</v>
      </c>
      <c r="AA116" s="22">
        <v>-1.6625999999999998E-2</v>
      </c>
      <c r="AB116" s="22">
        <v>106</v>
      </c>
      <c r="AC116" s="22">
        <v>1.2954699999999999</v>
      </c>
      <c r="AD116">
        <f t="shared" si="16"/>
        <v>16.625999999999998</v>
      </c>
      <c r="AE116">
        <f t="shared" si="17"/>
        <v>21.551119979999996</v>
      </c>
      <c r="AF116" s="9"/>
      <c r="AG116" s="22">
        <v>0.433807</v>
      </c>
      <c r="AH116" s="22">
        <v>136.73599999999999</v>
      </c>
      <c r="AI116" s="22">
        <v>-1.6744999999999999E-2</v>
      </c>
      <c r="AJ116" s="22">
        <v>106</v>
      </c>
      <c r="AK116" s="22">
        <v>0.43310500000000002</v>
      </c>
      <c r="AL116">
        <f t="shared" si="18"/>
        <v>16.745000000000001</v>
      </c>
      <c r="AM116">
        <f t="shared" si="19"/>
        <v>7.2640982150000006</v>
      </c>
      <c r="AP116" s="9"/>
      <c r="AQ116" s="22">
        <v>1.29623</v>
      </c>
      <c r="AR116" s="22">
        <v>186.24799999999999</v>
      </c>
      <c r="AS116" s="22">
        <v>-1.6604600000000001E-2</v>
      </c>
      <c r="AT116" s="22">
        <v>106</v>
      </c>
      <c r="AU116" s="22">
        <v>1.2951699999999999</v>
      </c>
      <c r="AV116">
        <f t="shared" si="20"/>
        <v>16.604600000000001</v>
      </c>
      <c r="AW116">
        <f t="shared" si="21"/>
        <v>21.523380658000001</v>
      </c>
      <c r="AX116" s="9"/>
      <c r="AY116" s="22">
        <v>0.433807</v>
      </c>
      <c r="AZ116" s="22">
        <v>201.73699999999999</v>
      </c>
      <c r="BA116" s="22">
        <v>-1.67572E-2</v>
      </c>
      <c r="BB116" s="22">
        <v>106</v>
      </c>
      <c r="BC116" s="22">
        <v>0.43307499999999999</v>
      </c>
      <c r="BD116">
        <f t="shared" si="22"/>
        <v>16.757200000000001</v>
      </c>
      <c r="BE116">
        <f t="shared" si="23"/>
        <v>7.2693906604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22.6722</v>
      </c>
      <c r="I117" s="22">
        <v>-1.6601600000000001E-2</v>
      </c>
      <c r="J117" s="22">
        <v>107</v>
      </c>
      <c r="K117" s="22">
        <v>1.2899799999999999</v>
      </c>
      <c r="L117">
        <f t="shared" si="12"/>
        <v>16.601600000000001</v>
      </c>
      <c r="M117">
        <f t="shared" si="13"/>
        <v>21.43598592</v>
      </c>
      <c r="N117" s="9"/>
      <c r="O117" s="22">
        <v>0.43884299999999998</v>
      </c>
      <c r="P117" s="22">
        <v>72.105699999999999</v>
      </c>
      <c r="Q117" s="22">
        <v>-1.6744999999999999E-2</v>
      </c>
      <c r="R117" s="22">
        <v>107</v>
      </c>
      <c r="S117" s="22">
        <v>0.43808000000000002</v>
      </c>
      <c r="T117">
        <f t="shared" si="14"/>
        <v>16.745000000000001</v>
      </c>
      <c r="U117">
        <f t="shared" si="15"/>
        <v>7.3484260350000001</v>
      </c>
      <c r="X117" s="9"/>
      <c r="Y117" s="22">
        <v>1.2911999999999999</v>
      </c>
      <c r="Z117" s="22">
        <v>87.173400000000001</v>
      </c>
      <c r="AA117" s="22">
        <v>-1.6629000000000001E-2</v>
      </c>
      <c r="AB117" s="22">
        <v>107</v>
      </c>
      <c r="AC117" s="22">
        <v>1.2905899999999999</v>
      </c>
      <c r="AD117">
        <f t="shared" si="16"/>
        <v>16.629000000000001</v>
      </c>
      <c r="AE117">
        <f t="shared" si="17"/>
        <v>21.4713648</v>
      </c>
      <c r="AF117" s="9"/>
      <c r="AG117" s="22">
        <v>0.43884299999999998</v>
      </c>
      <c r="AH117" s="22">
        <v>136.74600000000001</v>
      </c>
      <c r="AI117" s="22">
        <v>-1.6744999999999999E-2</v>
      </c>
      <c r="AJ117" s="22">
        <v>107</v>
      </c>
      <c r="AK117" s="22">
        <v>0.43808000000000002</v>
      </c>
      <c r="AL117">
        <f t="shared" si="18"/>
        <v>16.745000000000001</v>
      </c>
      <c r="AM117">
        <f t="shared" si="19"/>
        <v>7.3484260350000001</v>
      </c>
      <c r="AP117" s="9"/>
      <c r="AQ117" s="22">
        <v>1.2911999999999999</v>
      </c>
      <c r="AR117" s="22">
        <v>186.25800000000001</v>
      </c>
      <c r="AS117" s="22">
        <v>-1.6601600000000001E-2</v>
      </c>
      <c r="AT117" s="22">
        <v>107</v>
      </c>
      <c r="AU117" s="22">
        <v>1.2905899999999999</v>
      </c>
      <c r="AV117">
        <f t="shared" si="20"/>
        <v>16.601600000000001</v>
      </c>
      <c r="AW117">
        <f t="shared" si="21"/>
        <v>21.43598592</v>
      </c>
      <c r="AX117" s="9"/>
      <c r="AY117" s="22">
        <v>0.43884299999999998</v>
      </c>
      <c r="AZ117" s="22">
        <v>201.74799999999999</v>
      </c>
      <c r="BA117" s="22">
        <v>-1.67542E-2</v>
      </c>
      <c r="BB117" s="22">
        <v>107</v>
      </c>
      <c r="BC117" s="22">
        <v>0.43808000000000002</v>
      </c>
      <c r="BD117">
        <f t="shared" si="22"/>
        <v>16.754200000000001</v>
      </c>
      <c r="BE117">
        <f t="shared" si="23"/>
        <v>7.3524633906000005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22.682300000000001</v>
      </c>
      <c r="I118" s="22">
        <v>-1.6598499999999999E-2</v>
      </c>
      <c r="J118" s="22">
        <v>108</v>
      </c>
      <c r="K118" s="22">
        <v>1.2850999999999999</v>
      </c>
      <c r="L118">
        <f t="shared" si="12"/>
        <v>16.598499999999998</v>
      </c>
      <c r="M118">
        <f t="shared" si="13"/>
        <v>21.348326759999996</v>
      </c>
      <c r="N118" s="9"/>
      <c r="O118" s="22">
        <v>0.44387799999999999</v>
      </c>
      <c r="P118" s="22">
        <v>72.115700000000004</v>
      </c>
      <c r="Q118" s="22">
        <v>-1.6744999999999999E-2</v>
      </c>
      <c r="R118" s="22">
        <v>108</v>
      </c>
      <c r="S118" s="22">
        <v>0.44339000000000001</v>
      </c>
      <c r="T118">
        <f t="shared" si="14"/>
        <v>16.745000000000001</v>
      </c>
      <c r="U118">
        <f t="shared" si="15"/>
        <v>7.4327371100000006</v>
      </c>
      <c r="X118" s="9"/>
      <c r="Y118" s="22">
        <v>1.28616</v>
      </c>
      <c r="Z118" s="22">
        <v>87.183499999999995</v>
      </c>
      <c r="AA118" s="22">
        <v>-1.66321E-2</v>
      </c>
      <c r="AB118" s="22">
        <v>108</v>
      </c>
      <c r="AC118" s="22">
        <v>1.2850999999999999</v>
      </c>
      <c r="AD118">
        <f t="shared" si="16"/>
        <v>16.632100000000001</v>
      </c>
      <c r="AE118">
        <f t="shared" si="17"/>
        <v>21.391541736000001</v>
      </c>
      <c r="AF118" s="9"/>
      <c r="AG118" s="22">
        <v>0.44387799999999999</v>
      </c>
      <c r="AH118" s="22">
        <v>136.756</v>
      </c>
      <c r="AI118" s="22">
        <v>-1.6744999999999999E-2</v>
      </c>
      <c r="AJ118" s="22">
        <v>108</v>
      </c>
      <c r="AK118" s="22">
        <v>0.44290200000000002</v>
      </c>
      <c r="AL118">
        <f t="shared" si="18"/>
        <v>16.745000000000001</v>
      </c>
      <c r="AM118">
        <f t="shared" si="19"/>
        <v>7.4327371100000006</v>
      </c>
      <c r="AP118" s="9"/>
      <c r="AQ118" s="22">
        <v>1.28616</v>
      </c>
      <c r="AR118" s="22">
        <v>186.268</v>
      </c>
      <c r="AS118" s="22">
        <v>-1.66077E-2</v>
      </c>
      <c r="AT118" s="22">
        <v>108</v>
      </c>
      <c r="AU118" s="22">
        <v>1.2847900000000001</v>
      </c>
      <c r="AV118">
        <f t="shared" si="20"/>
        <v>16.607700000000001</v>
      </c>
      <c r="AW118">
        <f t="shared" si="21"/>
        <v>21.360159432</v>
      </c>
      <c r="AX118" s="9"/>
      <c r="AY118" s="22">
        <v>0.44387799999999999</v>
      </c>
      <c r="AZ118" s="22">
        <v>201.75800000000001</v>
      </c>
      <c r="BA118" s="22">
        <v>-1.67542E-2</v>
      </c>
      <c r="BB118" s="22">
        <v>108</v>
      </c>
      <c r="BC118" s="22">
        <v>0.443054</v>
      </c>
      <c r="BD118">
        <f t="shared" si="22"/>
        <v>16.754200000000001</v>
      </c>
      <c r="BE118">
        <f t="shared" si="23"/>
        <v>7.4368207876000003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22.692399999999999</v>
      </c>
      <c r="I119" s="22">
        <v>-1.6598499999999999E-2</v>
      </c>
      <c r="J119" s="22">
        <v>109</v>
      </c>
      <c r="K119" s="22">
        <v>1.2802100000000001</v>
      </c>
      <c r="L119">
        <f t="shared" si="12"/>
        <v>16.598499999999998</v>
      </c>
      <c r="M119">
        <f t="shared" si="13"/>
        <v>21.264836304999999</v>
      </c>
      <c r="N119" s="9"/>
      <c r="O119" s="22">
        <v>0.44891399999999998</v>
      </c>
      <c r="P119" s="22">
        <v>72.125799999999998</v>
      </c>
      <c r="Q119" s="22">
        <v>-1.6744999999999999E-2</v>
      </c>
      <c r="R119" s="22">
        <v>109</v>
      </c>
      <c r="S119" s="22">
        <v>0.44824199999999997</v>
      </c>
      <c r="T119">
        <f t="shared" si="14"/>
        <v>16.745000000000001</v>
      </c>
      <c r="U119">
        <f t="shared" si="15"/>
        <v>7.5170649300000001</v>
      </c>
      <c r="X119" s="9"/>
      <c r="Y119" s="22">
        <v>1.2811300000000001</v>
      </c>
      <c r="Z119" s="22">
        <v>87.193600000000004</v>
      </c>
      <c r="AA119" s="22">
        <v>-1.66351E-2</v>
      </c>
      <c r="AB119" s="22">
        <v>109</v>
      </c>
      <c r="AC119" s="22">
        <v>1.2805200000000001</v>
      </c>
      <c r="AD119">
        <f t="shared" si="16"/>
        <v>16.635100000000001</v>
      </c>
      <c r="AE119">
        <f t="shared" si="17"/>
        <v>21.311725663000004</v>
      </c>
      <c r="AF119" s="9"/>
      <c r="AG119" s="22">
        <v>0.44891399999999998</v>
      </c>
      <c r="AH119" s="22">
        <v>136.76599999999999</v>
      </c>
      <c r="AI119" s="22">
        <v>-1.6744999999999999E-2</v>
      </c>
      <c r="AJ119" s="22">
        <v>109</v>
      </c>
      <c r="AK119" s="22">
        <v>0.44827299999999998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186.27799999999999</v>
      </c>
      <c r="AS119" s="22">
        <v>-1.6610699999999999E-2</v>
      </c>
      <c r="AT119" s="22">
        <v>109</v>
      </c>
      <c r="AU119" s="22">
        <v>1.2802100000000001</v>
      </c>
      <c r="AV119">
        <f t="shared" si="20"/>
        <v>16.610699999999998</v>
      </c>
      <c r="AW119">
        <f t="shared" si="21"/>
        <v>21.280466090999997</v>
      </c>
      <c r="AX119" s="9"/>
      <c r="AY119" s="22">
        <v>0.44891399999999998</v>
      </c>
      <c r="AZ119" s="22">
        <v>201.768</v>
      </c>
      <c r="BA119" s="22">
        <v>-1.67572E-2</v>
      </c>
      <c r="BB119" s="22">
        <v>109</v>
      </c>
      <c r="BC119" s="22">
        <v>0.44815100000000002</v>
      </c>
      <c r="BD119">
        <f t="shared" si="22"/>
        <v>16.757200000000001</v>
      </c>
      <c r="BE119">
        <f t="shared" si="23"/>
        <v>7.5225416807999999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22.702400000000001</v>
      </c>
      <c r="I120" s="22">
        <v>-1.6601600000000001E-2</v>
      </c>
      <c r="J120" s="22">
        <v>110</v>
      </c>
      <c r="K120" s="22">
        <v>1.27502</v>
      </c>
      <c r="L120">
        <f t="shared" si="12"/>
        <v>16.601600000000001</v>
      </c>
      <c r="M120">
        <f t="shared" si="13"/>
        <v>21.185135744</v>
      </c>
      <c r="N120" s="9"/>
      <c r="O120" s="22">
        <v>0.45394899999999999</v>
      </c>
      <c r="P120" s="22">
        <v>72.135900000000007</v>
      </c>
      <c r="Q120" s="22">
        <v>-1.6744999999999999E-2</v>
      </c>
      <c r="R120" s="22">
        <v>110</v>
      </c>
      <c r="S120" s="22">
        <v>0.45330799999999999</v>
      </c>
      <c r="T120">
        <f t="shared" si="14"/>
        <v>16.745000000000001</v>
      </c>
      <c r="U120">
        <f t="shared" si="15"/>
        <v>7.6013760050000005</v>
      </c>
      <c r="X120" s="9"/>
      <c r="Y120" s="22">
        <v>1.2760899999999999</v>
      </c>
      <c r="Z120" s="22">
        <v>87.203599999999994</v>
      </c>
      <c r="AA120" s="22">
        <v>-1.66351E-2</v>
      </c>
      <c r="AB120" s="22">
        <v>110</v>
      </c>
      <c r="AC120" s="22">
        <v>1.27502</v>
      </c>
      <c r="AD120">
        <f t="shared" si="16"/>
        <v>16.635100000000001</v>
      </c>
      <c r="AE120">
        <f t="shared" si="17"/>
        <v>21.227884759000002</v>
      </c>
      <c r="AF120" s="9"/>
      <c r="AG120" s="22">
        <v>0.45394899999999999</v>
      </c>
      <c r="AH120" s="22">
        <v>136.77600000000001</v>
      </c>
      <c r="AI120" s="22">
        <v>-1.6744999999999999E-2</v>
      </c>
      <c r="AJ120" s="22">
        <v>110</v>
      </c>
      <c r="AK120" s="22">
        <v>0.45324700000000001</v>
      </c>
      <c r="AL120">
        <f t="shared" si="18"/>
        <v>16.745000000000001</v>
      </c>
      <c r="AM120">
        <f t="shared" si="19"/>
        <v>7.6013760050000005</v>
      </c>
      <c r="AP120" s="9"/>
      <c r="AQ120" s="22">
        <v>1.2760899999999999</v>
      </c>
      <c r="AR120" s="22">
        <v>186.28800000000001</v>
      </c>
      <c r="AS120" s="22">
        <v>-1.6616800000000001E-2</v>
      </c>
      <c r="AT120" s="22">
        <v>110</v>
      </c>
      <c r="AU120" s="22">
        <v>1.27563</v>
      </c>
      <c r="AV120">
        <f t="shared" si="20"/>
        <v>16.616800000000001</v>
      </c>
      <c r="AW120">
        <f t="shared" si="21"/>
        <v>21.204532312000001</v>
      </c>
      <c r="AX120" s="9"/>
      <c r="AY120" s="22">
        <v>0.45394899999999999</v>
      </c>
      <c r="AZ120" s="22">
        <v>201.77799999999999</v>
      </c>
      <c r="BA120" s="22">
        <v>-1.67542E-2</v>
      </c>
      <c r="BB120" s="22">
        <v>110</v>
      </c>
      <c r="BC120" s="22">
        <v>0.45306400000000002</v>
      </c>
      <c r="BD120">
        <f t="shared" si="22"/>
        <v>16.754200000000001</v>
      </c>
      <c r="BE120">
        <f t="shared" si="23"/>
        <v>7.6055523358000006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22.712499999999999</v>
      </c>
      <c r="I121" s="22">
        <v>-1.66077E-2</v>
      </c>
      <c r="J121" s="22">
        <v>111</v>
      </c>
      <c r="K121" s="22">
        <v>1.2698400000000001</v>
      </c>
      <c r="L121">
        <f t="shared" si="12"/>
        <v>16.607700000000001</v>
      </c>
      <c r="M121">
        <f t="shared" si="13"/>
        <v>21.109383162000004</v>
      </c>
      <c r="N121" s="9"/>
      <c r="O121" s="22">
        <v>0.458984</v>
      </c>
      <c r="P121" s="22">
        <v>72.145899999999997</v>
      </c>
      <c r="Q121" s="22">
        <v>-1.6744999999999999E-2</v>
      </c>
      <c r="R121" s="22">
        <v>111</v>
      </c>
      <c r="S121" s="22">
        <v>0.45828200000000002</v>
      </c>
      <c r="T121">
        <f t="shared" si="14"/>
        <v>16.745000000000001</v>
      </c>
      <c r="U121">
        <f t="shared" si="15"/>
        <v>7.6856870800000001</v>
      </c>
      <c r="X121" s="9"/>
      <c r="Y121" s="22">
        <v>1.2710600000000001</v>
      </c>
      <c r="Z121" s="22">
        <v>87.213700000000003</v>
      </c>
      <c r="AA121" s="22">
        <v>-1.66351E-2</v>
      </c>
      <c r="AB121" s="22">
        <v>111</v>
      </c>
      <c r="AC121" s="22">
        <v>1.2698400000000001</v>
      </c>
      <c r="AD121">
        <f t="shared" si="16"/>
        <v>16.635100000000001</v>
      </c>
      <c r="AE121">
        <f t="shared" si="17"/>
        <v>21.144210206000004</v>
      </c>
      <c r="AF121" s="9"/>
      <c r="AG121" s="22">
        <v>0.458984</v>
      </c>
      <c r="AH121" s="22">
        <v>136.786</v>
      </c>
      <c r="AI121" s="22">
        <v>-1.6747999999999999E-2</v>
      </c>
      <c r="AJ121" s="22">
        <v>111</v>
      </c>
      <c r="AK121" s="22">
        <v>0.45800800000000003</v>
      </c>
      <c r="AL121">
        <f t="shared" si="18"/>
        <v>16.747999999999998</v>
      </c>
      <c r="AM121">
        <f t="shared" si="19"/>
        <v>7.6870640319999985</v>
      </c>
      <c r="AP121" s="9"/>
      <c r="AQ121" s="22">
        <v>1.2710600000000001</v>
      </c>
      <c r="AR121" s="22">
        <v>186.298</v>
      </c>
      <c r="AS121" s="22">
        <v>-1.66199E-2</v>
      </c>
      <c r="AT121" s="22">
        <v>111</v>
      </c>
      <c r="AU121" s="22">
        <v>1.2704500000000001</v>
      </c>
      <c r="AV121">
        <f t="shared" si="20"/>
        <v>16.619900000000001</v>
      </c>
      <c r="AW121">
        <f t="shared" si="21"/>
        <v>21.124890094000001</v>
      </c>
      <c r="AX121" s="9"/>
      <c r="AY121" s="22">
        <v>0.458984</v>
      </c>
      <c r="AZ121" s="22">
        <v>201.78800000000001</v>
      </c>
      <c r="BA121" s="22">
        <v>-1.6751100000000001E-2</v>
      </c>
      <c r="BB121" s="22">
        <v>111</v>
      </c>
      <c r="BC121" s="22">
        <v>0.45822099999999999</v>
      </c>
      <c r="BD121">
        <f t="shared" si="22"/>
        <v>16.751100000000001</v>
      </c>
      <c r="BE121">
        <f t="shared" si="23"/>
        <v>7.6884868824000003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22.7226</v>
      </c>
      <c r="I122" s="22">
        <v>-1.6610699999999999E-2</v>
      </c>
      <c r="J122" s="22">
        <v>112</v>
      </c>
      <c r="K122" s="22">
        <v>1.26495</v>
      </c>
      <c r="L122">
        <f t="shared" si="12"/>
        <v>16.610699999999998</v>
      </c>
      <c r="M122">
        <f t="shared" si="13"/>
        <v>21.029478413999996</v>
      </c>
      <c r="N122" s="9"/>
      <c r="O122" s="22">
        <v>0.46401999999999999</v>
      </c>
      <c r="P122" s="22">
        <v>72.156000000000006</v>
      </c>
      <c r="Q122" s="22">
        <v>-1.6744999999999999E-2</v>
      </c>
      <c r="R122" s="22">
        <v>112</v>
      </c>
      <c r="S122" s="22">
        <v>0.463501</v>
      </c>
      <c r="T122">
        <f t="shared" si="14"/>
        <v>16.745000000000001</v>
      </c>
      <c r="U122">
        <f t="shared" si="15"/>
        <v>7.7700149000000005</v>
      </c>
      <c r="X122" s="9"/>
      <c r="Y122" s="22">
        <v>1.2660199999999999</v>
      </c>
      <c r="Z122" s="22">
        <v>87.223799999999997</v>
      </c>
      <c r="AA122" s="22">
        <v>-1.6638199999999999E-2</v>
      </c>
      <c r="AB122" s="22">
        <v>112</v>
      </c>
      <c r="AC122" s="22">
        <v>1.26495</v>
      </c>
      <c r="AD122">
        <f t="shared" si="16"/>
        <v>16.638199999999998</v>
      </c>
      <c r="AE122">
        <f t="shared" si="17"/>
        <v>21.064293963999997</v>
      </c>
      <c r="AF122" s="9"/>
      <c r="AG122" s="22">
        <v>0.46401999999999999</v>
      </c>
      <c r="AH122" s="22">
        <v>136.79599999999999</v>
      </c>
      <c r="AI122" s="22">
        <v>-1.6751100000000001E-2</v>
      </c>
      <c r="AJ122" s="22">
        <v>112</v>
      </c>
      <c r="AK122" s="22">
        <v>0.46331800000000001</v>
      </c>
      <c r="AL122">
        <f t="shared" si="18"/>
        <v>16.751100000000001</v>
      </c>
      <c r="AM122">
        <f t="shared" si="19"/>
        <v>7.7728454220000005</v>
      </c>
      <c r="AP122" s="9"/>
      <c r="AQ122" s="22">
        <v>1.2660199999999999</v>
      </c>
      <c r="AR122" s="22">
        <v>186.30799999999999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201.798</v>
      </c>
      <c r="BA122" s="22">
        <v>-1.6747999999999999E-2</v>
      </c>
      <c r="BB122" s="22">
        <v>112</v>
      </c>
      <c r="BC122" s="22">
        <v>0.46316499999999999</v>
      </c>
      <c r="BD122">
        <f t="shared" si="22"/>
        <v>16.747999999999998</v>
      </c>
      <c r="BE122">
        <f t="shared" si="23"/>
        <v>7.7714069599999984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22.732600000000001</v>
      </c>
      <c r="I123" s="22">
        <v>-1.6610699999999999E-2</v>
      </c>
      <c r="J123" s="22">
        <v>113</v>
      </c>
      <c r="K123" s="22">
        <v>1.2603800000000001</v>
      </c>
      <c r="L123">
        <f t="shared" si="12"/>
        <v>16.610699999999998</v>
      </c>
      <c r="M123">
        <f t="shared" si="13"/>
        <v>20.945926592999999</v>
      </c>
      <c r="N123" s="9"/>
      <c r="O123" s="22">
        <v>0.469055</v>
      </c>
      <c r="P123" s="22">
        <v>72.1661</v>
      </c>
      <c r="Q123" s="22">
        <v>-1.6747999999999999E-2</v>
      </c>
      <c r="R123" s="22">
        <v>113</v>
      </c>
      <c r="S123" s="22">
        <v>0.46829199999999999</v>
      </c>
      <c r="T123">
        <f t="shared" si="14"/>
        <v>16.747999999999998</v>
      </c>
      <c r="U123">
        <f t="shared" si="15"/>
        <v>7.855733139999999</v>
      </c>
      <c r="X123" s="9"/>
      <c r="Y123" s="22">
        <v>1.2609900000000001</v>
      </c>
      <c r="Z123" s="22">
        <v>87.233900000000006</v>
      </c>
      <c r="AA123" s="22">
        <v>-1.6641199999999998E-2</v>
      </c>
      <c r="AB123" s="22">
        <v>113</v>
      </c>
      <c r="AC123" s="22">
        <v>1.2597700000000001</v>
      </c>
      <c r="AD123">
        <f t="shared" si="16"/>
        <v>16.641199999999998</v>
      </c>
      <c r="AE123">
        <f t="shared" si="17"/>
        <v>20.984386787999998</v>
      </c>
      <c r="AF123" s="9"/>
      <c r="AG123" s="22">
        <v>0.469055</v>
      </c>
      <c r="AH123" s="22">
        <v>136.80600000000001</v>
      </c>
      <c r="AI123" s="22">
        <v>-1.67542E-2</v>
      </c>
      <c r="AJ123" s="22">
        <v>113</v>
      </c>
      <c r="AK123" s="22">
        <v>0.46832299999999999</v>
      </c>
      <c r="AL123">
        <f t="shared" si="18"/>
        <v>16.754200000000001</v>
      </c>
      <c r="AM123">
        <f t="shared" si="19"/>
        <v>7.8586412810000006</v>
      </c>
      <c r="AP123" s="9"/>
      <c r="AQ123" s="22">
        <v>1.2609900000000001</v>
      </c>
      <c r="AR123" s="22">
        <v>186.31800000000001</v>
      </c>
      <c r="AS123" s="22">
        <v>-1.6622899999999999E-2</v>
      </c>
      <c r="AT123" s="22">
        <v>113</v>
      </c>
      <c r="AU123" s="22">
        <v>1.26068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201.80799999999999</v>
      </c>
      <c r="BA123" s="22">
        <v>-1.6747999999999999E-2</v>
      </c>
      <c r="BB123" s="22">
        <v>113</v>
      </c>
      <c r="BC123" s="22">
        <v>0.46814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22.742699999999999</v>
      </c>
      <c r="I124" s="22">
        <v>-1.6610699999999999E-2</v>
      </c>
      <c r="J124" s="22">
        <v>114</v>
      </c>
      <c r="K124" s="22">
        <v>1.25519</v>
      </c>
      <c r="L124">
        <f t="shared" si="12"/>
        <v>16.610699999999998</v>
      </c>
      <c r="M124">
        <f t="shared" si="13"/>
        <v>20.862208664999997</v>
      </c>
      <c r="N124" s="9"/>
      <c r="O124" s="22">
        <v>0.47409099999999998</v>
      </c>
      <c r="P124" s="22">
        <v>72.176100000000005</v>
      </c>
      <c r="Q124" s="22">
        <v>-1.6751100000000001E-2</v>
      </c>
      <c r="R124" s="22">
        <v>114</v>
      </c>
      <c r="S124" s="22">
        <v>0.47344999999999998</v>
      </c>
      <c r="T124">
        <f t="shared" si="14"/>
        <v>16.751100000000001</v>
      </c>
      <c r="U124">
        <f t="shared" si="15"/>
        <v>7.9415457501000004</v>
      </c>
      <c r="X124" s="9"/>
      <c r="Y124" s="22">
        <v>1.2559499999999999</v>
      </c>
      <c r="Z124" s="22">
        <v>87.243899999999996</v>
      </c>
      <c r="AA124" s="22">
        <v>-1.66473E-2</v>
      </c>
      <c r="AB124" s="22">
        <v>114</v>
      </c>
      <c r="AC124" s="22">
        <v>1.25519</v>
      </c>
      <c r="AD124">
        <f t="shared" si="16"/>
        <v>16.647300000000001</v>
      </c>
      <c r="AE124">
        <f t="shared" si="17"/>
        <v>20.908176435000001</v>
      </c>
      <c r="AF124" s="9"/>
      <c r="AG124" s="22">
        <v>0.47409099999999998</v>
      </c>
      <c r="AH124" s="22">
        <v>136.816</v>
      </c>
      <c r="AI124" s="22">
        <v>-1.67542E-2</v>
      </c>
      <c r="AJ124" s="22">
        <v>114</v>
      </c>
      <c r="AK124" s="22">
        <v>0.473389</v>
      </c>
      <c r="AL124">
        <f t="shared" si="18"/>
        <v>16.754200000000001</v>
      </c>
      <c r="AM124">
        <f t="shared" si="19"/>
        <v>7.9430154322000002</v>
      </c>
      <c r="AP124" s="9"/>
      <c r="AQ124" s="22">
        <v>1.2559499999999999</v>
      </c>
      <c r="AR124" s="22">
        <v>186.328</v>
      </c>
      <c r="AS124" s="22">
        <v>-1.6625999999999998E-2</v>
      </c>
      <c r="AT124" s="22">
        <v>114</v>
      </c>
      <c r="AU124" s="22">
        <v>1.25488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201.81800000000001</v>
      </c>
      <c r="BA124" s="22">
        <v>-1.6747999999999999E-2</v>
      </c>
      <c r="BB124" s="22">
        <v>114</v>
      </c>
      <c r="BC124" s="22">
        <v>0.47344999999999998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22.752800000000001</v>
      </c>
      <c r="I125" s="22">
        <v>-1.6613800000000001E-2</v>
      </c>
      <c r="J125" s="22">
        <v>115</v>
      </c>
      <c r="K125" s="22">
        <v>1.25031</v>
      </c>
      <c r="L125">
        <f t="shared" si="12"/>
        <v>16.613800000000001</v>
      </c>
      <c r="M125">
        <f t="shared" si="13"/>
        <v>20.782534696000003</v>
      </c>
      <c r="N125" s="9"/>
      <c r="O125" s="22">
        <v>0.479126</v>
      </c>
      <c r="P125" s="22">
        <v>72.186199999999999</v>
      </c>
      <c r="Q125" s="22">
        <v>-1.6751100000000001E-2</v>
      </c>
      <c r="R125" s="22">
        <v>115</v>
      </c>
      <c r="S125" s="22">
        <v>0.47836299999999998</v>
      </c>
      <c r="T125">
        <f t="shared" si="14"/>
        <v>16.751100000000001</v>
      </c>
      <c r="U125">
        <f t="shared" si="15"/>
        <v>8.025887538600001</v>
      </c>
      <c r="X125" s="9"/>
      <c r="Y125" s="22">
        <v>1.25092</v>
      </c>
      <c r="Z125" s="22">
        <v>87.254000000000005</v>
      </c>
      <c r="AA125" s="22">
        <v>-1.6644300000000001E-2</v>
      </c>
      <c r="AB125" s="22">
        <v>115</v>
      </c>
      <c r="AC125" s="22">
        <v>1.25061</v>
      </c>
      <c r="AD125">
        <f t="shared" si="16"/>
        <v>16.644300000000001</v>
      </c>
      <c r="AE125">
        <f t="shared" si="17"/>
        <v>20.820687756000002</v>
      </c>
      <c r="AF125" s="9"/>
      <c r="AG125" s="22">
        <v>0.479126</v>
      </c>
      <c r="AH125" s="22">
        <v>136.82599999999999</v>
      </c>
      <c r="AI125" s="22">
        <v>-1.67572E-2</v>
      </c>
      <c r="AJ125" s="22">
        <v>115</v>
      </c>
      <c r="AK125" s="22">
        <v>0.47863800000000001</v>
      </c>
      <c r="AL125">
        <f t="shared" si="18"/>
        <v>16.757200000000001</v>
      </c>
      <c r="AM125">
        <f t="shared" si="19"/>
        <v>8.0288102072000012</v>
      </c>
      <c r="AP125" s="9"/>
      <c r="AQ125" s="22">
        <v>1.25092</v>
      </c>
      <c r="AR125" s="22">
        <v>186.33799999999999</v>
      </c>
      <c r="AS125" s="22">
        <v>-1.6625999999999998E-2</v>
      </c>
      <c r="AT125" s="22">
        <v>115</v>
      </c>
      <c r="AU125" s="22">
        <v>1.25092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201.828</v>
      </c>
      <c r="BA125" s="22">
        <v>-1.6744999999999999E-2</v>
      </c>
      <c r="BB125" s="22">
        <v>115</v>
      </c>
      <c r="BC125" s="22">
        <v>0.47811900000000002</v>
      </c>
      <c r="BD125">
        <f t="shared" si="22"/>
        <v>16.745000000000001</v>
      </c>
      <c r="BE125">
        <f t="shared" si="23"/>
        <v>8.0229648700000009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22.762899999999998</v>
      </c>
      <c r="I126" s="22">
        <v>-1.66199E-2</v>
      </c>
      <c r="J126" s="22">
        <v>116</v>
      </c>
      <c r="K126" s="22">
        <v>1.24512</v>
      </c>
      <c r="L126">
        <f t="shared" si="12"/>
        <v>16.619900000000001</v>
      </c>
      <c r="M126">
        <f t="shared" si="13"/>
        <v>20.706401012000004</v>
      </c>
      <c r="N126" s="9"/>
      <c r="O126" s="22">
        <v>0.48416100000000001</v>
      </c>
      <c r="P126" s="22">
        <v>72.196299999999994</v>
      </c>
      <c r="Q126" s="22">
        <v>-1.6747999999999999E-2</v>
      </c>
      <c r="R126" s="22">
        <v>116</v>
      </c>
      <c r="S126" s="22">
        <v>0.48345900000000003</v>
      </c>
      <c r="T126">
        <f t="shared" si="14"/>
        <v>16.747999999999998</v>
      </c>
      <c r="U126">
        <f t="shared" si="15"/>
        <v>8.1087284279999992</v>
      </c>
      <c r="X126" s="9"/>
      <c r="Y126" s="22">
        <v>1.2458800000000001</v>
      </c>
      <c r="Z126" s="22">
        <v>87.264099999999999</v>
      </c>
      <c r="AA126" s="22">
        <v>-1.6644300000000001E-2</v>
      </c>
      <c r="AB126" s="22">
        <v>116</v>
      </c>
      <c r="AC126" s="22">
        <v>1.24481</v>
      </c>
      <c r="AD126">
        <f t="shared" si="16"/>
        <v>16.644300000000001</v>
      </c>
      <c r="AE126">
        <f t="shared" si="17"/>
        <v>20.736800484000003</v>
      </c>
      <c r="AF126" s="9"/>
      <c r="AG126" s="22">
        <v>0.48416100000000001</v>
      </c>
      <c r="AH126" s="22">
        <v>136.83699999999999</v>
      </c>
      <c r="AI126" s="22">
        <v>-1.67542E-2</v>
      </c>
      <c r="AJ126" s="22">
        <v>116</v>
      </c>
      <c r="AK126" s="22">
        <v>0.48333700000000002</v>
      </c>
      <c r="AL126">
        <f t="shared" si="18"/>
        <v>16.754200000000001</v>
      </c>
      <c r="AM126">
        <f t="shared" si="19"/>
        <v>8.1117302262000006</v>
      </c>
      <c r="AP126" s="9"/>
      <c r="AQ126" s="22">
        <v>1.2458800000000001</v>
      </c>
      <c r="AR126" s="22">
        <v>186.34800000000001</v>
      </c>
      <c r="AS126" s="22">
        <v>-1.6625999999999998E-2</v>
      </c>
      <c r="AT126" s="22">
        <v>116</v>
      </c>
      <c r="AU126" s="22">
        <v>1.24481</v>
      </c>
      <c r="AV126">
        <f t="shared" si="20"/>
        <v>16.625999999999998</v>
      </c>
      <c r="AW126">
        <f t="shared" si="21"/>
        <v>20.71400088</v>
      </c>
      <c r="AX126" s="9"/>
      <c r="AY126" s="22">
        <v>0.48416100000000001</v>
      </c>
      <c r="AZ126" s="22">
        <v>201.83799999999999</v>
      </c>
      <c r="BA126" s="22">
        <v>-1.6744999999999999E-2</v>
      </c>
      <c r="BB126" s="22">
        <v>116</v>
      </c>
      <c r="BC126" s="22">
        <v>0.48352099999999998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22.7729</v>
      </c>
      <c r="I127" s="22">
        <v>-1.66199E-2</v>
      </c>
      <c r="J127" s="22">
        <v>117</v>
      </c>
      <c r="K127" s="22">
        <v>1.2402299999999999</v>
      </c>
      <c r="L127">
        <f t="shared" si="12"/>
        <v>16.619900000000001</v>
      </c>
      <c r="M127">
        <f t="shared" si="13"/>
        <v>20.622636715999999</v>
      </c>
      <c r="N127" s="9"/>
      <c r="O127" s="22">
        <v>0.48919699999999999</v>
      </c>
      <c r="P127" s="22">
        <v>72.206400000000002</v>
      </c>
      <c r="Q127" s="22">
        <v>-1.6747999999999999E-2</v>
      </c>
      <c r="R127" s="22">
        <v>117</v>
      </c>
      <c r="S127" s="22">
        <v>0.48852499999999999</v>
      </c>
      <c r="T127">
        <f t="shared" si="14"/>
        <v>16.747999999999998</v>
      </c>
      <c r="U127">
        <f t="shared" si="15"/>
        <v>8.193071355999999</v>
      </c>
      <c r="X127" s="9"/>
      <c r="Y127" s="22">
        <v>1.2408399999999999</v>
      </c>
      <c r="Z127" s="22">
        <v>87.274100000000004</v>
      </c>
      <c r="AA127" s="22">
        <v>-1.66473E-2</v>
      </c>
      <c r="AB127" s="22">
        <v>117</v>
      </c>
      <c r="AC127" s="22">
        <v>1.23993</v>
      </c>
      <c r="AD127">
        <f t="shared" si="16"/>
        <v>16.647300000000001</v>
      </c>
      <c r="AE127">
        <f t="shared" si="17"/>
        <v>20.656635732000002</v>
      </c>
      <c r="AF127" s="9"/>
      <c r="AG127" s="22">
        <v>0.48919699999999999</v>
      </c>
      <c r="AH127" s="22">
        <v>136.84700000000001</v>
      </c>
      <c r="AI127" s="22">
        <v>-1.67542E-2</v>
      </c>
      <c r="AJ127" s="22">
        <v>117</v>
      </c>
      <c r="AK127" s="22">
        <v>0.48858600000000002</v>
      </c>
      <c r="AL127">
        <f t="shared" si="18"/>
        <v>16.754200000000001</v>
      </c>
      <c r="AM127">
        <f t="shared" si="19"/>
        <v>8.1961043774000011</v>
      </c>
      <c r="AP127" s="9"/>
      <c r="AQ127" s="22">
        <v>1.2408399999999999</v>
      </c>
      <c r="AR127" s="22">
        <v>186.358</v>
      </c>
      <c r="AS127" s="22">
        <v>-1.6625999999999998E-2</v>
      </c>
      <c r="AT127" s="22">
        <v>117</v>
      </c>
      <c r="AU127" s="22">
        <v>1.23993</v>
      </c>
      <c r="AV127">
        <f t="shared" si="20"/>
        <v>16.625999999999998</v>
      </c>
      <c r="AW127">
        <f t="shared" si="21"/>
        <v>20.630205839999995</v>
      </c>
      <c r="AX127" s="9"/>
      <c r="AY127" s="22">
        <v>0.48919699999999999</v>
      </c>
      <c r="AZ127" s="22">
        <v>201.84800000000001</v>
      </c>
      <c r="BA127" s="22">
        <v>-1.6744999999999999E-2</v>
      </c>
      <c r="BB127" s="22">
        <v>117</v>
      </c>
      <c r="BC127" s="22">
        <v>0.488678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22.783000000000001</v>
      </c>
      <c r="I128" s="22">
        <v>-1.66199E-2</v>
      </c>
      <c r="J128" s="22">
        <v>118</v>
      </c>
      <c r="K128" s="22">
        <v>1.23505</v>
      </c>
      <c r="L128">
        <f t="shared" si="12"/>
        <v>16.619900000000001</v>
      </c>
      <c r="M128">
        <f t="shared" si="13"/>
        <v>20.539038619000003</v>
      </c>
      <c r="N128" s="9"/>
      <c r="O128" s="22">
        <v>0.494232</v>
      </c>
      <c r="P128" s="22">
        <v>72.216399999999993</v>
      </c>
      <c r="Q128" s="22">
        <v>-1.6741900000000001E-2</v>
      </c>
      <c r="R128" s="22">
        <v>118</v>
      </c>
      <c r="S128" s="22">
        <v>0.49353000000000002</v>
      </c>
      <c r="T128">
        <f t="shared" si="14"/>
        <v>16.741900000000001</v>
      </c>
      <c r="U128">
        <f t="shared" si="15"/>
        <v>8.2743827208000003</v>
      </c>
      <c r="X128" s="9"/>
      <c r="Y128" s="22">
        <v>1.2358100000000001</v>
      </c>
      <c r="Z128" s="22">
        <v>87.284199999999998</v>
      </c>
      <c r="AA128" s="22">
        <v>-1.66473E-2</v>
      </c>
      <c r="AB128" s="22">
        <v>118</v>
      </c>
      <c r="AC128" s="22">
        <v>1.23505</v>
      </c>
      <c r="AD128">
        <f t="shared" si="16"/>
        <v>16.647300000000001</v>
      </c>
      <c r="AE128">
        <f t="shared" si="17"/>
        <v>20.572899813000003</v>
      </c>
      <c r="AF128" s="9"/>
      <c r="AG128" s="22">
        <v>0.494232</v>
      </c>
      <c r="AH128" s="22">
        <v>136.857</v>
      </c>
      <c r="AI128" s="22">
        <v>-1.67572E-2</v>
      </c>
      <c r="AJ128" s="22">
        <v>118</v>
      </c>
      <c r="AK128" s="22">
        <v>0.49337799999999998</v>
      </c>
      <c r="AL128">
        <f t="shared" si="18"/>
        <v>16.757200000000001</v>
      </c>
      <c r="AM128">
        <f t="shared" si="19"/>
        <v>8.2819444704000009</v>
      </c>
      <c r="AP128" s="9"/>
      <c r="AQ128" s="22">
        <v>1.2358100000000001</v>
      </c>
      <c r="AR128" s="22">
        <v>186.369</v>
      </c>
      <c r="AS128" s="22">
        <v>-1.6629000000000001E-2</v>
      </c>
      <c r="AT128" s="22">
        <v>118</v>
      </c>
      <c r="AU128" s="22">
        <v>1.2341299999999999</v>
      </c>
      <c r="AV128">
        <f t="shared" si="20"/>
        <v>16.629000000000001</v>
      </c>
      <c r="AW128">
        <f t="shared" si="21"/>
        <v>20.550284490000003</v>
      </c>
      <c r="AX128" s="9"/>
      <c r="AY128" s="22">
        <v>0.494232</v>
      </c>
      <c r="AZ128" s="22">
        <v>201.858</v>
      </c>
      <c r="BA128" s="22">
        <v>-1.6744999999999999E-2</v>
      </c>
      <c r="BB128" s="22">
        <v>118</v>
      </c>
      <c r="BC128" s="22">
        <v>0.49337799999999998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22.793099999999999</v>
      </c>
      <c r="I129" s="22">
        <v>-1.6622899999999999E-2</v>
      </c>
      <c r="J129" s="22">
        <v>119</v>
      </c>
      <c r="K129" s="22">
        <v>1.2301599999999999</v>
      </c>
      <c r="L129">
        <f t="shared" si="12"/>
        <v>16.622899999999998</v>
      </c>
      <c r="M129">
        <f t="shared" si="13"/>
        <v>20.458966632999996</v>
      </c>
      <c r="N129" s="9"/>
      <c r="O129" s="22">
        <v>0.49926799999999999</v>
      </c>
      <c r="P129" s="22">
        <v>72.226500000000001</v>
      </c>
      <c r="Q129" s="22">
        <v>-1.6738900000000001E-2</v>
      </c>
      <c r="R129" s="22">
        <v>119</v>
      </c>
      <c r="S129" s="22">
        <v>0.49829099999999998</v>
      </c>
      <c r="T129">
        <f t="shared" si="14"/>
        <v>16.738900000000001</v>
      </c>
      <c r="U129">
        <f t="shared" si="15"/>
        <v>8.3571971252000008</v>
      </c>
      <c r="X129" s="9"/>
      <c r="Y129" s="22">
        <v>1.2307699999999999</v>
      </c>
      <c r="Z129" s="22">
        <v>87.294300000000007</v>
      </c>
      <c r="AA129" s="22">
        <v>-1.6650399999999999E-2</v>
      </c>
      <c r="AB129" s="22">
        <v>119</v>
      </c>
      <c r="AC129" s="22">
        <v>1.2301599999999999</v>
      </c>
      <c r="AD129">
        <f t="shared" si="16"/>
        <v>16.650399999999998</v>
      </c>
      <c r="AE129">
        <f t="shared" si="17"/>
        <v>20.492812807999996</v>
      </c>
      <c r="AF129" s="9"/>
      <c r="AG129" s="22">
        <v>0.49926799999999999</v>
      </c>
      <c r="AH129" s="22">
        <v>136.86699999999999</v>
      </c>
      <c r="AI129" s="22">
        <v>-1.67542E-2</v>
      </c>
      <c r="AJ129" s="22">
        <v>119</v>
      </c>
      <c r="AK129" s="22">
        <v>0.49880999999999998</v>
      </c>
      <c r="AL129">
        <f t="shared" si="18"/>
        <v>16.754200000000001</v>
      </c>
      <c r="AM129">
        <f t="shared" si="19"/>
        <v>8.3648359255999996</v>
      </c>
      <c r="AP129" s="9"/>
      <c r="AQ129" s="22">
        <v>1.2307699999999999</v>
      </c>
      <c r="AR129" s="22">
        <v>186.37899999999999</v>
      </c>
      <c r="AS129" s="22">
        <v>-1.66321E-2</v>
      </c>
      <c r="AT129" s="22">
        <v>119</v>
      </c>
      <c r="AU129" s="22">
        <v>1.2301599999999999</v>
      </c>
      <c r="AV129">
        <f t="shared" si="20"/>
        <v>16.632100000000001</v>
      </c>
      <c r="AW129">
        <f t="shared" si="21"/>
        <v>20.470289717</v>
      </c>
      <c r="AX129" s="9"/>
      <c r="AY129" s="22">
        <v>0.49926799999999999</v>
      </c>
      <c r="AZ129" s="22">
        <v>201.86799999999999</v>
      </c>
      <c r="BA129" s="22">
        <v>-1.6747999999999999E-2</v>
      </c>
      <c r="BB129" s="22">
        <v>119</v>
      </c>
      <c r="BC129" s="22">
        <v>0.49859599999999998</v>
      </c>
      <c r="BD129">
        <f t="shared" si="22"/>
        <v>16.747999999999998</v>
      </c>
      <c r="BE129">
        <f t="shared" si="23"/>
        <v>8.3617404639999986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22.803100000000001</v>
      </c>
      <c r="I130" s="22">
        <v>-1.6622899999999999E-2</v>
      </c>
      <c r="J130" s="22">
        <v>120</v>
      </c>
      <c r="K130" s="22">
        <v>1.22437</v>
      </c>
      <c r="L130">
        <f t="shared" si="12"/>
        <v>16.622899999999998</v>
      </c>
      <c r="M130">
        <f t="shared" si="13"/>
        <v>20.375353445999998</v>
      </c>
      <c r="N130" s="9"/>
      <c r="O130" s="22">
        <v>0.50430299999999995</v>
      </c>
      <c r="P130" s="22">
        <v>72.236599999999996</v>
      </c>
      <c r="Q130" s="22">
        <v>-1.6735799999999999E-2</v>
      </c>
      <c r="R130" s="22">
        <v>120</v>
      </c>
      <c r="S130" s="22">
        <v>0.50353999999999999</v>
      </c>
      <c r="T130">
        <f t="shared" si="14"/>
        <v>16.735799999999998</v>
      </c>
      <c r="U130">
        <f t="shared" si="15"/>
        <v>8.4399141473999979</v>
      </c>
      <c r="X130" s="9"/>
      <c r="Y130" s="22">
        <v>1.2257400000000001</v>
      </c>
      <c r="Z130" s="22">
        <v>87.304400000000001</v>
      </c>
      <c r="AA130" s="22">
        <v>-1.6650399999999999E-2</v>
      </c>
      <c r="AB130" s="22">
        <v>120</v>
      </c>
      <c r="AC130" s="22">
        <v>1.22498</v>
      </c>
      <c r="AD130">
        <f t="shared" si="16"/>
        <v>16.650399999999998</v>
      </c>
      <c r="AE130">
        <f t="shared" si="17"/>
        <v>20.409061295999997</v>
      </c>
      <c r="AF130" s="9"/>
      <c r="AG130" s="22">
        <v>0.50430299999999995</v>
      </c>
      <c r="AH130" s="22">
        <v>136.87700000000001</v>
      </c>
      <c r="AI130" s="22">
        <v>-1.67542E-2</v>
      </c>
      <c r="AJ130" s="22">
        <v>120</v>
      </c>
      <c r="AK130" s="22">
        <v>0.50360099999999997</v>
      </c>
      <c r="AL130">
        <f t="shared" si="18"/>
        <v>16.754200000000001</v>
      </c>
      <c r="AM130">
        <f t="shared" si="19"/>
        <v>8.4491933225999993</v>
      </c>
      <c r="AP130" s="9"/>
      <c r="AQ130" s="22">
        <v>1.2257400000000001</v>
      </c>
      <c r="AR130" s="22">
        <v>186.38900000000001</v>
      </c>
      <c r="AS130" s="22">
        <v>-1.6638199999999999E-2</v>
      </c>
      <c r="AT130" s="22">
        <v>120</v>
      </c>
      <c r="AU130" s="22">
        <v>1.2252799999999999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201.87799999999999</v>
      </c>
      <c r="BA130" s="22">
        <v>-1.6747999999999999E-2</v>
      </c>
      <c r="BB130" s="22">
        <v>120</v>
      </c>
      <c r="BC130" s="22">
        <v>0.50357099999999999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22.813199999999998</v>
      </c>
      <c r="I131" s="22">
        <v>-1.6622899999999999E-2</v>
      </c>
      <c r="J131" s="22">
        <v>121</v>
      </c>
      <c r="K131" s="22">
        <v>1.2203999999999999</v>
      </c>
      <c r="L131">
        <f t="shared" si="12"/>
        <v>16.622899999999998</v>
      </c>
      <c r="M131">
        <f t="shared" si="13"/>
        <v>20.291574029999996</v>
      </c>
      <c r="N131" s="9"/>
      <c r="O131" s="22">
        <v>0.50933799999999996</v>
      </c>
      <c r="P131" s="22">
        <v>72.246600000000001</v>
      </c>
      <c r="Q131" s="22">
        <v>-1.6735799999999999E-2</v>
      </c>
      <c r="R131" s="22">
        <v>121</v>
      </c>
      <c r="S131" s="22">
        <v>0.50854500000000002</v>
      </c>
      <c r="T131">
        <f t="shared" si="14"/>
        <v>16.735799999999998</v>
      </c>
      <c r="U131">
        <f t="shared" si="15"/>
        <v>8.5241789003999973</v>
      </c>
      <c r="X131" s="9"/>
      <c r="Y131" s="22">
        <v>1.2206999999999999</v>
      </c>
      <c r="Z131" s="22">
        <v>87.314400000000006</v>
      </c>
      <c r="AA131" s="22">
        <v>-1.6653399999999999E-2</v>
      </c>
      <c r="AB131" s="22">
        <v>121</v>
      </c>
      <c r="AC131" s="22">
        <v>1.2197899999999999</v>
      </c>
      <c r="AD131">
        <f t="shared" si="16"/>
        <v>16.653399999999998</v>
      </c>
      <c r="AE131">
        <f t="shared" si="17"/>
        <v>20.328805379999995</v>
      </c>
      <c r="AF131" s="9"/>
      <c r="AG131" s="22">
        <v>0.50933799999999996</v>
      </c>
      <c r="AH131" s="22">
        <v>136.887</v>
      </c>
      <c r="AI131" s="22">
        <v>-1.67542E-2</v>
      </c>
      <c r="AJ131" s="22">
        <v>121</v>
      </c>
      <c r="AK131" s="22">
        <v>0.50851400000000002</v>
      </c>
      <c r="AL131">
        <f t="shared" si="18"/>
        <v>16.754200000000001</v>
      </c>
      <c r="AM131">
        <f t="shared" si="19"/>
        <v>8.5335507195999991</v>
      </c>
      <c r="AP131" s="9"/>
      <c r="AQ131" s="22">
        <v>1.2206999999999999</v>
      </c>
      <c r="AR131" s="22">
        <v>186.399</v>
      </c>
      <c r="AS131" s="22">
        <v>-1.6644300000000001E-2</v>
      </c>
      <c r="AT131" s="22">
        <v>121</v>
      </c>
      <c r="AU131" s="22">
        <v>1.2197899999999999</v>
      </c>
      <c r="AV131">
        <f t="shared" si="20"/>
        <v>16.644300000000001</v>
      </c>
      <c r="AW131">
        <f t="shared" si="21"/>
        <v>20.31769701</v>
      </c>
      <c r="AX131" s="9"/>
      <c r="AY131" s="22">
        <v>0.50933799999999996</v>
      </c>
      <c r="AZ131" s="22">
        <v>201.88900000000001</v>
      </c>
      <c r="BA131" s="22">
        <v>-1.6747999999999999E-2</v>
      </c>
      <c r="BB131" s="22">
        <v>121</v>
      </c>
      <c r="BC131" s="22">
        <v>0.50854500000000002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22.8233</v>
      </c>
      <c r="I132" s="22">
        <v>-1.6622899999999999E-2</v>
      </c>
      <c r="J132" s="22">
        <v>122</v>
      </c>
      <c r="K132" s="22">
        <v>1.2145999999999999</v>
      </c>
      <c r="L132">
        <f t="shared" si="12"/>
        <v>16.622899999999998</v>
      </c>
      <c r="M132">
        <f t="shared" si="13"/>
        <v>20.207960842999999</v>
      </c>
      <c r="N132" s="9"/>
      <c r="O132" s="22">
        <v>0.514374</v>
      </c>
      <c r="P132" s="22">
        <v>72.256699999999995</v>
      </c>
      <c r="Q132" s="22">
        <v>-1.6735799999999999E-2</v>
      </c>
      <c r="R132" s="22">
        <v>122</v>
      </c>
      <c r="S132" s="22">
        <v>0.51348899999999997</v>
      </c>
      <c r="T132">
        <f t="shared" si="14"/>
        <v>16.735799999999998</v>
      </c>
      <c r="U132">
        <f t="shared" si="15"/>
        <v>8.6084603891999993</v>
      </c>
      <c r="X132" s="9"/>
      <c r="Y132" s="22">
        <v>1.21567</v>
      </c>
      <c r="Z132" s="22">
        <v>87.3245</v>
      </c>
      <c r="AA132" s="22">
        <v>-1.6656500000000001E-2</v>
      </c>
      <c r="AB132" s="22">
        <v>122</v>
      </c>
      <c r="AC132" s="22">
        <v>1.2145999999999999</v>
      </c>
      <c r="AD132">
        <f t="shared" si="16"/>
        <v>16.656500000000001</v>
      </c>
      <c r="AE132">
        <f t="shared" si="17"/>
        <v>20.248807355</v>
      </c>
      <c r="AF132" s="9"/>
      <c r="AG132" s="22">
        <v>0.514374</v>
      </c>
      <c r="AH132" s="22">
        <v>136.89699999999999</v>
      </c>
      <c r="AI132" s="22">
        <v>-1.6751100000000001E-2</v>
      </c>
      <c r="AJ132" s="22">
        <v>122</v>
      </c>
      <c r="AK132" s="22">
        <v>0.51358000000000004</v>
      </c>
      <c r="AL132">
        <f t="shared" si="18"/>
        <v>16.751100000000001</v>
      </c>
      <c r="AM132">
        <f t="shared" si="19"/>
        <v>8.6163303114000005</v>
      </c>
      <c r="AP132" s="9"/>
      <c r="AQ132" s="22">
        <v>1.21567</v>
      </c>
      <c r="AR132" s="22">
        <v>186.40899999999999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201.899</v>
      </c>
      <c r="BA132" s="22">
        <v>-1.6741900000000001E-2</v>
      </c>
      <c r="BB132" s="22">
        <v>122</v>
      </c>
      <c r="BC132" s="22">
        <v>0.51333600000000001</v>
      </c>
      <c r="BD132">
        <f t="shared" si="22"/>
        <v>16.741900000000001</v>
      </c>
      <c r="BE132">
        <f t="shared" si="23"/>
        <v>8.6115980706000013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22.833400000000001</v>
      </c>
      <c r="I133" s="22">
        <v>-1.6622899999999999E-2</v>
      </c>
      <c r="J133" s="22">
        <v>123</v>
      </c>
      <c r="K133" s="22">
        <v>1.2097199999999999</v>
      </c>
      <c r="L133">
        <f t="shared" si="12"/>
        <v>16.622899999999998</v>
      </c>
      <c r="M133">
        <f t="shared" si="13"/>
        <v>20.124181427</v>
      </c>
      <c r="N133" s="9"/>
      <c r="O133" s="22">
        <v>0.51940900000000001</v>
      </c>
      <c r="P133" s="22">
        <v>72.266800000000003</v>
      </c>
      <c r="Q133" s="22">
        <v>-1.6738900000000001E-2</v>
      </c>
      <c r="R133" s="22">
        <v>123</v>
      </c>
      <c r="S133" s="22">
        <v>0.51870700000000003</v>
      </c>
      <c r="T133">
        <f t="shared" si="14"/>
        <v>16.738900000000001</v>
      </c>
      <c r="U133">
        <f t="shared" si="15"/>
        <v>8.6943353101000014</v>
      </c>
      <c r="X133" s="9"/>
      <c r="Y133" s="22">
        <v>1.2106300000000001</v>
      </c>
      <c r="Z133" s="22">
        <v>87.334599999999995</v>
      </c>
      <c r="AA133" s="22">
        <v>-1.6656500000000001E-2</v>
      </c>
      <c r="AB133" s="22">
        <v>123</v>
      </c>
      <c r="AC133" s="22">
        <v>1.2091099999999999</v>
      </c>
      <c r="AD133">
        <f t="shared" si="16"/>
        <v>16.656500000000001</v>
      </c>
      <c r="AE133">
        <f t="shared" si="17"/>
        <v>20.164858595000002</v>
      </c>
      <c r="AF133" s="9"/>
      <c r="AG133" s="22">
        <v>0.51940900000000001</v>
      </c>
      <c r="AH133" s="22">
        <v>136.90700000000001</v>
      </c>
      <c r="AI133" s="22">
        <v>-1.67542E-2</v>
      </c>
      <c r="AJ133" s="22">
        <v>123</v>
      </c>
      <c r="AK133" s="22">
        <v>0.51858499999999996</v>
      </c>
      <c r="AL133">
        <f t="shared" si="18"/>
        <v>16.754200000000001</v>
      </c>
      <c r="AM133">
        <f t="shared" si="19"/>
        <v>8.7022822678000011</v>
      </c>
      <c r="AP133" s="9"/>
      <c r="AQ133" s="22">
        <v>1.2106300000000001</v>
      </c>
      <c r="AR133" s="22">
        <v>186.41900000000001</v>
      </c>
      <c r="AS133" s="22">
        <v>-1.66473E-2</v>
      </c>
      <c r="AT133" s="22">
        <v>123</v>
      </c>
      <c r="AU133" s="22">
        <v>1.2100200000000001</v>
      </c>
      <c r="AV133">
        <f t="shared" si="20"/>
        <v>16.647300000000001</v>
      </c>
      <c r="AW133">
        <f t="shared" si="21"/>
        <v>20.153720799000002</v>
      </c>
      <c r="AX133" s="9"/>
      <c r="AY133" s="22">
        <v>0.51940900000000001</v>
      </c>
      <c r="AZ133" s="22">
        <v>201.90899999999999</v>
      </c>
      <c r="BA133" s="22">
        <v>-1.6744999999999999E-2</v>
      </c>
      <c r="BB133" s="22">
        <v>123</v>
      </c>
      <c r="BC133" s="22">
        <v>0.51855499999999999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22.843399999999999</v>
      </c>
      <c r="I134" s="22">
        <v>-1.6629000000000001E-2</v>
      </c>
      <c r="J134" s="22">
        <v>124</v>
      </c>
      <c r="K134" s="22">
        <v>1.2048300000000001</v>
      </c>
      <c r="L134">
        <f t="shared" si="12"/>
        <v>16.629000000000001</v>
      </c>
      <c r="M134">
        <f t="shared" si="13"/>
        <v>20.047922400000001</v>
      </c>
      <c r="N134" s="9"/>
      <c r="O134" s="22">
        <v>0.52444500000000005</v>
      </c>
      <c r="P134" s="22">
        <v>72.276899999999998</v>
      </c>
      <c r="Q134" s="22">
        <v>-1.6741900000000001E-2</v>
      </c>
      <c r="R134" s="22">
        <v>124</v>
      </c>
      <c r="S134" s="22">
        <v>0.52365099999999998</v>
      </c>
      <c r="T134">
        <f t="shared" si="14"/>
        <v>16.741900000000001</v>
      </c>
      <c r="U134">
        <f t="shared" si="15"/>
        <v>8.7802057455000018</v>
      </c>
      <c r="X134" s="9"/>
      <c r="Y134" s="22">
        <v>1.2056</v>
      </c>
      <c r="Z134" s="22">
        <v>87.3446</v>
      </c>
      <c r="AA134" s="22">
        <v>-1.6659500000000001E-2</v>
      </c>
      <c r="AB134" s="22">
        <v>124</v>
      </c>
      <c r="AC134" s="22">
        <v>1.2048300000000001</v>
      </c>
      <c r="AD134">
        <f t="shared" si="16"/>
        <v>16.659500000000001</v>
      </c>
      <c r="AE134">
        <f t="shared" si="17"/>
        <v>20.0846932</v>
      </c>
      <c r="AF134" s="9"/>
      <c r="AG134" s="22">
        <v>0.52444500000000005</v>
      </c>
      <c r="AH134" s="22">
        <v>136.917</v>
      </c>
      <c r="AI134" s="22">
        <v>-1.6751100000000001E-2</v>
      </c>
      <c r="AJ134" s="22">
        <v>124</v>
      </c>
      <c r="AK134" s="22">
        <v>0.52371199999999996</v>
      </c>
      <c r="AL134">
        <f t="shared" si="18"/>
        <v>16.751100000000001</v>
      </c>
      <c r="AM134">
        <f t="shared" si="19"/>
        <v>8.7850306395000022</v>
      </c>
      <c r="AP134" s="9"/>
      <c r="AQ134" s="22">
        <v>1.2056</v>
      </c>
      <c r="AR134" s="22">
        <v>186.429</v>
      </c>
      <c r="AS134" s="22">
        <v>-1.66473E-2</v>
      </c>
      <c r="AT134" s="22">
        <v>124</v>
      </c>
      <c r="AU134" s="22">
        <v>1.2048300000000001</v>
      </c>
      <c r="AV134">
        <f t="shared" si="20"/>
        <v>16.647300000000001</v>
      </c>
      <c r="AW134">
        <f t="shared" si="21"/>
        <v>20.069984880000003</v>
      </c>
      <c r="AX134" s="9"/>
      <c r="AY134" s="22">
        <v>0.52444500000000005</v>
      </c>
      <c r="AZ134" s="22">
        <v>201.91900000000001</v>
      </c>
      <c r="BA134" s="22">
        <v>-1.6744999999999999E-2</v>
      </c>
      <c r="BB134" s="22">
        <v>124</v>
      </c>
      <c r="BC134" s="22">
        <v>0.52377300000000004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22.8535</v>
      </c>
      <c r="I135" s="22">
        <v>-1.6625999999999998E-2</v>
      </c>
      <c r="J135" s="22">
        <v>125</v>
      </c>
      <c r="K135" s="22">
        <v>1.1993400000000001</v>
      </c>
      <c r="L135">
        <f t="shared" si="12"/>
        <v>16.625999999999998</v>
      </c>
      <c r="M135">
        <f t="shared" si="13"/>
        <v>19.960510559999999</v>
      </c>
      <c r="N135" s="9"/>
      <c r="O135" s="22">
        <v>0.52947999999999995</v>
      </c>
      <c r="P135" s="22">
        <v>72.286900000000003</v>
      </c>
      <c r="Q135" s="22">
        <v>-1.6744999999999999E-2</v>
      </c>
      <c r="R135" s="22">
        <v>125</v>
      </c>
      <c r="S135" s="22">
        <v>0.52853399999999995</v>
      </c>
      <c r="T135">
        <f t="shared" si="14"/>
        <v>16.745000000000001</v>
      </c>
      <c r="U135">
        <f t="shared" si="15"/>
        <v>8.8661425999999999</v>
      </c>
      <c r="X135" s="9"/>
      <c r="Y135" s="22">
        <v>1.2005600000000001</v>
      </c>
      <c r="Z135" s="22">
        <v>87.354699999999994</v>
      </c>
      <c r="AA135" s="22">
        <v>-1.6656500000000001E-2</v>
      </c>
      <c r="AB135" s="22">
        <v>125</v>
      </c>
      <c r="AC135" s="22">
        <v>1.1996500000000001</v>
      </c>
      <c r="AD135">
        <f t="shared" si="16"/>
        <v>16.656500000000001</v>
      </c>
      <c r="AE135">
        <f t="shared" si="17"/>
        <v>19.997127640000002</v>
      </c>
      <c r="AF135" s="9"/>
      <c r="AG135" s="22">
        <v>0.52947999999999995</v>
      </c>
      <c r="AH135" s="22">
        <v>136.92699999999999</v>
      </c>
      <c r="AI135" s="22">
        <v>-1.67542E-2</v>
      </c>
      <c r="AJ135" s="22">
        <v>125</v>
      </c>
      <c r="AK135" s="22">
        <v>0.528748</v>
      </c>
      <c r="AL135">
        <f t="shared" si="18"/>
        <v>16.754200000000001</v>
      </c>
      <c r="AM135">
        <f t="shared" si="19"/>
        <v>8.8710138159999996</v>
      </c>
      <c r="AP135" s="9"/>
      <c r="AQ135" s="22">
        <v>1.2005600000000001</v>
      </c>
      <c r="AR135" s="22">
        <v>186.43899999999999</v>
      </c>
      <c r="AS135" s="22">
        <v>-1.66473E-2</v>
      </c>
      <c r="AT135" s="22">
        <v>125</v>
      </c>
      <c r="AU135" s="22">
        <v>1.1999500000000001</v>
      </c>
      <c r="AV135">
        <f t="shared" si="20"/>
        <v>16.647300000000001</v>
      </c>
      <c r="AW135">
        <f t="shared" si="21"/>
        <v>19.986082488000005</v>
      </c>
      <c r="AX135" s="9"/>
      <c r="AY135" s="22">
        <v>0.52947999999999995</v>
      </c>
      <c r="AZ135" s="22">
        <v>201.929</v>
      </c>
      <c r="BA135" s="22">
        <v>-1.6741900000000001E-2</v>
      </c>
      <c r="BB135" s="22">
        <v>125</v>
      </c>
      <c r="BC135" s="22">
        <v>0.52886999999999995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22.863600000000002</v>
      </c>
      <c r="I136" s="22">
        <v>-1.6629000000000001E-2</v>
      </c>
      <c r="J136" s="22">
        <v>126</v>
      </c>
      <c r="K136" s="22">
        <v>1.19415</v>
      </c>
      <c r="L136">
        <f t="shared" si="12"/>
        <v>16.629000000000001</v>
      </c>
      <c r="M136">
        <f t="shared" si="13"/>
        <v>19.880468370000003</v>
      </c>
      <c r="N136" s="9"/>
      <c r="O136" s="22">
        <v>0.53451499999999996</v>
      </c>
      <c r="P136" s="22">
        <v>72.296999999999997</v>
      </c>
      <c r="Q136" s="22">
        <v>-1.6741900000000001E-2</v>
      </c>
      <c r="R136" s="22">
        <v>126</v>
      </c>
      <c r="S136" s="22">
        <v>0.53372200000000003</v>
      </c>
      <c r="T136">
        <f t="shared" si="14"/>
        <v>16.741900000000001</v>
      </c>
      <c r="U136">
        <f t="shared" si="15"/>
        <v>8.9487966785000008</v>
      </c>
      <c r="X136" s="9"/>
      <c r="Y136" s="22">
        <v>1.19553</v>
      </c>
      <c r="Z136" s="22">
        <v>87.364800000000002</v>
      </c>
      <c r="AA136" s="22">
        <v>-1.6659500000000001E-2</v>
      </c>
      <c r="AB136" s="22">
        <v>126</v>
      </c>
      <c r="AC136" s="22">
        <v>1.19415</v>
      </c>
      <c r="AD136">
        <f t="shared" si="16"/>
        <v>16.659500000000001</v>
      </c>
      <c r="AE136">
        <f t="shared" si="17"/>
        <v>19.916932035000002</v>
      </c>
      <c r="AF136" s="9"/>
      <c r="AG136" s="22">
        <v>0.53451499999999996</v>
      </c>
      <c r="AH136" s="22">
        <v>136.93700000000001</v>
      </c>
      <c r="AI136" s="22">
        <v>-1.6751100000000001E-2</v>
      </c>
      <c r="AJ136" s="22">
        <v>126</v>
      </c>
      <c r="AK136" s="22">
        <v>0.533752</v>
      </c>
      <c r="AL136">
        <f t="shared" si="18"/>
        <v>16.751100000000001</v>
      </c>
      <c r="AM136">
        <f t="shared" si="19"/>
        <v>8.9537142164999999</v>
      </c>
      <c r="AP136" s="9"/>
      <c r="AQ136" s="22">
        <v>1.19553</v>
      </c>
      <c r="AR136" s="22">
        <v>186.44900000000001</v>
      </c>
      <c r="AS136" s="22">
        <v>-1.6644300000000001E-2</v>
      </c>
      <c r="AT136" s="22">
        <v>126</v>
      </c>
      <c r="AU136" s="22">
        <v>1.19415</v>
      </c>
      <c r="AV136">
        <f t="shared" si="20"/>
        <v>16.644300000000001</v>
      </c>
      <c r="AW136">
        <f t="shared" si="21"/>
        <v>19.898759979000001</v>
      </c>
      <c r="AX136" s="9"/>
      <c r="AY136" s="22">
        <v>0.53451499999999996</v>
      </c>
      <c r="AZ136" s="22">
        <v>201.93899999999999</v>
      </c>
      <c r="BA136" s="22">
        <v>-1.6744999999999999E-2</v>
      </c>
      <c r="BB136" s="22">
        <v>126</v>
      </c>
      <c r="BC136" s="22">
        <v>0.53372200000000003</v>
      </c>
      <c r="BD136">
        <f t="shared" si="22"/>
        <v>16.745000000000001</v>
      </c>
      <c r="BE136">
        <f t="shared" si="23"/>
        <v>8.9504536750000003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22.8736</v>
      </c>
      <c r="I137" s="22">
        <v>-1.6629000000000001E-2</v>
      </c>
      <c r="J137" s="22">
        <v>127</v>
      </c>
      <c r="K137" s="22">
        <v>1.18927</v>
      </c>
      <c r="L137">
        <f t="shared" si="12"/>
        <v>16.629000000000001</v>
      </c>
      <c r="M137">
        <f t="shared" si="13"/>
        <v>19.796658210000004</v>
      </c>
      <c r="N137" s="9"/>
      <c r="O137" s="22">
        <v>0.539551</v>
      </c>
      <c r="P137" s="22">
        <v>72.307100000000005</v>
      </c>
      <c r="Q137" s="22">
        <v>-1.6741900000000001E-2</v>
      </c>
      <c r="R137" s="22">
        <v>127</v>
      </c>
      <c r="S137" s="22">
        <v>0.53863499999999997</v>
      </c>
      <c r="T137">
        <f t="shared" si="14"/>
        <v>16.741900000000001</v>
      </c>
      <c r="U137">
        <f t="shared" si="15"/>
        <v>9.0331088869000009</v>
      </c>
      <c r="X137" s="9"/>
      <c r="Y137" s="22">
        <v>1.19049</v>
      </c>
      <c r="Z137" s="22">
        <v>87.374799999999993</v>
      </c>
      <c r="AA137" s="22">
        <v>-1.66626E-2</v>
      </c>
      <c r="AB137" s="22">
        <v>127</v>
      </c>
      <c r="AC137" s="22">
        <v>1.18927</v>
      </c>
      <c r="AD137">
        <f t="shared" si="16"/>
        <v>16.662600000000001</v>
      </c>
      <c r="AE137">
        <f t="shared" si="17"/>
        <v>19.836658674000002</v>
      </c>
      <c r="AF137" s="9"/>
      <c r="AG137" s="22">
        <v>0.539551</v>
      </c>
      <c r="AH137" s="22">
        <v>136.947</v>
      </c>
      <c r="AI137" s="22">
        <v>-1.67572E-2</v>
      </c>
      <c r="AJ137" s="22">
        <v>127</v>
      </c>
      <c r="AK137" s="22">
        <v>0.53881800000000002</v>
      </c>
      <c r="AL137">
        <f t="shared" si="18"/>
        <v>16.757200000000001</v>
      </c>
      <c r="AM137">
        <f t="shared" si="19"/>
        <v>9.0413640172000012</v>
      </c>
      <c r="AP137" s="9"/>
      <c r="AQ137" s="22">
        <v>1.19049</v>
      </c>
      <c r="AR137" s="22">
        <v>186.459</v>
      </c>
      <c r="AS137" s="22">
        <v>-1.66473E-2</v>
      </c>
      <c r="AT137" s="22">
        <v>127</v>
      </c>
      <c r="AU137" s="22">
        <v>1.18988</v>
      </c>
      <c r="AV137">
        <f t="shared" si="20"/>
        <v>16.647300000000001</v>
      </c>
      <c r="AW137">
        <f t="shared" si="21"/>
        <v>19.818444177000003</v>
      </c>
      <c r="AX137" s="9"/>
      <c r="AY137" s="22">
        <v>0.539551</v>
      </c>
      <c r="AZ137" s="22">
        <v>201.94900000000001</v>
      </c>
      <c r="BA137" s="22">
        <v>-1.6744999999999999E-2</v>
      </c>
      <c r="BB137" s="22">
        <v>127</v>
      </c>
      <c r="BC137" s="22">
        <v>0.53878800000000004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22.883700000000001</v>
      </c>
      <c r="I138" s="22">
        <v>-1.66321E-2</v>
      </c>
      <c r="J138" s="22">
        <v>128</v>
      </c>
      <c r="K138" s="22">
        <v>1.18408</v>
      </c>
      <c r="L138">
        <f t="shared" si="12"/>
        <v>16.632100000000001</v>
      </c>
      <c r="M138">
        <f t="shared" si="13"/>
        <v>19.716689265999999</v>
      </c>
      <c r="N138" s="9"/>
      <c r="O138" s="22">
        <v>0.54458600000000001</v>
      </c>
      <c r="P138" s="22">
        <v>72.317099999999996</v>
      </c>
      <c r="Q138" s="22">
        <v>-1.6738900000000001E-2</v>
      </c>
      <c r="R138" s="22">
        <v>128</v>
      </c>
      <c r="S138" s="22">
        <v>0.54379299999999997</v>
      </c>
      <c r="T138">
        <f t="shared" si="14"/>
        <v>16.738900000000001</v>
      </c>
      <c r="U138">
        <f t="shared" si="15"/>
        <v>9.1157705954000008</v>
      </c>
      <c r="X138" s="9"/>
      <c r="Y138" s="22">
        <v>1.18546</v>
      </c>
      <c r="Z138" s="22">
        <v>87.384900000000002</v>
      </c>
      <c r="AA138" s="22">
        <v>-1.6665599999999999E-2</v>
      </c>
      <c r="AB138" s="22">
        <v>128</v>
      </c>
      <c r="AC138" s="22">
        <v>1.1843900000000001</v>
      </c>
      <c r="AD138">
        <f t="shared" si="16"/>
        <v>16.665599999999998</v>
      </c>
      <c r="AE138">
        <f t="shared" si="17"/>
        <v>19.756402175999998</v>
      </c>
      <c r="AF138" s="9"/>
      <c r="AG138" s="22">
        <v>0.54458600000000001</v>
      </c>
      <c r="AH138" s="22">
        <v>136.95699999999999</v>
      </c>
      <c r="AI138" s="22">
        <v>-1.67572E-2</v>
      </c>
      <c r="AJ138" s="22">
        <v>128</v>
      </c>
      <c r="AK138" s="22">
        <v>0.54373199999999999</v>
      </c>
      <c r="AL138">
        <f t="shared" si="18"/>
        <v>16.757200000000001</v>
      </c>
      <c r="AM138">
        <f t="shared" si="19"/>
        <v>9.1257365192000002</v>
      </c>
      <c r="AP138" s="9"/>
      <c r="AQ138" s="22">
        <v>1.18546</v>
      </c>
      <c r="AR138" s="22">
        <v>186.46899999999999</v>
      </c>
      <c r="AS138" s="22">
        <v>-1.66473E-2</v>
      </c>
      <c r="AT138" s="22">
        <v>128</v>
      </c>
      <c r="AU138" s="22">
        <v>1.1843900000000001</v>
      </c>
      <c r="AV138">
        <f t="shared" si="20"/>
        <v>16.647300000000001</v>
      </c>
      <c r="AW138">
        <f t="shared" si="21"/>
        <v>19.734708258000001</v>
      </c>
      <c r="AX138" s="9"/>
      <c r="AY138" s="22">
        <v>0.54458600000000001</v>
      </c>
      <c r="AZ138" s="22">
        <v>201.959</v>
      </c>
      <c r="BA138" s="22">
        <v>-1.6747999999999999E-2</v>
      </c>
      <c r="BB138" s="22">
        <v>128</v>
      </c>
      <c r="BC138" s="22">
        <v>0.54385399999999995</v>
      </c>
      <c r="BD138">
        <f t="shared" si="22"/>
        <v>16.747999999999998</v>
      </c>
      <c r="BE138">
        <f t="shared" si="23"/>
        <v>9.1207263279999982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22.893799999999999</v>
      </c>
      <c r="I139" s="22">
        <v>-1.66321E-2</v>
      </c>
      <c r="J139" s="22">
        <v>129</v>
      </c>
      <c r="K139" s="22">
        <v>1.1795</v>
      </c>
      <c r="L139">
        <f t="shared" si="12"/>
        <v>16.632100000000001</v>
      </c>
      <c r="M139">
        <f t="shared" si="13"/>
        <v>19.632863482000001</v>
      </c>
      <c r="N139" s="9"/>
      <c r="O139" s="22">
        <v>0.54962200000000005</v>
      </c>
      <c r="P139" s="22">
        <v>72.327200000000005</v>
      </c>
      <c r="Q139" s="22">
        <v>-1.6735799999999999E-2</v>
      </c>
      <c r="R139" s="22">
        <v>129</v>
      </c>
      <c r="S139" s="22">
        <v>0.548767</v>
      </c>
      <c r="T139">
        <f t="shared" si="14"/>
        <v>16.735799999999998</v>
      </c>
      <c r="U139">
        <f t="shared" si="15"/>
        <v>9.1983638675999995</v>
      </c>
      <c r="X139" s="9"/>
      <c r="Y139" s="22">
        <v>1.18042</v>
      </c>
      <c r="Z139" s="22">
        <v>87.394999999999996</v>
      </c>
      <c r="AA139" s="22">
        <v>-1.6668700000000002E-2</v>
      </c>
      <c r="AB139" s="22">
        <v>129</v>
      </c>
      <c r="AC139" s="22">
        <v>1.17981</v>
      </c>
      <c r="AD139">
        <f t="shared" si="16"/>
        <v>16.668700000000001</v>
      </c>
      <c r="AE139">
        <f t="shared" si="17"/>
        <v>19.676066854000002</v>
      </c>
      <c r="AF139" s="9"/>
      <c r="AG139" s="22">
        <v>0.54962200000000005</v>
      </c>
      <c r="AH139" s="22">
        <v>136.96700000000001</v>
      </c>
      <c r="AI139" s="22">
        <v>-1.67542E-2</v>
      </c>
      <c r="AJ139" s="22">
        <v>129</v>
      </c>
      <c r="AK139" s="22">
        <v>0.54885899999999999</v>
      </c>
      <c r="AL139">
        <f t="shared" si="18"/>
        <v>16.754200000000001</v>
      </c>
      <c r="AM139">
        <f t="shared" si="19"/>
        <v>9.2084769124000019</v>
      </c>
      <c r="AP139" s="9"/>
      <c r="AQ139" s="22">
        <v>1.18042</v>
      </c>
      <c r="AR139" s="22">
        <v>186.47900000000001</v>
      </c>
      <c r="AS139" s="22">
        <v>-1.66473E-2</v>
      </c>
      <c r="AT139" s="22">
        <v>129</v>
      </c>
      <c r="AU139" s="22">
        <v>1.17981</v>
      </c>
      <c r="AV139">
        <f t="shared" si="20"/>
        <v>16.647300000000001</v>
      </c>
      <c r="AW139">
        <f t="shared" si="21"/>
        <v>19.650805866000002</v>
      </c>
      <c r="AX139" s="9"/>
      <c r="AY139" s="22">
        <v>0.54962200000000005</v>
      </c>
      <c r="AZ139" s="22">
        <v>201.96899999999999</v>
      </c>
      <c r="BA139" s="22">
        <v>-1.6744999999999999E-2</v>
      </c>
      <c r="BB139" s="22">
        <v>129</v>
      </c>
      <c r="BC139" s="22">
        <v>0.54885899999999999</v>
      </c>
      <c r="BD139">
        <f t="shared" si="22"/>
        <v>16.745000000000001</v>
      </c>
      <c r="BE139">
        <f t="shared" si="23"/>
        <v>9.2034203900000016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22.9039</v>
      </c>
      <c r="I140" s="22">
        <v>-1.66321E-2</v>
      </c>
      <c r="J140" s="22">
        <v>130</v>
      </c>
      <c r="K140" s="22">
        <v>1.17462</v>
      </c>
      <c r="L140">
        <f t="shared" ref="L140:L203" si="24">-I140/$F$2*1000</f>
        <v>16.632100000000001</v>
      </c>
      <c r="M140">
        <f t="shared" ref="M140:M203" si="25">L140*G140</f>
        <v>19.549037698000003</v>
      </c>
      <c r="N140" s="9"/>
      <c r="O140" s="22">
        <v>0.55465699999999996</v>
      </c>
      <c r="P140" s="22">
        <v>72.337299999999999</v>
      </c>
      <c r="Q140" s="22">
        <v>-1.6735799999999999E-2</v>
      </c>
      <c r="R140" s="22">
        <v>130</v>
      </c>
      <c r="S140" s="22">
        <v>0.55367999999999995</v>
      </c>
      <c r="T140">
        <f t="shared" ref="T140:T203" si="26">-Q140/$F$2*1000</f>
        <v>16.735799999999998</v>
      </c>
      <c r="U140">
        <f t="shared" ref="U140:U203" si="27">T140*O140</f>
        <v>9.282628620599997</v>
      </c>
      <c r="X140" s="9"/>
      <c r="Y140" s="22">
        <v>1.1753800000000001</v>
      </c>
      <c r="Z140" s="22">
        <v>87.405100000000004</v>
      </c>
      <c r="AA140" s="22">
        <v>-1.6671800000000001E-2</v>
      </c>
      <c r="AB140" s="22">
        <v>130</v>
      </c>
      <c r="AC140" s="22">
        <v>1.17432</v>
      </c>
      <c r="AD140">
        <f t="shared" ref="AD140:AD203" si="28">-AA140/$F$2*1000</f>
        <v>16.671800000000001</v>
      </c>
      <c r="AE140">
        <f t="shared" ref="AE140:AE203" si="29">AD140*Y140</f>
        <v>19.595700284000003</v>
      </c>
      <c r="AF140" s="9"/>
      <c r="AG140" s="22">
        <v>0.55465699999999996</v>
      </c>
      <c r="AH140" s="22">
        <v>136.97800000000001</v>
      </c>
      <c r="AI140" s="22">
        <v>-1.6751100000000001E-2</v>
      </c>
      <c r="AJ140" s="22">
        <v>130</v>
      </c>
      <c r="AK140" s="22">
        <v>0.55383300000000002</v>
      </c>
      <c r="AL140">
        <f t="shared" ref="AL140:AL203" si="30">-AI140/$F$2*1000</f>
        <v>16.751100000000001</v>
      </c>
      <c r="AM140">
        <f t="shared" ref="AM140:AM203" si="31">AL140*AG140</f>
        <v>9.2911148726999997</v>
      </c>
      <c r="AP140" s="9"/>
      <c r="AQ140" s="22">
        <v>1.1753800000000001</v>
      </c>
      <c r="AR140" s="22">
        <v>186.489</v>
      </c>
      <c r="AS140" s="22">
        <v>-1.66473E-2</v>
      </c>
      <c r="AT140" s="22">
        <v>130</v>
      </c>
      <c r="AU140" s="22">
        <v>1.17462</v>
      </c>
      <c r="AV140">
        <f t="shared" ref="AV140:AV203" si="32">-AS140/$F$2*1000</f>
        <v>16.647300000000001</v>
      </c>
      <c r="AW140">
        <f t="shared" ref="AW140:AW203" si="33">AV140*AQ140</f>
        <v>19.566903474000004</v>
      </c>
      <c r="AX140" s="9"/>
      <c r="AY140" s="22">
        <v>0.55465699999999996</v>
      </c>
      <c r="AZ140" s="22">
        <v>201.97900000000001</v>
      </c>
      <c r="BA140" s="22">
        <v>-1.6744999999999999E-2</v>
      </c>
      <c r="BB140" s="22">
        <v>130</v>
      </c>
      <c r="BC140" s="22">
        <v>0.55380200000000002</v>
      </c>
      <c r="BD140">
        <f t="shared" ref="BD140:BD203" si="34">-BA140/$F$2*1000</f>
        <v>16.745000000000001</v>
      </c>
      <c r="BE140">
        <f t="shared" ref="BE140:BE203" si="35">BD140*AY140</f>
        <v>9.2877314650000002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22.913900000000002</v>
      </c>
      <c r="I141" s="22">
        <v>-1.6629000000000001E-2</v>
      </c>
      <c r="J141" s="22">
        <v>131</v>
      </c>
      <c r="K141" s="22">
        <v>1.16943</v>
      </c>
      <c r="L141">
        <f t="shared" si="24"/>
        <v>16.629000000000001</v>
      </c>
      <c r="M141">
        <f t="shared" si="25"/>
        <v>19.46175015</v>
      </c>
      <c r="N141" s="9"/>
      <c r="O141" s="22">
        <v>0.55969199999999997</v>
      </c>
      <c r="P141" s="22">
        <v>72.347399999999993</v>
      </c>
      <c r="Q141" s="22">
        <v>-1.6735799999999999E-2</v>
      </c>
      <c r="R141" s="22">
        <v>131</v>
      </c>
      <c r="S141" s="22">
        <v>0.55898999999999999</v>
      </c>
      <c r="T141">
        <f t="shared" si="26"/>
        <v>16.735799999999998</v>
      </c>
      <c r="U141">
        <f t="shared" si="27"/>
        <v>9.3668933735999982</v>
      </c>
      <c r="X141" s="9"/>
      <c r="Y141" s="22">
        <v>1.17035</v>
      </c>
      <c r="Z141" s="22">
        <v>87.415099999999995</v>
      </c>
      <c r="AA141" s="22">
        <v>-1.66748E-2</v>
      </c>
      <c r="AB141" s="22">
        <v>131</v>
      </c>
      <c r="AC141" s="22">
        <v>1.16974</v>
      </c>
      <c r="AD141">
        <f t="shared" si="28"/>
        <v>16.674800000000001</v>
      </c>
      <c r="AE141">
        <f t="shared" si="29"/>
        <v>19.515352180000001</v>
      </c>
      <c r="AF141" s="9"/>
      <c r="AG141" s="22">
        <v>0.55969199999999997</v>
      </c>
      <c r="AH141" s="22">
        <v>136.988</v>
      </c>
      <c r="AI141" s="22">
        <v>-1.6747999999999999E-2</v>
      </c>
      <c r="AJ141" s="22">
        <v>131</v>
      </c>
      <c r="AK141" s="22">
        <v>0.55886800000000003</v>
      </c>
      <c r="AL141">
        <f t="shared" si="30"/>
        <v>16.747999999999998</v>
      </c>
      <c r="AM141">
        <f t="shared" si="31"/>
        <v>9.3737216159999974</v>
      </c>
      <c r="AP141" s="9"/>
      <c r="AQ141" s="22">
        <v>1.17035</v>
      </c>
      <c r="AR141" s="22">
        <v>186.499</v>
      </c>
      <c r="AS141" s="22">
        <v>-1.66473E-2</v>
      </c>
      <c r="AT141" s="22">
        <v>131</v>
      </c>
      <c r="AU141" s="22">
        <v>1.16913</v>
      </c>
      <c r="AV141">
        <f t="shared" si="32"/>
        <v>16.647300000000001</v>
      </c>
      <c r="AW141">
        <f t="shared" si="33"/>
        <v>19.483167555000001</v>
      </c>
      <c r="AX141" s="9"/>
      <c r="AY141" s="22">
        <v>0.55969199999999997</v>
      </c>
      <c r="AZ141" s="22">
        <v>201.989</v>
      </c>
      <c r="BA141" s="22">
        <v>-1.6741900000000001E-2</v>
      </c>
      <c r="BB141" s="22">
        <v>131</v>
      </c>
      <c r="BC141" s="22">
        <v>0.55892900000000001</v>
      </c>
      <c r="BD141">
        <f t="shared" si="34"/>
        <v>16.741900000000001</v>
      </c>
      <c r="BE141">
        <f t="shared" si="35"/>
        <v>9.3703074948000005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22.923999999999999</v>
      </c>
      <c r="I142" s="22">
        <v>-1.6629000000000001E-2</v>
      </c>
      <c r="J142" s="22">
        <v>132</v>
      </c>
      <c r="K142" s="22">
        <v>1.16455</v>
      </c>
      <c r="L142">
        <f t="shared" si="24"/>
        <v>16.629000000000001</v>
      </c>
      <c r="M142">
        <f t="shared" si="25"/>
        <v>19.377939990000002</v>
      </c>
      <c r="N142" s="9"/>
      <c r="O142" s="22">
        <v>0.56472800000000001</v>
      </c>
      <c r="P142" s="22">
        <v>72.357399999999998</v>
      </c>
      <c r="Q142" s="22">
        <v>-1.6738900000000001E-2</v>
      </c>
      <c r="R142" s="22">
        <v>132</v>
      </c>
      <c r="S142" s="22">
        <v>0.56381199999999998</v>
      </c>
      <c r="T142">
        <f t="shared" si="26"/>
        <v>16.738900000000001</v>
      </c>
      <c r="U142">
        <f t="shared" si="27"/>
        <v>9.4529255192000008</v>
      </c>
      <c r="X142" s="9"/>
      <c r="Y142" s="22">
        <v>1.1653100000000001</v>
      </c>
      <c r="Z142" s="22">
        <v>87.425200000000004</v>
      </c>
      <c r="AA142" s="22">
        <v>-1.66748E-2</v>
      </c>
      <c r="AB142" s="22">
        <v>132</v>
      </c>
      <c r="AC142" s="22">
        <v>1.16425</v>
      </c>
      <c r="AD142">
        <f t="shared" si="28"/>
        <v>16.674800000000001</v>
      </c>
      <c r="AE142">
        <f t="shared" si="29"/>
        <v>19.431311188000002</v>
      </c>
      <c r="AF142" s="9"/>
      <c r="AG142" s="22">
        <v>0.56472800000000001</v>
      </c>
      <c r="AH142" s="22">
        <v>136.99799999999999</v>
      </c>
      <c r="AI142" s="22">
        <v>-1.6751100000000001E-2</v>
      </c>
      <c r="AJ142" s="22">
        <v>132</v>
      </c>
      <c r="AK142" s="22">
        <v>0.56384299999999998</v>
      </c>
      <c r="AL142">
        <f t="shared" si="30"/>
        <v>16.751100000000001</v>
      </c>
      <c r="AM142">
        <f t="shared" si="31"/>
        <v>9.4598152008000014</v>
      </c>
      <c r="AP142" s="9"/>
      <c r="AQ142" s="22">
        <v>1.1653100000000001</v>
      </c>
      <c r="AR142" s="22">
        <v>186.51</v>
      </c>
      <c r="AS142" s="22">
        <v>-1.66473E-2</v>
      </c>
      <c r="AT142" s="22">
        <v>132</v>
      </c>
      <c r="AU142" s="22">
        <v>1.16425</v>
      </c>
      <c r="AV142">
        <f t="shared" si="32"/>
        <v>16.647300000000001</v>
      </c>
      <c r="AW142">
        <f t="shared" si="33"/>
        <v>19.399265163000003</v>
      </c>
      <c r="AX142" s="9"/>
      <c r="AY142" s="22">
        <v>0.56472800000000001</v>
      </c>
      <c r="AZ142" s="22">
        <v>201.999</v>
      </c>
      <c r="BA142" s="22">
        <v>-1.6744999999999999E-2</v>
      </c>
      <c r="BB142" s="22">
        <v>132</v>
      </c>
      <c r="BC142" s="22">
        <v>0.56390399999999996</v>
      </c>
      <c r="BD142">
        <f t="shared" si="34"/>
        <v>16.745000000000001</v>
      </c>
      <c r="BE142">
        <f t="shared" si="35"/>
        <v>9.4563703600000011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22.934100000000001</v>
      </c>
      <c r="I143" s="22">
        <v>-1.66321E-2</v>
      </c>
      <c r="J143" s="22">
        <v>133</v>
      </c>
      <c r="K143" s="22">
        <v>1.1593599999999999</v>
      </c>
      <c r="L143">
        <f t="shared" si="24"/>
        <v>16.632100000000001</v>
      </c>
      <c r="M143">
        <f t="shared" si="25"/>
        <v>19.297892988000001</v>
      </c>
      <c r="N143" s="9"/>
      <c r="O143" s="22">
        <v>0.56976300000000002</v>
      </c>
      <c r="P143" s="22">
        <v>72.367500000000007</v>
      </c>
      <c r="Q143" s="22">
        <v>-1.6738900000000001E-2</v>
      </c>
      <c r="R143" s="22">
        <v>133</v>
      </c>
      <c r="S143" s="22">
        <v>0.56887799999999999</v>
      </c>
      <c r="T143">
        <f t="shared" si="26"/>
        <v>16.738900000000001</v>
      </c>
      <c r="U143">
        <f t="shared" si="27"/>
        <v>9.5372058807000002</v>
      </c>
      <c r="X143" s="9"/>
      <c r="Y143" s="22">
        <v>1.16028</v>
      </c>
      <c r="Z143" s="22">
        <v>87.435299999999998</v>
      </c>
      <c r="AA143" s="22">
        <v>-1.66748E-2</v>
      </c>
      <c r="AB143" s="22">
        <v>133</v>
      </c>
      <c r="AC143" s="22">
        <v>1.15906</v>
      </c>
      <c r="AD143">
        <f t="shared" si="28"/>
        <v>16.674800000000001</v>
      </c>
      <c r="AE143">
        <f t="shared" si="29"/>
        <v>19.347436944000002</v>
      </c>
      <c r="AF143" s="9"/>
      <c r="AG143" s="22">
        <v>0.56976300000000002</v>
      </c>
      <c r="AH143" s="22">
        <v>137.00800000000001</v>
      </c>
      <c r="AI143" s="22">
        <v>-1.6747999999999999E-2</v>
      </c>
      <c r="AJ143" s="22">
        <v>133</v>
      </c>
      <c r="AK143" s="22">
        <v>0.56875600000000004</v>
      </c>
      <c r="AL143">
        <f t="shared" si="30"/>
        <v>16.747999999999998</v>
      </c>
      <c r="AM143">
        <f t="shared" si="31"/>
        <v>9.5423907239999988</v>
      </c>
      <c r="AP143" s="9"/>
      <c r="AQ143" s="22">
        <v>1.16028</v>
      </c>
      <c r="AR143" s="22">
        <v>186.52</v>
      </c>
      <c r="AS143" s="22">
        <v>-1.66473E-2</v>
      </c>
      <c r="AT143" s="22">
        <v>133</v>
      </c>
      <c r="AU143" s="22">
        <v>1.1587499999999999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202.00899999999999</v>
      </c>
      <c r="BA143" s="22">
        <v>-1.6747999999999999E-2</v>
      </c>
      <c r="BB143" s="22">
        <v>133</v>
      </c>
      <c r="BC143" s="22">
        <v>0.56887799999999999</v>
      </c>
      <c r="BD143">
        <f t="shared" si="34"/>
        <v>16.747999999999998</v>
      </c>
      <c r="BE143">
        <f t="shared" si="35"/>
        <v>9.5423907239999988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22.944099999999999</v>
      </c>
      <c r="I144" s="22">
        <v>-1.66351E-2</v>
      </c>
      <c r="J144" s="22">
        <v>134</v>
      </c>
      <c r="K144" s="22">
        <v>1.15387</v>
      </c>
      <c r="L144">
        <f t="shared" si="24"/>
        <v>16.635100000000001</v>
      </c>
      <c r="M144">
        <f t="shared" si="25"/>
        <v>19.217532924000004</v>
      </c>
      <c r="N144" s="9"/>
      <c r="O144" s="22">
        <v>0.57479899999999995</v>
      </c>
      <c r="P144" s="22">
        <v>72.377600000000001</v>
      </c>
      <c r="Q144" s="22">
        <v>-1.6735799999999999E-2</v>
      </c>
      <c r="R144" s="22">
        <v>134</v>
      </c>
      <c r="S144" s="22">
        <v>0.57403599999999999</v>
      </c>
      <c r="T144">
        <f t="shared" si="26"/>
        <v>16.735799999999998</v>
      </c>
      <c r="U144">
        <f t="shared" si="27"/>
        <v>9.6197211041999982</v>
      </c>
      <c r="X144" s="9"/>
      <c r="Y144" s="22">
        <v>1.15524</v>
      </c>
      <c r="Z144" s="22">
        <v>87.445300000000003</v>
      </c>
      <c r="AA144" s="22">
        <v>-1.6677899999999999E-2</v>
      </c>
      <c r="AB144" s="22">
        <v>134</v>
      </c>
      <c r="AC144" s="22">
        <v>1.1541699999999999</v>
      </c>
      <c r="AD144">
        <f t="shared" si="28"/>
        <v>16.677899999999998</v>
      </c>
      <c r="AE144">
        <f t="shared" si="29"/>
        <v>19.266977195999999</v>
      </c>
      <c r="AF144" s="9"/>
      <c r="AG144" s="22">
        <v>0.57479899999999995</v>
      </c>
      <c r="AH144" s="22">
        <v>137.018</v>
      </c>
      <c r="AI144" s="22">
        <v>-1.6747999999999999E-2</v>
      </c>
      <c r="AJ144" s="22">
        <v>134</v>
      </c>
      <c r="AK144" s="22">
        <v>0.57397500000000001</v>
      </c>
      <c r="AL144">
        <f t="shared" si="30"/>
        <v>16.747999999999998</v>
      </c>
      <c r="AM144">
        <f t="shared" si="31"/>
        <v>9.6267336519999969</v>
      </c>
      <c r="AP144" s="9"/>
      <c r="AQ144" s="22">
        <v>1.15524</v>
      </c>
      <c r="AR144" s="22">
        <v>186.53</v>
      </c>
      <c r="AS144" s="22">
        <v>-1.6650399999999999E-2</v>
      </c>
      <c r="AT144" s="22">
        <v>134</v>
      </c>
      <c r="AU144" s="22">
        <v>1.15509</v>
      </c>
      <c r="AV144">
        <f t="shared" si="32"/>
        <v>16.650399999999998</v>
      </c>
      <c r="AW144">
        <f t="shared" si="33"/>
        <v>19.235208095999997</v>
      </c>
      <c r="AX144" s="9"/>
      <c r="AY144" s="22">
        <v>0.57479899999999995</v>
      </c>
      <c r="AZ144" s="22">
        <v>202.01900000000001</v>
      </c>
      <c r="BA144" s="22">
        <v>-1.6747999999999999E-2</v>
      </c>
      <c r="BB144" s="22">
        <v>134</v>
      </c>
      <c r="BC144" s="22">
        <v>0.57397500000000001</v>
      </c>
      <c r="BD144">
        <f t="shared" si="34"/>
        <v>16.747999999999998</v>
      </c>
      <c r="BE144">
        <f t="shared" si="35"/>
        <v>9.6267336519999969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22.9542</v>
      </c>
      <c r="I145" s="22">
        <v>-1.66321E-2</v>
      </c>
      <c r="J145" s="22">
        <v>135</v>
      </c>
      <c r="K145" s="22">
        <v>1.14899</v>
      </c>
      <c r="L145">
        <f t="shared" si="24"/>
        <v>16.632100000000001</v>
      </c>
      <c r="M145">
        <f t="shared" si="25"/>
        <v>19.130407740999999</v>
      </c>
      <c r="N145" s="9"/>
      <c r="O145" s="22">
        <v>0.57983399999999996</v>
      </c>
      <c r="P145" s="22">
        <v>72.387600000000006</v>
      </c>
      <c r="Q145" s="22">
        <v>-1.6738900000000001E-2</v>
      </c>
      <c r="R145" s="22">
        <v>135</v>
      </c>
      <c r="S145" s="22">
        <v>0.57885699999999995</v>
      </c>
      <c r="T145">
        <f t="shared" si="26"/>
        <v>16.738900000000001</v>
      </c>
      <c r="U145">
        <f t="shared" si="27"/>
        <v>9.7057833426000002</v>
      </c>
      <c r="X145" s="9"/>
      <c r="Y145" s="22">
        <v>1.15021</v>
      </c>
      <c r="Z145" s="22">
        <v>87.455399999999997</v>
      </c>
      <c r="AA145" s="22">
        <v>-1.6677899999999999E-2</v>
      </c>
      <c r="AB145" s="22">
        <v>135</v>
      </c>
      <c r="AC145" s="22">
        <v>1.1496</v>
      </c>
      <c r="AD145">
        <f t="shared" si="28"/>
        <v>16.677899999999998</v>
      </c>
      <c r="AE145">
        <f t="shared" si="29"/>
        <v>19.183087358999995</v>
      </c>
      <c r="AF145" s="9"/>
      <c r="AG145" s="22">
        <v>0.57983399999999996</v>
      </c>
      <c r="AH145" s="22">
        <v>137.02799999999999</v>
      </c>
      <c r="AI145" s="22">
        <v>-1.6751100000000001E-2</v>
      </c>
      <c r="AJ145" s="22">
        <v>135</v>
      </c>
      <c r="AK145" s="22">
        <v>0.57913199999999998</v>
      </c>
      <c r="AL145">
        <f t="shared" si="30"/>
        <v>16.751100000000001</v>
      </c>
      <c r="AM145">
        <f t="shared" si="31"/>
        <v>9.7128573173999992</v>
      </c>
      <c r="AP145" s="9"/>
      <c r="AQ145" s="22">
        <v>1.15021</v>
      </c>
      <c r="AR145" s="22">
        <v>186.54</v>
      </c>
      <c r="AS145" s="22">
        <v>-1.6653399999999999E-2</v>
      </c>
      <c r="AT145" s="22">
        <v>135</v>
      </c>
      <c r="AU145" s="22">
        <v>1.1492899999999999</v>
      </c>
      <c r="AV145">
        <f t="shared" si="32"/>
        <v>16.653399999999998</v>
      </c>
      <c r="AW145">
        <f t="shared" si="33"/>
        <v>19.154907213999998</v>
      </c>
      <c r="AX145" s="9"/>
      <c r="AY145" s="22">
        <v>0.57983399999999996</v>
      </c>
      <c r="AZ145" s="22">
        <v>202.03</v>
      </c>
      <c r="BA145" s="22">
        <v>-1.6747999999999999E-2</v>
      </c>
      <c r="BB145" s="22">
        <v>135</v>
      </c>
      <c r="BC145" s="22">
        <v>0.57916299999999998</v>
      </c>
      <c r="BD145">
        <f t="shared" si="34"/>
        <v>16.747999999999998</v>
      </c>
      <c r="BE145">
        <f t="shared" si="35"/>
        <v>9.7110598319999983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22.964300000000001</v>
      </c>
      <c r="I146" s="22">
        <v>-1.66321E-2</v>
      </c>
      <c r="J146" s="22">
        <v>136</v>
      </c>
      <c r="K146" s="22">
        <v>1.1440999999999999</v>
      </c>
      <c r="L146">
        <f t="shared" si="24"/>
        <v>16.632100000000001</v>
      </c>
      <c r="M146">
        <f t="shared" si="25"/>
        <v>19.046581957000001</v>
      </c>
      <c r="N146" s="9"/>
      <c r="O146" s="22">
        <v>0.58486899999999997</v>
      </c>
      <c r="P146" s="22">
        <v>72.3977</v>
      </c>
      <c r="Q146" s="22">
        <v>-1.6735799999999999E-2</v>
      </c>
      <c r="R146" s="22">
        <v>136</v>
      </c>
      <c r="S146" s="22">
        <v>0.58410600000000001</v>
      </c>
      <c r="T146">
        <f t="shared" si="26"/>
        <v>16.735799999999998</v>
      </c>
      <c r="U146">
        <f t="shared" si="27"/>
        <v>9.7882506101999986</v>
      </c>
      <c r="X146" s="9"/>
      <c r="Y146" s="22">
        <v>1.14517</v>
      </c>
      <c r="Z146" s="22">
        <v>87.465500000000006</v>
      </c>
      <c r="AA146" s="22">
        <v>-1.6680899999999999E-2</v>
      </c>
      <c r="AB146" s="22">
        <v>136</v>
      </c>
      <c r="AC146" s="22">
        <v>1.1444099999999999</v>
      </c>
      <c r="AD146">
        <f t="shared" si="28"/>
        <v>16.680899999999998</v>
      </c>
      <c r="AE146">
        <f t="shared" si="29"/>
        <v>19.102466252999999</v>
      </c>
      <c r="AF146" s="9"/>
      <c r="AG146" s="22">
        <v>0.58486899999999997</v>
      </c>
      <c r="AH146" s="22">
        <v>137.03800000000001</v>
      </c>
      <c r="AI146" s="22">
        <v>-1.6747999999999999E-2</v>
      </c>
      <c r="AJ146" s="22">
        <v>136</v>
      </c>
      <c r="AK146" s="22">
        <v>0.58395399999999997</v>
      </c>
      <c r="AL146">
        <f t="shared" si="30"/>
        <v>16.747999999999998</v>
      </c>
      <c r="AM146">
        <f t="shared" si="31"/>
        <v>9.795386011999998</v>
      </c>
      <c r="AP146" s="9"/>
      <c r="AQ146" s="22">
        <v>1.14517</v>
      </c>
      <c r="AR146" s="22">
        <v>186.55</v>
      </c>
      <c r="AS146" s="22">
        <v>-1.6656500000000001E-2</v>
      </c>
      <c r="AT146" s="22">
        <v>136</v>
      </c>
      <c r="AU146" s="22">
        <v>1.1444099999999999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202.04</v>
      </c>
      <c r="BA146" s="22">
        <v>-1.6747999999999999E-2</v>
      </c>
      <c r="BB146" s="22">
        <v>136</v>
      </c>
      <c r="BC146" s="22">
        <v>0.58383200000000002</v>
      </c>
      <c r="BD146">
        <f t="shared" si="34"/>
        <v>16.747999999999998</v>
      </c>
      <c r="BE146">
        <f t="shared" si="35"/>
        <v>9.795386011999998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22.974399999999999</v>
      </c>
      <c r="I147" s="22">
        <v>-1.66351E-2</v>
      </c>
      <c r="J147" s="22">
        <v>137</v>
      </c>
      <c r="K147" s="22">
        <v>1.1392199999999999</v>
      </c>
      <c r="L147">
        <f t="shared" si="24"/>
        <v>16.635100000000001</v>
      </c>
      <c r="M147">
        <f t="shared" si="25"/>
        <v>18.966342914000002</v>
      </c>
      <c r="N147" s="9"/>
      <c r="O147" s="22">
        <v>0.58990500000000001</v>
      </c>
      <c r="P147" s="22">
        <v>72.407799999999995</v>
      </c>
      <c r="Q147" s="22">
        <v>-1.6732799999999999E-2</v>
      </c>
      <c r="R147" s="22">
        <v>137</v>
      </c>
      <c r="S147" s="22">
        <v>0.58914200000000005</v>
      </c>
      <c r="T147">
        <f t="shared" si="26"/>
        <v>16.732799999999997</v>
      </c>
      <c r="U147">
        <f t="shared" si="27"/>
        <v>9.8707623839999989</v>
      </c>
      <c r="X147" s="9"/>
      <c r="Y147" s="22">
        <v>1.1401399999999999</v>
      </c>
      <c r="Z147" s="22">
        <v>87.4756</v>
      </c>
      <c r="AA147" s="22">
        <v>-1.6687E-2</v>
      </c>
      <c r="AB147" s="22">
        <v>137</v>
      </c>
      <c r="AC147" s="22">
        <v>1.1392199999999999</v>
      </c>
      <c r="AD147">
        <f t="shared" si="28"/>
        <v>16.687000000000001</v>
      </c>
      <c r="AE147">
        <f t="shared" si="29"/>
        <v>19.02551618</v>
      </c>
      <c r="AF147" s="9"/>
      <c r="AG147" s="22">
        <v>0.58990500000000001</v>
      </c>
      <c r="AH147" s="22">
        <v>137.048</v>
      </c>
      <c r="AI147" s="22">
        <v>-1.6747999999999999E-2</v>
      </c>
      <c r="AJ147" s="22">
        <v>137</v>
      </c>
      <c r="AK147" s="22">
        <v>0.58917200000000003</v>
      </c>
      <c r="AL147">
        <f t="shared" si="30"/>
        <v>16.747999999999998</v>
      </c>
      <c r="AM147">
        <f t="shared" si="31"/>
        <v>9.8797289399999979</v>
      </c>
      <c r="AP147" s="9"/>
      <c r="AQ147" s="22">
        <v>1.1401399999999999</v>
      </c>
      <c r="AR147" s="22">
        <v>186.56</v>
      </c>
      <c r="AS147" s="22">
        <v>-1.6659500000000001E-2</v>
      </c>
      <c r="AT147" s="22">
        <v>137</v>
      </c>
      <c r="AU147" s="22">
        <v>1.1392199999999999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202.05</v>
      </c>
      <c r="BA147" s="22">
        <v>-1.6747999999999999E-2</v>
      </c>
      <c r="BB147" s="22">
        <v>137</v>
      </c>
      <c r="BC147" s="22">
        <v>0.58923300000000001</v>
      </c>
      <c r="BD147">
        <f t="shared" si="34"/>
        <v>16.747999999999998</v>
      </c>
      <c r="BE147">
        <f t="shared" si="35"/>
        <v>9.8797289399999979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22.984400000000001</v>
      </c>
      <c r="I148" s="22">
        <v>-1.6638199999999999E-2</v>
      </c>
      <c r="J148" s="22">
        <v>138</v>
      </c>
      <c r="K148" s="22">
        <v>1.1340300000000001</v>
      </c>
      <c r="L148">
        <f t="shared" si="24"/>
        <v>16.638199999999998</v>
      </c>
      <c r="M148">
        <f t="shared" si="25"/>
        <v>18.886020819999999</v>
      </c>
      <c r="N148" s="9"/>
      <c r="O148" s="22">
        <v>0.59494000000000002</v>
      </c>
      <c r="P148" s="22">
        <v>72.417900000000003</v>
      </c>
      <c r="Q148" s="22">
        <v>-1.6732799999999999E-2</v>
      </c>
      <c r="R148" s="22">
        <v>138</v>
      </c>
      <c r="S148" s="22">
        <v>0.59414699999999998</v>
      </c>
      <c r="T148">
        <f t="shared" si="26"/>
        <v>16.732799999999997</v>
      </c>
      <c r="U148">
        <f t="shared" si="27"/>
        <v>9.9550120319999991</v>
      </c>
      <c r="X148" s="9"/>
      <c r="Y148" s="22">
        <v>1.1351</v>
      </c>
      <c r="Z148" s="22">
        <v>87.485600000000005</v>
      </c>
      <c r="AA148" s="22">
        <v>-1.6690099999999999E-2</v>
      </c>
      <c r="AB148" s="22">
        <v>138</v>
      </c>
      <c r="AC148" s="22">
        <v>1.1340300000000001</v>
      </c>
      <c r="AD148">
        <f t="shared" si="28"/>
        <v>16.690100000000001</v>
      </c>
      <c r="AE148">
        <f t="shared" si="29"/>
        <v>18.944932510000001</v>
      </c>
      <c r="AF148" s="9"/>
      <c r="AG148" s="22">
        <v>0.59494000000000002</v>
      </c>
      <c r="AH148" s="22">
        <v>137.05799999999999</v>
      </c>
      <c r="AI148" s="22">
        <v>-1.6744999999999999E-2</v>
      </c>
      <c r="AJ148" s="22">
        <v>138</v>
      </c>
      <c r="AK148" s="22">
        <v>0.59420799999999996</v>
      </c>
      <c r="AL148">
        <f t="shared" si="30"/>
        <v>16.745000000000001</v>
      </c>
      <c r="AM148">
        <f t="shared" si="31"/>
        <v>9.9622703000000001</v>
      </c>
      <c r="AP148" s="9"/>
      <c r="AQ148" s="22">
        <v>1.1351</v>
      </c>
      <c r="AR148" s="22">
        <v>186.57</v>
      </c>
      <c r="AS148" s="22">
        <v>-1.6659500000000001E-2</v>
      </c>
      <c r="AT148" s="22">
        <v>138</v>
      </c>
      <c r="AU148" s="22">
        <v>1.1343399999999999</v>
      </c>
      <c r="AV148">
        <f t="shared" si="32"/>
        <v>16.659500000000001</v>
      </c>
      <c r="AW148">
        <f t="shared" si="33"/>
        <v>18.910198450000003</v>
      </c>
      <c r="AX148" s="9"/>
      <c r="AY148" s="22">
        <v>0.59494000000000002</v>
      </c>
      <c r="AZ148" s="22">
        <v>202.06</v>
      </c>
      <c r="BA148" s="22">
        <v>-1.6747999999999999E-2</v>
      </c>
      <c r="BB148" s="22">
        <v>138</v>
      </c>
      <c r="BC148" s="22">
        <v>0.59402500000000003</v>
      </c>
      <c r="BD148">
        <f t="shared" si="34"/>
        <v>16.747999999999998</v>
      </c>
      <c r="BE148">
        <f t="shared" si="35"/>
        <v>9.9640551199999994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22.994499999999999</v>
      </c>
      <c r="I149" s="22">
        <v>-1.6638199999999999E-2</v>
      </c>
      <c r="J149" s="22">
        <v>139</v>
      </c>
      <c r="K149" s="22">
        <v>1.1291500000000001</v>
      </c>
      <c r="L149">
        <f t="shared" si="24"/>
        <v>16.638199999999998</v>
      </c>
      <c r="M149">
        <f t="shared" si="25"/>
        <v>18.802330673999997</v>
      </c>
      <c r="N149" s="9"/>
      <c r="O149" s="22">
        <v>0.59997599999999995</v>
      </c>
      <c r="P149" s="22">
        <v>72.427899999999994</v>
      </c>
      <c r="Q149" s="22">
        <v>-1.6732799999999999E-2</v>
      </c>
      <c r="R149" s="22">
        <v>139</v>
      </c>
      <c r="S149" s="22">
        <v>0.599213</v>
      </c>
      <c r="T149">
        <f t="shared" si="26"/>
        <v>16.732799999999997</v>
      </c>
      <c r="U149">
        <f t="shared" si="27"/>
        <v>10.039278412799998</v>
      </c>
      <c r="X149" s="9"/>
      <c r="Y149" s="22">
        <v>1.1300699999999999</v>
      </c>
      <c r="Z149" s="22">
        <v>87.495699999999999</v>
      </c>
      <c r="AA149" s="22">
        <v>-1.6687E-2</v>
      </c>
      <c r="AB149" s="22">
        <v>139</v>
      </c>
      <c r="AC149" s="22">
        <v>1.1294599999999999</v>
      </c>
      <c r="AD149">
        <f t="shared" si="28"/>
        <v>16.687000000000001</v>
      </c>
      <c r="AE149">
        <f t="shared" si="29"/>
        <v>18.857478090000001</v>
      </c>
      <c r="AF149" s="9"/>
      <c r="AG149" s="22">
        <v>0.59997599999999995</v>
      </c>
      <c r="AH149" s="22">
        <v>137.06800000000001</v>
      </c>
      <c r="AI149" s="22">
        <v>-1.6747999999999999E-2</v>
      </c>
      <c r="AJ149" s="22">
        <v>139</v>
      </c>
      <c r="AK149" s="22">
        <v>0.59933499999999995</v>
      </c>
      <c r="AL149">
        <f t="shared" si="30"/>
        <v>16.747999999999998</v>
      </c>
      <c r="AM149">
        <f t="shared" si="31"/>
        <v>10.048398047999997</v>
      </c>
      <c r="AP149" s="9"/>
      <c r="AQ149" s="22">
        <v>1.1300699999999999</v>
      </c>
      <c r="AR149" s="22">
        <v>186.58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202.07</v>
      </c>
      <c r="BA149" s="22">
        <v>-1.6741900000000001E-2</v>
      </c>
      <c r="BB149" s="22">
        <v>139</v>
      </c>
      <c r="BC149" s="22">
        <v>0.599213</v>
      </c>
      <c r="BD149">
        <f t="shared" si="34"/>
        <v>16.741900000000001</v>
      </c>
      <c r="BE149">
        <f t="shared" si="35"/>
        <v>10.044738194400001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23.0046</v>
      </c>
      <c r="I150" s="22">
        <v>-1.6641199999999998E-2</v>
      </c>
      <c r="J150" s="22">
        <v>140</v>
      </c>
      <c r="K150" s="22">
        <v>1.1242700000000001</v>
      </c>
      <c r="L150">
        <f t="shared" si="24"/>
        <v>16.641199999999998</v>
      </c>
      <c r="M150">
        <f t="shared" si="25"/>
        <v>18.721849235999997</v>
      </c>
      <c r="N150" s="9"/>
      <c r="O150" s="22">
        <v>0.60501099999999997</v>
      </c>
      <c r="P150" s="22">
        <v>72.438000000000002</v>
      </c>
      <c r="Q150" s="22">
        <v>-1.6732799999999999E-2</v>
      </c>
      <c r="R150" s="22">
        <v>140</v>
      </c>
      <c r="S150" s="22">
        <v>0.60421800000000003</v>
      </c>
      <c r="T150">
        <f t="shared" si="26"/>
        <v>16.732799999999997</v>
      </c>
      <c r="U150">
        <f t="shared" si="27"/>
        <v>10.123528060799998</v>
      </c>
      <c r="X150" s="9"/>
      <c r="Y150" s="22">
        <v>1.12503</v>
      </c>
      <c r="Z150" s="22">
        <v>87.505799999999994</v>
      </c>
      <c r="AA150" s="22">
        <v>-1.6684000000000001E-2</v>
      </c>
      <c r="AB150" s="22">
        <v>140</v>
      </c>
      <c r="AC150" s="22">
        <v>1.1242700000000001</v>
      </c>
      <c r="AD150">
        <f t="shared" si="28"/>
        <v>16.684000000000001</v>
      </c>
      <c r="AE150">
        <f t="shared" si="29"/>
        <v>18.77000052</v>
      </c>
      <c r="AF150" s="9"/>
      <c r="AG150" s="22">
        <v>0.60501099999999997</v>
      </c>
      <c r="AH150" s="22">
        <v>137.078</v>
      </c>
      <c r="AI150" s="22">
        <v>-1.6747999999999999E-2</v>
      </c>
      <c r="AJ150" s="22">
        <v>140</v>
      </c>
      <c r="AK150" s="22">
        <v>0.60406499999999996</v>
      </c>
      <c r="AL150">
        <f t="shared" si="30"/>
        <v>16.747999999999998</v>
      </c>
      <c r="AM150">
        <f t="shared" si="31"/>
        <v>10.132724227999997</v>
      </c>
      <c r="AP150" s="9"/>
      <c r="AQ150" s="22">
        <v>1.12503</v>
      </c>
      <c r="AR150" s="22">
        <v>186.59</v>
      </c>
      <c r="AS150" s="22">
        <v>-1.66626E-2</v>
      </c>
      <c r="AT150" s="22">
        <v>140</v>
      </c>
      <c r="AU150" s="22">
        <v>1.1239600000000001</v>
      </c>
      <c r="AV150">
        <f t="shared" si="32"/>
        <v>16.662600000000001</v>
      </c>
      <c r="AW150">
        <f t="shared" si="33"/>
        <v>18.745924878</v>
      </c>
      <c r="AX150" s="9"/>
      <c r="AY150" s="22">
        <v>0.60501099999999997</v>
      </c>
      <c r="AZ150" s="22">
        <v>202.08</v>
      </c>
      <c r="BA150" s="22">
        <v>-1.6738900000000001E-2</v>
      </c>
      <c r="BB150" s="22">
        <v>140</v>
      </c>
      <c r="BC150" s="22">
        <v>0.60415600000000003</v>
      </c>
      <c r="BD150">
        <f t="shared" si="34"/>
        <v>16.738900000000001</v>
      </c>
      <c r="BE150">
        <f t="shared" si="35"/>
        <v>10.1272186279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23.014600000000002</v>
      </c>
      <c r="I151" s="22">
        <v>-1.6644300000000001E-2</v>
      </c>
      <c r="J151" s="22">
        <v>141</v>
      </c>
      <c r="K151" s="22">
        <v>1.11877</v>
      </c>
      <c r="L151">
        <f t="shared" si="24"/>
        <v>16.644300000000001</v>
      </c>
      <c r="M151">
        <f t="shared" si="25"/>
        <v>18.641616000000003</v>
      </c>
      <c r="N151" s="9"/>
      <c r="O151" s="22">
        <v>0.61004599999999998</v>
      </c>
      <c r="P151" s="22">
        <v>72.448099999999997</v>
      </c>
      <c r="Q151" s="22">
        <v>-1.6735799999999999E-2</v>
      </c>
      <c r="R151" s="22">
        <v>141</v>
      </c>
      <c r="S151" s="22">
        <v>0.60913099999999998</v>
      </c>
      <c r="T151">
        <f t="shared" si="26"/>
        <v>16.735799999999998</v>
      </c>
      <c r="U151">
        <f t="shared" si="27"/>
        <v>10.209607846799997</v>
      </c>
      <c r="X151" s="9"/>
      <c r="Y151" s="22">
        <v>1.1200000000000001</v>
      </c>
      <c r="Z151" s="22">
        <v>87.515799999999999</v>
      </c>
      <c r="AA151" s="22">
        <v>-1.6684000000000001E-2</v>
      </c>
      <c r="AB151" s="22">
        <v>141</v>
      </c>
      <c r="AC151" s="22">
        <v>1.1190800000000001</v>
      </c>
      <c r="AD151">
        <f t="shared" si="28"/>
        <v>16.684000000000001</v>
      </c>
      <c r="AE151">
        <f t="shared" si="29"/>
        <v>18.686080000000004</v>
      </c>
      <c r="AF151" s="9"/>
      <c r="AG151" s="22">
        <v>0.61004599999999998</v>
      </c>
      <c r="AH151" s="22">
        <v>137.08799999999999</v>
      </c>
      <c r="AI151" s="22">
        <v>-1.6747999999999999E-2</v>
      </c>
      <c r="AJ151" s="22">
        <v>141</v>
      </c>
      <c r="AK151" s="22">
        <v>0.60922200000000004</v>
      </c>
      <c r="AL151">
        <f t="shared" si="30"/>
        <v>16.747999999999998</v>
      </c>
      <c r="AM151">
        <f t="shared" si="31"/>
        <v>10.217050407999999</v>
      </c>
      <c r="AP151" s="9"/>
      <c r="AQ151" s="22">
        <v>1.1200000000000001</v>
      </c>
      <c r="AR151" s="22">
        <v>186.6</v>
      </c>
      <c r="AS151" s="22">
        <v>-1.6665599999999999E-2</v>
      </c>
      <c r="AT151" s="22">
        <v>141</v>
      </c>
      <c r="AU151" s="22">
        <v>1.11938</v>
      </c>
      <c r="AV151">
        <f t="shared" si="32"/>
        <v>16.665599999999998</v>
      </c>
      <c r="AW151">
        <f t="shared" si="33"/>
        <v>18.665471999999998</v>
      </c>
      <c r="AX151" s="9"/>
      <c r="AY151" s="22">
        <v>0.61004599999999998</v>
      </c>
      <c r="AZ151" s="22">
        <v>202.09</v>
      </c>
      <c r="BA151" s="22">
        <v>-1.6738900000000001E-2</v>
      </c>
      <c r="BB151" s="22">
        <v>141</v>
      </c>
      <c r="BC151" s="22">
        <v>0.60916099999999995</v>
      </c>
      <c r="BD151">
        <f t="shared" si="34"/>
        <v>16.738900000000001</v>
      </c>
      <c r="BE151">
        <f t="shared" si="35"/>
        <v>10.211498989400001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23.024699999999999</v>
      </c>
      <c r="I152" s="22">
        <v>-1.6638199999999999E-2</v>
      </c>
      <c r="J152" s="22">
        <v>142</v>
      </c>
      <c r="K152" s="22">
        <v>1.11389</v>
      </c>
      <c r="L152">
        <f t="shared" si="24"/>
        <v>16.638199999999998</v>
      </c>
      <c r="M152">
        <f t="shared" si="25"/>
        <v>18.550927471999998</v>
      </c>
      <c r="N152" s="9"/>
      <c r="O152" s="22">
        <v>0.61508200000000002</v>
      </c>
      <c r="P152" s="22">
        <v>72.458100000000002</v>
      </c>
      <c r="Q152" s="22">
        <v>-1.6735799999999999E-2</v>
      </c>
      <c r="R152" s="22">
        <v>142</v>
      </c>
      <c r="S152" s="22">
        <v>0.61431899999999995</v>
      </c>
      <c r="T152">
        <f t="shared" si="26"/>
        <v>16.735799999999998</v>
      </c>
      <c r="U152">
        <f t="shared" si="27"/>
        <v>10.293889335599999</v>
      </c>
      <c r="X152" s="9"/>
      <c r="Y152" s="22">
        <v>1.11496</v>
      </c>
      <c r="Z152" s="22">
        <v>87.525899999999993</v>
      </c>
      <c r="AA152" s="22">
        <v>-1.6680899999999999E-2</v>
      </c>
      <c r="AB152" s="22">
        <v>142</v>
      </c>
      <c r="AC152" s="22">
        <v>1.11389</v>
      </c>
      <c r="AD152">
        <f t="shared" si="28"/>
        <v>16.680899999999998</v>
      </c>
      <c r="AE152">
        <f t="shared" si="29"/>
        <v>18.598536263999996</v>
      </c>
      <c r="AF152" s="9"/>
      <c r="AG152" s="22">
        <v>0.61508200000000002</v>
      </c>
      <c r="AH152" s="22">
        <v>137.09800000000001</v>
      </c>
      <c r="AI152" s="22">
        <v>-1.6747999999999999E-2</v>
      </c>
      <c r="AJ152" s="22">
        <v>142</v>
      </c>
      <c r="AK152" s="22">
        <v>0.61428799999999995</v>
      </c>
      <c r="AL152">
        <f t="shared" si="30"/>
        <v>16.747999999999998</v>
      </c>
      <c r="AM152">
        <f t="shared" si="31"/>
        <v>10.301393335999999</v>
      </c>
      <c r="AP152" s="9"/>
      <c r="AQ152" s="22">
        <v>1.11496</v>
      </c>
      <c r="AR152" s="22">
        <v>186.61</v>
      </c>
      <c r="AS152" s="22">
        <v>-1.6671800000000001E-2</v>
      </c>
      <c r="AT152" s="22">
        <v>142</v>
      </c>
      <c r="AU152" s="22">
        <v>1.11389</v>
      </c>
      <c r="AV152">
        <f t="shared" si="32"/>
        <v>16.671800000000001</v>
      </c>
      <c r="AW152">
        <f t="shared" si="33"/>
        <v>18.588390128</v>
      </c>
      <c r="AX152" s="9"/>
      <c r="AY152" s="22">
        <v>0.61508200000000002</v>
      </c>
      <c r="AZ152" s="22">
        <v>202.1</v>
      </c>
      <c r="BA152" s="22">
        <v>-1.6741900000000001E-2</v>
      </c>
      <c r="BB152" s="22">
        <v>142</v>
      </c>
      <c r="BC152" s="22">
        <v>0.61422699999999997</v>
      </c>
      <c r="BD152">
        <f t="shared" si="34"/>
        <v>16.741900000000001</v>
      </c>
      <c r="BE152">
        <f t="shared" si="35"/>
        <v>10.297641335800002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23.034800000000001</v>
      </c>
      <c r="I153" s="22">
        <v>-1.6638199999999999E-2</v>
      </c>
      <c r="J153" s="22">
        <v>143</v>
      </c>
      <c r="K153" s="22">
        <v>1.1087</v>
      </c>
      <c r="L153">
        <f t="shared" si="24"/>
        <v>16.638199999999998</v>
      </c>
      <c r="M153">
        <f t="shared" si="25"/>
        <v>18.467070943999996</v>
      </c>
      <c r="N153" s="9"/>
      <c r="O153" s="22">
        <v>0.62011700000000003</v>
      </c>
      <c r="P153" s="22">
        <v>72.468199999999996</v>
      </c>
      <c r="Q153" s="22">
        <v>-1.67297E-2</v>
      </c>
      <c r="R153" s="22">
        <v>143</v>
      </c>
      <c r="S153" s="22">
        <v>0.61926300000000001</v>
      </c>
      <c r="T153">
        <f t="shared" si="26"/>
        <v>16.729700000000001</v>
      </c>
      <c r="U153">
        <f t="shared" si="27"/>
        <v>10.374371374900001</v>
      </c>
      <c r="X153" s="9"/>
      <c r="Y153" s="22">
        <v>1.10992</v>
      </c>
      <c r="Z153" s="22">
        <v>87.536000000000001</v>
      </c>
      <c r="AA153" s="22">
        <v>-1.6684000000000001E-2</v>
      </c>
      <c r="AB153" s="22">
        <v>143</v>
      </c>
      <c r="AC153" s="22">
        <v>1.1087</v>
      </c>
      <c r="AD153">
        <f t="shared" si="28"/>
        <v>16.684000000000001</v>
      </c>
      <c r="AE153">
        <f t="shared" si="29"/>
        <v>18.517905280000001</v>
      </c>
      <c r="AF153" s="9"/>
      <c r="AG153" s="22">
        <v>0.62011700000000003</v>
      </c>
      <c r="AH153" s="22">
        <v>137.108</v>
      </c>
      <c r="AI153" s="22">
        <v>-1.6747999999999999E-2</v>
      </c>
      <c r="AJ153" s="22">
        <v>143</v>
      </c>
      <c r="AK153" s="22">
        <v>0.61920200000000003</v>
      </c>
      <c r="AL153">
        <f t="shared" si="30"/>
        <v>16.747999999999998</v>
      </c>
      <c r="AM153">
        <f t="shared" si="31"/>
        <v>10.385719515999998</v>
      </c>
      <c r="AP153" s="9"/>
      <c r="AQ153" s="22">
        <v>1.10992</v>
      </c>
      <c r="AR153" s="22">
        <v>186.62</v>
      </c>
      <c r="AS153" s="22">
        <v>-1.6668700000000002E-2</v>
      </c>
      <c r="AT153" s="22">
        <v>143</v>
      </c>
      <c r="AU153" s="22">
        <v>1.1090100000000001</v>
      </c>
      <c r="AV153">
        <f t="shared" si="32"/>
        <v>16.668700000000001</v>
      </c>
      <c r="AW153">
        <f t="shared" si="33"/>
        <v>18.500923504000003</v>
      </c>
      <c r="AX153" s="9"/>
      <c r="AY153" s="22">
        <v>0.62011700000000003</v>
      </c>
      <c r="AZ153" s="22">
        <v>202.11</v>
      </c>
      <c r="BA153" s="22">
        <v>-1.6738900000000001E-2</v>
      </c>
      <c r="BB153" s="22">
        <v>143</v>
      </c>
      <c r="BC153" s="22">
        <v>0.61911000000000005</v>
      </c>
      <c r="BD153">
        <f t="shared" si="34"/>
        <v>16.738900000000001</v>
      </c>
      <c r="BE153">
        <f t="shared" si="35"/>
        <v>10.380076451300001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23.044899999999998</v>
      </c>
      <c r="I154" s="22">
        <v>-1.6641199999999998E-2</v>
      </c>
      <c r="J154" s="22">
        <v>144</v>
      </c>
      <c r="K154" s="22">
        <v>1.1041300000000001</v>
      </c>
      <c r="L154">
        <f t="shared" si="24"/>
        <v>16.641199999999998</v>
      </c>
      <c r="M154">
        <f t="shared" si="25"/>
        <v>18.386695467999996</v>
      </c>
      <c r="N154" s="9"/>
      <c r="O154" s="22">
        <v>0.62515299999999996</v>
      </c>
      <c r="P154" s="22">
        <v>72.478300000000004</v>
      </c>
      <c r="Q154" s="22">
        <v>-1.6726700000000001E-2</v>
      </c>
      <c r="R154" s="22">
        <v>144</v>
      </c>
      <c r="S154" s="22">
        <v>0.624359</v>
      </c>
      <c r="T154">
        <f t="shared" si="26"/>
        <v>16.726700000000001</v>
      </c>
      <c r="U154">
        <f t="shared" si="27"/>
        <v>10.456746685100001</v>
      </c>
      <c r="X154" s="9"/>
      <c r="Y154" s="22">
        <v>1.1048899999999999</v>
      </c>
      <c r="Z154" s="22">
        <v>87.546099999999996</v>
      </c>
      <c r="AA154" s="22">
        <v>-1.6687E-2</v>
      </c>
      <c r="AB154" s="22">
        <v>144</v>
      </c>
      <c r="AC154" s="22">
        <v>1.10382</v>
      </c>
      <c r="AD154">
        <f t="shared" si="28"/>
        <v>16.687000000000001</v>
      </c>
      <c r="AE154">
        <f t="shared" si="29"/>
        <v>18.437299429999999</v>
      </c>
      <c r="AF154" s="9"/>
      <c r="AG154" s="22">
        <v>0.62515299999999996</v>
      </c>
      <c r="AH154" s="22">
        <v>137.11799999999999</v>
      </c>
      <c r="AI154" s="22">
        <v>-1.6751100000000001E-2</v>
      </c>
      <c r="AJ154" s="22">
        <v>144</v>
      </c>
      <c r="AK154" s="22">
        <v>0.62439</v>
      </c>
      <c r="AL154">
        <f t="shared" si="30"/>
        <v>16.751100000000001</v>
      </c>
      <c r="AM154">
        <f t="shared" si="31"/>
        <v>10.4720004183</v>
      </c>
      <c r="AP154" s="9"/>
      <c r="AQ154" s="22">
        <v>1.1048899999999999</v>
      </c>
      <c r="AR154" s="22">
        <v>186.63</v>
      </c>
      <c r="AS154" s="22">
        <v>-1.6668700000000002E-2</v>
      </c>
      <c r="AT154" s="22">
        <v>144</v>
      </c>
      <c r="AU154" s="22">
        <v>1.10321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202.12</v>
      </c>
      <c r="BA154" s="22">
        <v>-1.6738900000000001E-2</v>
      </c>
      <c r="BB154" s="22">
        <v>144</v>
      </c>
      <c r="BC154" s="22">
        <v>0.62439</v>
      </c>
      <c r="BD154">
        <f t="shared" si="34"/>
        <v>16.738900000000001</v>
      </c>
      <c r="BE154">
        <f t="shared" si="35"/>
        <v>10.4643735517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23.0549</v>
      </c>
      <c r="I155" s="22">
        <v>-1.6644300000000001E-2</v>
      </c>
      <c r="J155" s="22">
        <v>145</v>
      </c>
      <c r="K155" s="22">
        <v>1.09924</v>
      </c>
      <c r="L155">
        <f t="shared" si="24"/>
        <v>16.644300000000001</v>
      </c>
      <c r="M155">
        <f t="shared" si="25"/>
        <v>18.306233355</v>
      </c>
      <c r="N155" s="9"/>
      <c r="O155" s="22">
        <v>0.63018799999999997</v>
      </c>
      <c r="P155" s="22">
        <v>72.488399999999999</v>
      </c>
      <c r="Q155" s="22">
        <v>-1.6723600000000002E-2</v>
      </c>
      <c r="R155" s="22">
        <v>145</v>
      </c>
      <c r="S155" s="22">
        <v>0.62942500000000001</v>
      </c>
      <c r="T155">
        <f t="shared" si="26"/>
        <v>16.723600000000001</v>
      </c>
      <c r="U155">
        <f t="shared" si="27"/>
        <v>10.539012036800001</v>
      </c>
      <c r="X155" s="9"/>
      <c r="Y155" s="22">
        <v>1.09985</v>
      </c>
      <c r="Z155" s="22">
        <v>87.556100000000001</v>
      </c>
      <c r="AA155" s="22">
        <v>-1.6690099999999999E-2</v>
      </c>
      <c r="AB155" s="22">
        <v>145</v>
      </c>
      <c r="AC155" s="22">
        <v>1.09863</v>
      </c>
      <c r="AD155">
        <f t="shared" si="28"/>
        <v>16.690100000000001</v>
      </c>
      <c r="AE155">
        <f t="shared" si="29"/>
        <v>18.356606485</v>
      </c>
      <c r="AF155" s="9"/>
      <c r="AG155" s="22">
        <v>0.63018799999999997</v>
      </c>
      <c r="AH155" s="22">
        <v>137.12899999999999</v>
      </c>
      <c r="AI155" s="22">
        <v>-1.6747999999999999E-2</v>
      </c>
      <c r="AJ155" s="22">
        <v>145</v>
      </c>
      <c r="AK155" s="22">
        <v>0.62939500000000004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186.64</v>
      </c>
      <c r="AS155" s="22">
        <v>-1.6668700000000002E-2</v>
      </c>
      <c r="AT155" s="22">
        <v>145</v>
      </c>
      <c r="AU155" s="22">
        <v>1.09894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202.13</v>
      </c>
      <c r="BA155" s="22">
        <v>-1.6738900000000001E-2</v>
      </c>
      <c r="BB155" s="22">
        <v>145</v>
      </c>
      <c r="BC155" s="22">
        <v>0.62939500000000004</v>
      </c>
      <c r="BD155">
        <f t="shared" si="34"/>
        <v>16.738900000000001</v>
      </c>
      <c r="BE155">
        <f t="shared" si="35"/>
        <v>10.548653913200001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23.065000000000001</v>
      </c>
      <c r="I156" s="22">
        <v>-1.66473E-2</v>
      </c>
      <c r="J156" s="22">
        <v>146</v>
      </c>
      <c r="K156" s="22">
        <v>1.09375</v>
      </c>
      <c r="L156">
        <f t="shared" si="24"/>
        <v>16.647300000000001</v>
      </c>
      <c r="M156">
        <f t="shared" si="25"/>
        <v>18.225796985999999</v>
      </c>
      <c r="N156" s="9"/>
      <c r="O156" s="22">
        <v>0.63522299999999998</v>
      </c>
      <c r="P156" s="22">
        <v>72.498400000000004</v>
      </c>
      <c r="Q156" s="22">
        <v>-1.6726700000000001E-2</v>
      </c>
      <c r="R156" s="22">
        <v>146</v>
      </c>
      <c r="S156" s="22">
        <v>0.63436899999999996</v>
      </c>
      <c r="T156">
        <f t="shared" si="26"/>
        <v>16.726700000000001</v>
      </c>
      <c r="U156">
        <f t="shared" si="27"/>
        <v>10.625184554100001</v>
      </c>
      <c r="X156" s="9"/>
      <c r="Y156" s="22">
        <v>1.0948199999999999</v>
      </c>
      <c r="Z156" s="22">
        <v>87.566199999999995</v>
      </c>
      <c r="AA156" s="22">
        <v>-1.6684000000000001E-2</v>
      </c>
      <c r="AB156" s="22">
        <v>146</v>
      </c>
      <c r="AC156" s="22">
        <v>1.09344</v>
      </c>
      <c r="AD156">
        <f t="shared" si="28"/>
        <v>16.684000000000001</v>
      </c>
      <c r="AE156">
        <f t="shared" si="29"/>
        <v>18.26597688</v>
      </c>
      <c r="AF156" s="9"/>
      <c r="AG156" s="22">
        <v>0.63522299999999998</v>
      </c>
      <c r="AH156" s="22">
        <v>137.13900000000001</v>
      </c>
      <c r="AI156" s="22">
        <v>-1.6744999999999999E-2</v>
      </c>
      <c r="AJ156" s="22">
        <v>146</v>
      </c>
      <c r="AK156" s="22">
        <v>0.63418600000000003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186.65100000000001</v>
      </c>
      <c r="AS156" s="22">
        <v>-1.6671800000000001E-2</v>
      </c>
      <c r="AT156" s="22">
        <v>146</v>
      </c>
      <c r="AU156" s="22">
        <v>1.09375</v>
      </c>
      <c r="AV156">
        <f t="shared" si="32"/>
        <v>16.671800000000001</v>
      </c>
      <c r="AW156">
        <f t="shared" si="33"/>
        <v>18.252620075999999</v>
      </c>
      <c r="AX156" s="9"/>
      <c r="AY156" s="22">
        <v>0.63522299999999998</v>
      </c>
      <c r="AZ156" s="22">
        <v>202.14</v>
      </c>
      <c r="BA156" s="22">
        <v>-1.6738900000000001E-2</v>
      </c>
      <c r="BB156" s="22">
        <v>146</v>
      </c>
      <c r="BC156" s="22">
        <v>0.63449100000000003</v>
      </c>
      <c r="BD156">
        <f t="shared" si="34"/>
        <v>16.738900000000001</v>
      </c>
      <c r="BE156">
        <f t="shared" si="35"/>
        <v>10.6329342747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23.075099999999999</v>
      </c>
      <c r="I157" s="22">
        <v>-1.66473E-2</v>
      </c>
      <c r="J157" s="22">
        <v>147</v>
      </c>
      <c r="K157" s="22">
        <v>1.08856</v>
      </c>
      <c r="L157">
        <f t="shared" si="24"/>
        <v>16.647300000000001</v>
      </c>
      <c r="M157">
        <f t="shared" si="25"/>
        <v>18.141894594</v>
      </c>
      <c r="N157" s="9"/>
      <c r="O157" s="22">
        <v>0.64025900000000002</v>
      </c>
      <c r="P157" s="22">
        <v>72.508499999999998</v>
      </c>
      <c r="Q157" s="22">
        <v>-1.67297E-2</v>
      </c>
      <c r="R157" s="22">
        <v>147</v>
      </c>
      <c r="S157" s="22">
        <v>0.63943499999999998</v>
      </c>
      <c r="T157">
        <f t="shared" si="26"/>
        <v>16.729700000000001</v>
      </c>
      <c r="U157">
        <f t="shared" si="27"/>
        <v>10.7113409923</v>
      </c>
      <c r="X157" s="9"/>
      <c r="Y157" s="22">
        <v>1.08978</v>
      </c>
      <c r="Z157" s="22">
        <v>87.576300000000003</v>
      </c>
      <c r="AA157" s="22">
        <v>-1.6680899999999999E-2</v>
      </c>
      <c r="AB157" s="22">
        <v>147</v>
      </c>
      <c r="AC157" s="22">
        <v>1.08917</v>
      </c>
      <c r="AD157">
        <f t="shared" si="28"/>
        <v>16.680899999999998</v>
      </c>
      <c r="AE157">
        <f t="shared" si="29"/>
        <v>18.178511201999996</v>
      </c>
      <c r="AF157" s="9"/>
      <c r="AG157" s="22">
        <v>0.64025900000000002</v>
      </c>
      <c r="AH157" s="22">
        <v>137.149</v>
      </c>
      <c r="AI157" s="22">
        <v>-1.6744999999999999E-2</v>
      </c>
      <c r="AJ157" s="22">
        <v>147</v>
      </c>
      <c r="AK157" s="22">
        <v>0.63946499999999995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186.661</v>
      </c>
      <c r="AS157" s="22">
        <v>-1.66748E-2</v>
      </c>
      <c r="AT157" s="22">
        <v>147</v>
      </c>
      <c r="AU157" s="22">
        <v>1.08826</v>
      </c>
      <c r="AV157">
        <f t="shared" si="32"/>
        <v>16.674800000000001</v>
      </c>
      <c r="AW157">
        <f t="shared" si="33"/>
        <v>18.171863544000001</v>
      </c>
      <c r="AX157" s="9"/>
      <c r="AY157" s="22">
        <v>0.64025900000000002</v>
      </c>
      <c r="AZ157" s="22">
        <v>202.15</v>
      </c>
      <c r="BA157" s="22">
        <v>-1.6741900000000001E-2</v>
      </c>
      <c r="BB157" s="22">
        <v>147</v>
      </c>
      <c r="BC157" s="22">
        <v>0.639374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23.085100000000001</v>
      </c>
      <c r="I158" s="22">
        <v>-1.6653399999999999E-2</v>
      </c>
      <c r="J158" s="22">
        <v>148</v>
      </c>
      <c r="K158" s="22">
        <v>1.0839799999999999</v>
      </c>
      <c r="L158">
        <f t="shared" si="24"/>
        <v>16.653399999999998</v>
      </c>
      <c r="M158">
        <f t="shared" si="25"/>
        <v>18.064775649999998</v>
      </c>
      <c r="N158" s="9"/>
      <c r="O158" s="22">
        <v>0.64529400000000003</v>
      </c>
      <c r="P158" s="22">
        <v>72.518600000000006</v>
      </c>
      <c r="Q158" s="22">
        <v>-1.67297E-2</v>
      </c>
      <c r="R158" s="22">
        <v>148</v>
      </c>
      <c r="S158" s="22">
        <v>0.64450099999999999</v>
      </c>
      <c r="T158">
        <f t="shared" si="26"/>
        <v>16.729700000000001</v>
      </c>
      <c r="U158">
        <f t="shared" si="27"/>
        <v>10.795575031800002</v>
      </c>
      <c r="X158" s="9"/>
      <c r="Y158" s="22">
        <v>1.0847500000000001</v>
      </c>
      <c r="Z158" s="22">
        <v>87.586299999999994</v>
      </c>
      <c r="AA158" s="22">
        <v>-1.6684000000000001E-2</v>
      </c>
      <c r="AB158" s="22">
        <v>148</v>
      </c>
      <c r="AC158" s="22">
        <v>1.0839799999999999</v>
      </c>
      <c r="AD158">
        <f t="shared" si="28"/>
        <v>16.684000000000001</v>
      </c>
      <c r="AE158">
        <f t="shared" si="29"/>
        <v>18.097969000000003</v>
      </c>
      <c r="AF158" s="9"/>
      <c r="AG158" s="22">
        <v>0.64529400000000003</v>
      </c>
      <c r="AH158" s="22">
        <v>137.15899999999999</v>
      </c>
      <c r="AI158" s="22">
        <v>-1.6744999999999999E-2</v>
      </c>
      <c r="AJ158" s="22">
        <v>148</v>
      </c>
      <c r="AK158" s="22">
        <v>0.64462299999999995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186.67099999999999</v>
      </c>
      <c r="AS158" s="22">
        <v>-1.66748E-2</v>
      </c>
      <c r="AT158" s="22">
        <v>148</v>
      </c>
      <c r="AU158" s="22">
        <v>1.0833699999999999</v>
      </c>
      <c r="AV158">
        <f t="shared" si="32"/>
        <v>16.674800000000001</v>
      </c>
      <c r="AW158">
        <f t="shared" si="33"/>
        <v>18.087989300000004</v>
      </c>
      <c r="AX158" s="9"/>
      <c r="AY158" s="22">
        <v>0.64529400000000003</v>
      </c>
      <c r="AZ158" s="22">
        <v>202.16</v>
      </c>
      <c r="BA158" s="22">
        <v>-1.6741900000000001E-2</v>
      </c>
      <c r="BB158" s="22">
        <v>148</v>
      </c>
      <c r="BC158" s="22">
        <v>0.64453099999999997</v>
      </c>
      <c r="BD158">
        <f t="shared" si="34"/>
        <v>16.741900000000001</v>
      </c>
      <c r="BE158">
        <f t="shared" si="35"/>
        <v>10.803447618600002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23.095199999999998</v>
      </c>
      <c r="I159" s="22">
        <v>-1.6653399999999999E-2</v>
      </c>
      <c r="J159" s="22">
        <v>149</v>
      </c>
      <c r="K159" s="22">
        <v>1.0788</v>
      </c>
      <c r="L159">
        <f t="shared" si="24"/>
        <v>16.653399999999998</v>
      </c>
      <c r="M159">
        <f t="shared" si="25"/>
        <v>17.980842513999995</v>
      </c>
      <c r="N159" s="9"/>
      <c r="O159" s="22">
        <v>0.65032999999999996</v>
      </c>
      <c r="P159" s="22">
        <v>72.528599999999997</v>
      </c>
      <c r="Q159" s="22">
        <v>-1.6735799999999999E-2</v>
      </c>
      <c r="R159" s="22">
        <v>149</v>
      </c>
      <c r="S159" s="22">
        <v>0.64959699999999998</v>
      </c>
      <c r="T159">
        <f t="shared" si="26"/>
        <v>16.735799999999998</v>
      </c>
      <c r="U159">
        <f t="shared" si="27"/>
        <v>10.883792813999998</v>
      </c>
      <c r="X159" s="9"/>
      <c r="Y159" s="22">
        <v>1.0797099999999999</v>
      </c>
      <c r="Z159" s="22">
        <v>87.596400000000003</v>
      </c>
      <c r="AA159" s="22">
        <v>-1.6684000000000001E-2</v>
      </c>
      <c r="AB159" s="22">
        <v>149</v>
      </c>
      <c r="AC159" s="22">
        <v>1.0784899999999999</v>
      </c>
      <c r="AD159">
        <f t="shared" si="28"/>
        <v>16.684000000000001</v>
      </c>
      <c r="AE159">
        <f t="shared" si="29"/>
        <v>18.013881640000001</v>
      </c>
      <c r="AF159" s="9"/>
      <c r="AG159" s="22">
        <v>0.65032999999999996</v>
      </c>
      <c r="AH159" s="22">
        <v>137.16900000000001</v>
      </c>
      <c r="AI159" s="22">
        <v>-1.6741900000000001E-2</v>
      </c>
      <c r="AJ159" s="22">
        <v>149</v>
      </c>
      <c r="AK159" s="22">
        <v>0.64950600000000003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186.68100000000001</v>
      </c>
      <c r="AS159" s="22">
        <v>-1.6677899999999999E-2</v>
      </c>
      <c r="AT159" s="22">
        <v>149</v>
      </c>
      <c r="AU159" s="22">
        <v>1.0784899999999999</v>
      </c>
      <c r="AV159">
        <f t="shared" si="32"/>
        <v>16.677899999999998</v>
      </c>
      <c r="AW159">
        <f t="shared" si="33"/>
        <v>18.007295408999997</v>
      </c>
      <c r="AX159" s="9"/>
      <c r="AY159" s="22">
        <v>0.65032999999999996</v>
      </c>
      <c r="AZ159" s="22">
        <v>202.17099999999999</v>
      </c>
      <c r="BA159" s="22">
        <v>-1.6741900000000001E-2</v>
      </c>
      <c r="BB159" s="22">
        <v>149</v>
      </c>
      <c r="BC159" s="22">
        <v>0.64950600000000003</v>
      </c>
      <c r="BD159">
        <f t="shared" si="34"/>
        <v>16.741900000000001</v>
      </c>
      <c r="BE159">
        <f t="shared" si="35"/>
        <v>10.887759827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23.1053</v>
      </c>
      <c r="I160" s="22">
        <v>-1.66626E-2</v>
      </c>
      <c r="J160" s="22">
        <v>150</v>
      </c>
      <c r="K160" s="22">
        <v>1.07361</v>
      </c>
      <c r="L160">
        <f t="shared" si="24"/>
        <v>16.662600000000001</v>
      </c>
      <c r="M160">
        <f t="shared" si="25"/>
        <v>17.906962968000002</v>
      </c>
      <c r="N160" s="9"/>
      <c r="O160" s="22">
        <v>0.65536499999999998</v>
      </c>
      <c r="P160" s="22">
        <v>72.538700000000006</v>
      </c>
      <c r="Q160" s="22">
        <v>-1.6735799999999999E-2</v>
      </c>
      <c r="R160" s="22">
        <v>150</v>
      </c>
      <c r="S160" s="22">
        <v>0.65463300000000002</v>
      </c>
      <c r="T160">
        <f t="shared" si="26"/>
        <v>16.735799999999998</v>
      </c>
      <c r="U160">
        <f t="shared" si="27"/>
        <v>10.968057566999997</v>
      </c>
      <c r="X160" s="9"/>
      <c r="Y160" s="22">
        <v>1.0746800000000001</v>
      </c>
      <c r="Z160" s="22">
        <v>87.606499999999997</v>
      </c>
      <c r="AA160" s="22">
        <v>-1.6687E-2</v>
      </c>
      <c r="AB160" s="22">
        <v>150</v>
      </c>
      <c r="AC160" s="22">
        <v>1.0739099999999999</v>
      </c>
      <c r="AD160">
        <f t="shared" si="28"/>
        <v>16.687000000000001</v>
      </c>
      <c r="AE160">
        <f t="shared" si="29"/>
        <v>17.933185160000004</v>
      </c>
      <c r="AF160" s="9"/>
      <c r="AG160" s="22">
        <v>0.65536499999999998</v>
      </c>
      <c r="AH160" s="22">
        <v>137.179</v>
      </c>
      <c r="AI160" s="22">
        <v>-1.6738900000000001E-2</v>
      </c>
      <c r="AJ160" s="22">
        <v>150</v>
      </c>
      <c r="AK160" s="22">
        <v>0.65460200000000002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186.691</v>
      </c>
      <c r="AS160" s="22">
        <v>-1.6680899999999999E-2</v>
      </c>
      <c r="AT160" s="22">
        <v>150</v>
      </c>
      <c r="AU160" s="22">
        <v>1.0732999999999999</v>
      </c>
      <c r="AV160">
        <f t="shared" si="32"/>
        <v>16.680899999999998</v>
      </c>
      <c r="AW160">
        <f t="shared" si="33"/>
        <v>17.926629611999999</v>
      </c>
      <c r="AX160" s="9"/>
      <c r="AY160" s="22">
        <v>0.65536499999999998</v>
      </c>
      <c r="AZ160" s="22">
        <v>202.18100000000001</v>
      </c>
      <c r="BA160" s="22">
        <v>-1.6741900000000001E-2</v>
      </c>
      <c r="BB160" s="22">
        <v>150</v>
      </c>
      <c r="BC160" s="22">
        <v>0.65463300000000002</v>
      </c>
      <c r="BD160">
        <f t="shared" si="34"/>
        <v>16.741900000000001</v>
      </c>
      <c r="BE160">
        <f t="shared" si="35"/>
        <v>10.9720552935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23.115300000000001</v>
      </c>
      <c r="I161" s="22">
        <v>-1.6665599999999999E-2</v>
      </c>
      <c r="J161" s="22">
        <v>151</v>
      </c>
      <c r="K161" s="22">
        <v>1.0690299999999999</v>
      </c>
      <c r="L161">
        <f t="shared" si="24"/>
        <v>16.665599999999998</v>
      </c>
      <c r="M161">
        <f t="shared" si="25"/>
        <v>17.826192383999995</v>
      </c>
      <c r="N161" s="9"/>
      <c r="O161" s="22">
        <v>0.66039999999999999</v>
      </c>
      <c r="P161" s="22">
        <v>72.5488</v>
      </c>
      <c r="Q161" s="22">
        <v>-1.6735799999999999E-2</v>
      </c>
      <c r="R161" s="22">
        <v>151</v>
      </c>
      <c r="S161" s="22">
        <v>0.65951499999999996</v>
      </c>
      <c r="T161">
        <f t="shared" si="26"/>
        <v>16.735799999999998</v>
      </c>
      <c r="U161">
        <f t="shared" si="27"/>
        <v>11.052322319999998</v>
      </c>
      <c r="X161" s="9"/>
      <c r="Y161" s="22">
        <v>1.0696399999999999</v>
      </c>
      <c r="Z161" s="22">
        <v>87.616600000000005</v>
      </c>
      <c r="AA161" s="22">
        <v>-1.6690099999999999E-2</v>
      </c>
      <c r="AB161" s="22">
        <v>151</v>
      </c>
      <c r="AC161" s="22">
        <v>1.06873</v>
      </c>
      <c r="AD161">
        <f t="shared" si="28"/>
        <v>16.690100000000001</v>
      </c>
      <c r="AE161">
        <f t="shared" si="29"/>
        <v>17.852398564000001</v>
      </c>
      <c r="AF161" s="9"/>
      <c r="AG161" s="22">
        <v>0.66039999999999999</v>
      </c>
      <c r="AH161" s="22">
        <v>137.18899999999999</v>
      </c>
      <c r="AI161" s="22">
        <v>-1.6741900000000001E-2</v>
      </c>
      <c r="AJ161" s="22">
        <v>151</v>
      </c>
      <c r="AK161" s="22">
        <v>0.65951499999999996</v>
      </c>
      <c r="AL161">
        <f t="shared" si="30"/>
        <v>16.741900000000001</v>
      </c>
      <c r="AM161">
        <f t="shared" si="31"/>
        <v>11.056350760000001</v>
      </c>
      <c r="AP161" s="9"/>
      <c r="AQ161" s="22">
        <v>1.0696399999999999</v>
      </c>
      <c r="AR161" s="22">
        <v>186.70099999999999</v>
      </c>
      <c r="AS161" s="22">
        <v>-1.6684000000000001E-2</v>
      </c>
      <c r="AT161" s="22">
        <v>151</v>
      </c>
      <c r="AU161" s="22">
        <v>1.0684199999999999</v>
      </c>
      <c r="AV161">
        <f t="shared" si="32"/>
        <v>16.684000000000001</v>
      </c>
      <c r="AW161">
        <f t="shared" si="33"/>
        <v>17.84587376</v>
      </c>
      <c r="AX161" s="9"/>
      <c r="AY161" s="22">
        <v>0.66039999999999999</v>
      </c>
      <c r="AZ161" s="22">
        <v>202.191</v>
      </c>
      <c r="BA161" s="22">
        <v>-1.6744999999999999E-2</v>
      </c>
      <c r="BB161" s="22">
        <v>151</v>
      </c>
      <c r="BC161" s="22">
        <v>0.65957600000000005</v>
      </c>
      <c r="BD161">
        <f t="shared" si="34"/>
        <v>16.745000000000001</v>
      </c>
      <c r="BE161">
        <f t="shared" si="35"/>
        <v>11.058398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23.125399999999999</v>
      </c>
      <c r="I162" s="22">
        <v>-1.6665599999999999E-2</v>
      </c>
      <c r="J162" s="22">
        <v>152</v>
      </c>
      <c r="K162" s="22">
        <v>1.0635399999999999</v>
      </c>
      <c r="L162">
        <f t="shared" si="24"/>
        <v>16.665599999999998</v>
      </c>
      <c r="M162">
        <f t="shared" si="25"/>
        <v>17.742364415999997</v>
      </c>
      <c r="N162" s="9"/>
      <c r="O162" s="22">
        <v>0.66543600000000003</v>
      </c>
      <c r="P162" s="22">
        <v>72.558800000000005</v>
      </c>
      <c r="Q162" s="22">
        <v>-1.6735799999999999E-2</v>
      </c>
      <c r="R162" s="22">
        <v>152</v>
      </c>
      <c r="S162" s="22">
        <v>0.66452</v>
      </c>
      <c r="T162">
        <f t="shared" si="26"/>
        <v>16.735799999999998</v>
      </c>
      <c r="U162">
        <f t="shared" si="27"/>
        <v>11.136603808799999</v>
      </c>
      <c r="X162" s="9"/>
      <c r="Y162" s="22">
        <v>1.0646100000000001</v>
      </c>
      <c r="Z162" s="22">
        <v>87.626599999999996</v>
      </c>
      <c r="AA162" s="22">
        <v>-1.6693099999999999E-2</v>
      </c>
      <c r="AB162" s="22">
        <v>152</v>
      </c>
      <c r="AC162" s="22">
        <v>1.0632299999999999</v>
      </c>
      <c r="AD162">
        <f t="shared" si="28"/>
        <v>16.693099999999998</v>
      </c>
      <c r="AE162">
        <f t="shared" si="29"/>
        <v>17.771641190999997</v>
      </c>
      <c r="AF162" s="9"/>
      <c r="AG162" s="22">
        <v>0.66543600000000003</v>
      </c>
      <c r="AH162" s="22">
        <v>137.19900000000001</v>
      </c>
      <c r="AI162" s="22">
        <v>-1.6738900000000001E-2</v>
      </c>
      <c r="AJ162" s="22">
        <v>152</v>
      </c>
      <c r="AK162" s="22">
        <v>0.66467299999999996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186.71100000000001</v>
      </c>
      <c r="AS162" s="22">
        <v>-1.6684000000000001E-2</v>
      </c>
      <c r="AT162" s="22">
        <v>152</v>
      </c>
      <c r="AU162" s="22">
        <v>1.0638399999999999</v>
      </c>
      <c r="AV162">
        <f t="shared" si="32"/>
        <v>16.684000000000001</v>
      </c>
      <c r="AW162">
        <f t="shared" si="33"/>
        <v>17.76195324</v>
      </c>
      <c r="AX162" s="9"/>
      <c r="AY162" s="22">
        <v>0.66543600000000003</v>
      </c>
      <c r="AZ162" s="22">
        <v>202.20099999999999</v>
      </c>
      <c r="BA162" s="22">
        <v>-1.6744999999999999E-2</v>
      </c>
      <c r="BB162" s="22">
        <v>152</v>
      </c>
      <c r="BC162" s="22">
        <v>0.66461199999999998</v>
      </c>
      <c r="BD162">
        <f t="shared" si="34"/>
        <v>16.745000000000001</v>
      </c>
      <c r="BE162">
        <f t="shared" si="35"/>
        <v>11.142725820000001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23.1355</v>
      </c>
      <c r="I163" s="22">
        <v>-1.6665599999999999E-2</v>
      </c>
      <c r="J163" s="22">
        <v>153</v>
      </c>
      <c r="K163" s="22">
        <v>1.0586500000000001</v>
      </c>
      <c r="L163">
        <f t="shared" si="24"/>
        <v>16.665599999999998</v>
      </c>
      <c r="M163">
        <f t="shared" si="25"/>
        <v>17.658369791999995</v>
      </c>
      <c r="N163" s="9"/>
      <c r="O163" s="22">
        <v>0.67047100000000004</v>
      </c>
      <c r="P163" s="22">
        <v>72.568899999999999</v>
      </c>
      <c r="Q163" s="22">
        <v>-1.6732799999999999E-2</v>
      </c>
      <c r="R163" s="22">
        <v>153</v>
      </c>
      <c r="S163" s="22">
        <v>0.66955600000000004</v>
      </c>
      <c r="T163">
        <f t="shared" si="26"/>
        <v>16.732799999999997</v>
      </c>
      <c r="U163">
        <f t="shared" si="27"/>
        <v>11.2188571488</v>
      </c>
      <c r="X163" s="9"/>
      <c r="Y163" s="22">
        <v>1.0595699999999999</v>
      </c>
      <c r="Z163" s="22">
        <v>87.636700000000005</v>
      </c>
      <c r="AA163" s="22">
        <v>-1.6693099999999999E-2</v>
      </c>
      <c r="AB163" s="22">
        <v>153</v>
      </c>
      <c r="AC163" s="22">
        <v>1.0586500000000001</v>
      </c>
      <c r="AD163">
        <f t="shared" si="28"/>
        <v>16.693099999999998</v>
      </c>
      <c r="AE163">
        <f t="shared" si="29"/>
        <v>17.687507966999995</v>
      </c>
      <c r="AF163" s="9"/>
      <c r="AG163" s="22">
        <v>0.67047100000000004</v>
      </c>
      <c r="AH163" s="22">
        <v>137.209</v>
      </c>
      <c r="AI163" s="22">
        <v>-1.6741900000000001E-2</v>
      </c>
      <c r="AJ163" s="22">
        <v>153</v>
      </c>
      <c r="AK163" s="22">
        <v>0.66961700000000002</v>
      </c>
      <c r="AL163">
        <f t="shared" si="30"/>
        <v>16.741900000000001</v>
      </c>
      <c r="AM163">
        <f t="shared" si="31"/>
        <v>11.224958434900001</v>
      </c>
      <c r="AP163" s="9"/>
      <c r="AQ163" s="22">
        <v>1.0595699999999999</v>
      </c>
      <c r="AR163" s="22">
        <v>186.721</v>
      </c>
      <c r="AS163" s="22">
        <v>-1.6684000000000001E-2</v>
      </c>
      <c r="AT163" s="22">
        <v>153</v>
      </c>
      <c r="AU163" s="22">
        <v>1.0586500000000001</v>
      </c>
      <c r="AV163">
        <f t="shared" si="32"/>
        <v>16.684000000000001</v>
      </c>
      <c r="AW163">
        <f t="shared" si="33"/>
        <v>17.677865879999999</v>
      </c>
      <c r="AX163" s="9"/>
      <c r="AY163" s="22">
        <v>0.67047100000000004</v>
      </c>
      <c r="AZ163" s="22">
        <v>202.21100000000001</v>
      </c>
      <c r="BA163" s="22">
        <v>-1.6741900000000001E-2</v>
      </c>
      <c r="BB163" s="22">
        <v>153</v>
      </c>
      <c r="BC163" s="22">
        <v>0.66955600000000004</v>
      </c>
      <c r="BD163">
        <f t="shared" si="34"/>
        <v>16.741900000000001</v>
      </c>
      <c r="BE163">
        <f t="shared" si="35"/>
        <v>11.224958434900001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23.145600000000002</v>
      </c>
      <c r="I164" s="22">
        <v>-1.6665599999999999E-2</v>
      </c>
      <c r="J164" s="22">
        <v>154</v>
      </c>
      <c r="K164" s="22">
        <v>1.0531600000000001</v>
      </c>
      <c r="L164">
        <f t="shared" si="24"/>
        <v>16.665599999999998</v>
      </c>
      <c r="M164">
        <f t="shared" si="25"/>
        <v>17.574375167999996</v>
      </c>
      <c r="N164" s="9"/>
      <c r="O164" s="22">
        <v>0.67550699999999997</v>
      </c>
      <c r="P164" s="22">
        <v>72.578999999999994</v>
      </c>
      <c r="Q164" s="22">
        <v>-1.6732799999999999E-2</v>
      </c>
      <c r="R164" s="22">
        <v>154</v>
      </c>
      <c r="S164" s="22">
        <v>0.67477399999999998</v>
      </c>
      <c r="T164">
        <f t="shared" si="26"/>
        <v>16.732799999999997</v>
      </c>
      <c r="U164">
        <f t="shared" si="27"/>
        <v>11.303123529599997</v>
      </c>
      <c r="X164" s="9"/>
      <c r="Y164" s="22">
        <v>1.05453</v>
      </c>
      <c r="Z164" s="22">
        <v>87.646799999999999</v>
      </c>
      <c r="AA164" s="22">
        <v>-1.6696200000000001E-2</v>
      </c>
      <c r="AB164" s="22">
        <v>154</v>
      </c>
      <c r="AC164" s="22">
        <v>1.0534699999999999</v>
      </c>
      <c r="AD164">
        <f t="shared" si="28"/>
        <v>16.696200000000001</v>
      </c>
      <c r="AE164">
        <f t="shared" si="29"/>
        <v>17.606643785999999</v>
      </c>
      <c r="AF164" s="9"/>
      <c r="AG164" s="22">
        <v>0.67550699999999997</v>
      </c>
      <c r="AH164" s="22">
        <v>137.21899999999999</v>
      </c>
      <c r="AI164" s="22">
        <v>-1.6744999999999999E-2</v>
      </c>
      <c r="AJ164" s="22">
        <v>154</v>
      </c>
      <c r="AK164" s="22">
        <v>0.67465200000000003</v>
      </c>
      <c r="AL164">
        <f t="shared" si="30"/>
        <v>16.745000000000001</v>
      </c>
      <c r="AM164">
        <f t="shared" si="31"/>
        <v>11.311364715</v>
      </c>
      <c r="AP164" s="9"/>
      <c r="AQ164" s="22">
        <v>1.05453</v>
      </c>
      <c r="AR164" s="22">
        <v>186.73099999999999</v>
      </c>
      <c r="AS164" s="22">
        <v>-1.6684000000000001E-2</v>
      </c>
      <c r="AT164" s="22">
        <v>154</v>
      </c>
      <c r="AU164" s="22">
        <v>1.0534699999999999</v>
      </c>
      <c r="AV164">
        <f t="shared" si="32"/>
        <v>16.684000000000001</v>
      </c>
      <c r="AW164">
        <f t="shared" si="33"/>
        <v>17.593778520000001</v>
      </c>
      <c r="AX164" s="9"/>
      <c r="AY164" s="22">
        <v>0.67550699999999997</v>
      </c>
      <c r="AZ164" s="22">
        <v>202.221</v>
      </c>
      <c r="BA164" s="22">
        <v>-1.6738900000000001E-2</v>
      </c>
      <c r="BB164" s="22">
        <v>154</v>
      </c>
      <c r="BC164" s="22">
        <v>0.67462200000000005</v>
      </c>
      <c r="BD164">
        <f t="shared" si="34"/>
        <v>16.738900000000001</v>
      </c>
      <c r="BE164">
        <f t="shared" si="35"/>
        <v>11.3072441223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23.1556</v>
      </c>
      <c r="I165" s="22">
        <v>-1.66748E-2</v>
      </c>
      <c r="J165" s="22">
        <v>155</v>
      </c>
      <c r="K165" s="22">
        <v>1.0476700000000001</v>
      </c>
      <c r="L165">
        <f t="shared" si="24"/>
        <v>16.674800000000001</v>
      </c>
      <c r="M165">
        <f t="shared" si="25"/>
        <v>17.500202600000001</v>
      </c>
      <c r="N165" s="9"/>
      <c r="O165" s="22">
        <v>0.68054199999999998</v>
      </c>
      <c r="P165" s="22">
        <v>72.589100000000002</v>
      </c>
      <c r="Q165" s="22">
        <v>-1.6732799999999999E-2</v>
      </c>
      <c r="R165" s="22">
        <v>155</v>
      </c>
      <c r="S165" s="22">
        <v>0.67962599999999995</v>
      </c>
      <c r="T165">
        <f t="shared" si="26"/>
        <v>16.732799999999997</v>
      </c>
      <c r="U165">
        <f t="shared" si="27"/>
        <v>11.387373177599997</v>
      </c>
      <c r="X165" s="9"/>
      <c r="Y165" s="22">
        <v>1.0495000000000001</v>
      </c>
      <c r="Z165" s="22">
        <v>87.656800000000004</v>
      </c>
      <c r="AA165" s="22">
        <v>-1.67023E-2</v>
      </c>
      <c r="AB165" s="22">
        <v>155</v>
      </c>
      <c r="AC165" s="22">
        <v>1.0485800000000001</v>
      </c>
      <c r="AD165">
        <f t="shared" si="28"/>
        <v>16.702300000000001</v>
      </c>
      <c r="AE165">
        <f t="shared" si="29"/>
        <v>17.529063850000004</v>
      </c>
      <c r="AF165" s="9"/>
      <c r="AG165" s="22">
        <v>0.68054199999999998</v>
      </c>
      <c r="AH165" s="22">
        <v>137.22900000000001</v>
      </c>
      <c r="AI165" s="22">
        <v>-1.6741900000000001E-2</v>
      </c>
      <c r="AJ165" s="22">
        <v>155</v>
      </c>
      <c r="AK165" s="22">
        <v>0.67990099999999998</v>
      </c>
      <c r="AL165">
        <f t="shared" si="30"/>
        <v>16.741900000000001</v>
      </c>
      <c r="AM165">
        <f t="shared" si="31"/>
        <v>11.3935661098</v>
      </c>
      <c r="AP165" s="9"/>
      <c r="AQ165" s="22">
        <v>1.0495000000000001</v>
      </c>
      <c r="AR165" s="22">
        <v>186.74100000000001</v>
      </c>
      <c r="AS165" s="22">
        <v>-1.6677899999999999E-2</v>
      </c>
      <c r="AT165" s="22">
        <v>155</v>
      </c>
      <c r="AU165" s="22">
        <v>1.0482800000000001</v>
      </c>
      <c r="AV165">
        <f t="shared" si="32"/>
        <v>16.677899999999998</v>
      </c>
      <c r="AW165">
        <f t="shared" si="33"/>
        <v>17.50345605</v>
      </c>
      <c r="AX165" s="9"/>
      <c r="AY165" s="22">
        <v>0.68054199999999998</v>
      </c>
      <c r="AZ165" s="22">
        <v>202.23099999999999</v>
      </c>
      <c r="BA165" s="22">
        <v>-1.6738900000000001E-2</v>
      </c>
      <c r="BB165" s="22">
        <v>155</v>
      </c>
      <c r="BC165" s="22">
        <v>0.67968799999999996</v>
      </c>
      <c r="BD165">
        <f t="shared" si="34"/>
        <v>16.738900000000001</v>
      </c>
      <c r="BE165">
        <f t="shared" si="35"/>
        <v>11.3915244838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23.165700000000001</v>
      </c>
      <c r="I166" s="22">
        <v>-1.6677899999999999E-2</v>
      </c>
      <c r="J166" s="22">
        <v>156</v>
      </c>
      <c r="K166" s="22">
        <v>1.0437000000000001</v>
      </c>
      <c r="L166">
        <f t="shared" si="24"/>
        <v>16.677899999999998</v>
      </c>
      <c r="M166">
        <f t="shared" si="25"/>
        <v>17.419399433999995</v>
      </c>
      <c r="N166" s="9"/>
      <c r="O166" s="22">
        <v>0.68557699999999999</v>
      </c>
      <c r="P166" s="22">
        <v>72.599100000000007</v>
      </c>
      <c r="Q166" s="22">
        <v>-1.67297E-2</v>
      </c>
      <c r="R166" s="22">
        <v>156</v>
      </c>
      <c r="S166" s="22">
        <v>0.68460100000000002</v>
      </c>
      <c r="T166">
        <f t="shared" si="26"/>
        <v>16.729700000000001</v>
      </c>
      <c r="U166">
        <f t="shared" si="27"/>
        <v>11.469497536900001</v>
      </c>
      <c r="X166" s="9"/>
      <c r="Y166" s="22">
        <v>1.0444599999999999</v>
      </c>
      <c r="Z166" s="22">
        <v>87.666899999999998</v>
      </c>
      <c r="AA166" s="22">
        <v>-1.67023E-2</v>
      </c>
      <c r="AB166" s="22">
        <v>156</v>
      </c>
      <c r="AC166" s="22">
        <v>1.0437000000000001</v>
      </c>
      <c r="AD166">
        <f t="shared" si="28"/>
        <v>16.702300000000001</v>
      </c>
      <c r="AE166">
        <f t="shared" si="29"/>
        <v>17.444884258000002</v>
      </c>
      <c r="AF166" s="9"/>
      <c r="AG166" s="22">
        <v>0.68557699999999999</v>
      </c>
      <c r="AH166" s="22">
        <v>137.239</v>
      </c>
      <c r="AI166" s="22">
        <v>-1.6741900000000001E-2</v>
      </c>
      <c r="AJ166" s="22">
        <v>156</v>
      </c>
      <c r="AK166" s="22">
        <v>0.68478399999999995</v>
      </c>
      <c r="AL166">
        <f t="shared" si="30"/>
        <v>16.741900000000001</v>
      </c>
      <c r="AM166">
        <f t="shared" si="31"/>
        <v>11.4778615763</v>
      </c>
      <c r="AP166" s="9"/>
      <c r="AQ166" s="22">
        <v>1.0444599999999999</v>
      </c>
      <c r="AR166" s="22">
        <v>186.751</v>
      </c>
      <c r="AS166" s="22">
        <v>-1.66748E-2</v>
      </c>
      <c r="AT166" s="22">
        <v>156</v>
      </c>
      <c r="AU166" s="22">
        <v>1.0440100000000001</v>
      </c>
      <c r="AV166">
        <f t="shared" si="32"/>
        <v>16.674800000000001</v>
      </c>
      <c r="AW166">
        <f t="shared" si="33"/>
        <v>17.416161607999999</v>
      </c>
      <c r="AX166" s="9"/>
      <c r="AY166" s="22">
        <v>0.68557699999999999</v>
      </c>
      <c r="AZ166" s="22">
        <v>202.24100000000001</v>
      </c>
      <c r="BA166" s="22">
        <v>-1.67297E-2</v>
      </c>
      <c r="BB166" s="22">
        <v>156</v>
      </c>
      <c r="BC166" s="22">
        <v>0.68472299999999997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23.175799999999999</v>
      </c>
      <c r="I167" s="22">
        <v>-1.6677899999999999E-2</v>
      </c>
      <c r="J167" s="22">
        <v>157</v>
      </c>
      <c r="K167" s="22">
        <v>1.0376000000000001</v>
      </c>
      <c r="L167">
        <f t="shared" si="24"/>
        <v>16.677899999999998</v>
      </c>
      <c r="M167">
        <f t="shared" si="25"/>
        <v>17.335509596999998</v>
      </c>
      <c r="N167" s="9"/>
      <c r="O167" s="22">
        <v>0.69061300000000003</v>
      </c>
      <c r="P167" s="22">
        <v>72.609200000000001</v>
      </c>
      <c r="Q167" s="22">
        <v>-1.67297E-2</v>
      </c>
      <c r="R167" s="22">
        <v>157</v>
      </c>
      <c r="S167" s="22">
        <v>0.689697</v>
      </c>
      <c r="T167">
        <f t="shared" si="26"/>
        <v>16.729700000000001</v>
      </c>
      <c r="U167">
        <f t="shared" si="27"/>
        <v>11.553748306100001</v>
      </c>
      <c r="X167" s="9"/>
      <c r="Y167" s="22">
        <v>1.0394300000000001</v>
      </c>
      <c r="Z167" s="22">
        <v>87.677000000000007</v>
      </c>
      <c r="AA167" s="22">
        <v>-1.67023E-2</v>
      </c>
      <c r="AB167" s="22">
        <v>157</v>
      </c>
      <c r="AC167" s="22">
        <v>1.0382100000000001</v>
      </c>
      <c r="AD167">
        <f t="shared" si="28"/>
        <v>16.702300000000001</v>
      </c>
      <c r="AE167">
        <f t="shared" si="29"/>
        <v>17.360871689000003</v>
      </c>
      <c r="AF167" s="9"/>
      <c r="AG167" s="22">
        <v>0.69061300000000003</v>
      </c>
      <c r="AH167" s="22">
        <v>137.249</v>
      </c>
      <c r="AI167" s="22">
        <v>-1.6738900000000001E-2</v>
      </c>
      <c r="AJ167" s="22">
        <v>157</v>
      </c>
      <c r="AK167" s="22">
        <v>0.68951399999999996</v>
      </c>
      <c r="AL167">
        <f t="shared" si="30"/>
        <v>16.738900000000001</v>
      </c>
      <c r="AM167">
        <f t="shared" si="31"/>
        <v>11.560101945700001</v>
      </c>
      <c r="AP167" s="9"/>
      <c r="AQ167" s="22">
        <v>1.0394300000000001</v>
      </c>
      <c r="AR167" s="22">
        <v>186.761</v>
      </c>
      <c r="AS167" s="22">
        <v>-1.66748E-2</v>
      </c>
      <c r="AT167" s="22">
        <v>157</v>
      </c>
      <c r="AU167" s="22">
        <v>1.0379</v>
      </c>
      <c r="AV167">
        <f t="shared" si="32"/>
        <v>16.674800000000001</v>
      </c>
      <c r="AW167">
        <f t="shared" si="33"/>
        <v>17.332287364000003</v>
      </c>
      <c r="AX167" s="9"/>
      <c r="AY167" s="22">
        <v>0.69061300000000003</v>
      </c>
      <c r="AZ167" s="22">
        <v>202.251</v>
      </c>
      <c r="BA167" s="22">
        <v>-1.6726700000000001E-2</v>
      </c>
      <c r="BB167" s="22">
        <v>157</v>
      </c>
      <c r="BC167" s="22">
        <v>0.68975799999999998</v>
      </c>
      <c r="BD167">
        <f t="shared" si="34"/>
        <v>16.726700000000001</v>
      </c>
      <c r="BE167">
        <f t="shared" si="35"/>
        <v>11.551676467100002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23.1858</v>
      </c>
      <c r="I168" s="22">
        <v>-1.6677899999999999E-2</v>
      </c>
      <c r="J168" s="22">
        <v>158</v>
      </c>
      <c r="K168" s="22">
        <v>1.03302</v>
      </c>
      <c r="L168">
        <f t="shared" si="24"/>
        <v>16.677899999999998</v>
      </c>
      <c r="M168">
        <f t="shared" si="25"/>
        <v>17.251452980999996</v>
      </c>
      <c r="N168" s="9"/>
      <c r="O168" s="22">
        <v>0.69564800000000004</v>
      </c>
      <c r="P168" s="22">
        <v>72.619299999999996</v>
      </c>
      <c r="Q168" s="22">
        <v>-1.67297E-2</v>
      </c>
      <c r="R168" s="22">
        <v>158</v>
      </c>
      <c r="S168" s="22">
        <v>0.69476300000000002</v>
      </c>
      <c r="T168">
        <f t="shared" si="26"/>
        <v>16.729700000000001</v>
      </c>
      <c r="U168">
        <f t="shared" si="27"/>
        <v>11.637982345600001</v>
      </c>
      <c r="X168" s="9"/>
      <c r="Y168" s="22">
        <v>1.0343899999999999</v>
      </c>
      <c r="Z168" s="22">
        <v>87.687100000000001</v>
      </c>
      <c r="AA168" s="22">
        <v>-1.67023E-2</v>
      </c>
      <c r="AB168" s="22">
        <v>158</v>
      </c>
      <c r="AC168" s="22">
        <v>1.0339400000000001</v>
      </c>
      <c r="AD168">
        <f t="shared" si="28"/>
        <v>16.702300000000001</v>
      </c>
      <c r="AE168">
        <f t="shared" si="29"/>
        <v>17.276692096999998</v>
      </c>
      <c r="AF168" s="9"/>
      <c r="AG168" s="22">
        <v>0.69564800000000004</v>
      </c>
      <c r="AH168" s="22">
        <v>137.25899999999999</v>
      </c>
      <c r="AI168" s="22">
        <v>-1.6738900000000001E-2</v>
      </c>
      <c r="AJ168" s="22">
        <v>158</v>
      </c>
      <c r="AK168" s="22">
        <v>0.69488499999999997</v>
      </c>
      <c r="AL168">
        <f t="shared" si="30"/>
        <v>16.738900000000001</v>
      </c>
      <c r="AM168">
        <f t="shared" si="31"/>
        <v>11.644382307200001</v>
      </c>
      <c r="AP168" s="9"/>
      <c r="AQ168" s="22">
        <v>1.0343899999999999</v>
      </c>
      <c r="AR168" s="22">
        <v>186.77099999999999</v>
      </c>
      <c r="AS168" s="22">
        <v>-1.6677899999999999E-2</v>
      </c>
      <c r="AT168" s="22">
        <v>158</v>
      </c>
      <c r="AU168" s="22">
        <v>1.03302</v>
      </c>
      <c r="AV168">
        <f t="shared" si="32"/>
        <v>16.677899999999998</v>
      </c>
      <c r="AW168">
        <f t="shared" si="33"/>
        <v>17.251452980999996</v>
      </c>
      <c r="AX168" s="9"/>
      <c r="AY168" s="22">
        <v>0.69564800000000004</v>
      </c>
      <c r="AZ168" s="22">
        <v>202.261</v>
      </c>
      <c r="BA168" s="22">
        <v>-1.67297E-2</v>
      </c>
      <c r="BB168" s="22">
        <v>158</v>
      </c>
      <c r="BC168" s="22">
        <v>0.694824</v>
      </c>
      <c r="BD168">
        <f t="shared" si="34"/>
        <v>16.729700000000001</v>
      </c>
      <c r="BE168">
        <f t="shared" si="35"/>
        <v>11.637982345600001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23.195900000000002</v>
      </c>
      <c r="I169" s="22">
        <v>-1.6680899999999999E-2</v>
      </c>
      <c r="J169" s="22">
        <v>159</v>
      </c>
      <c r="K169" s="22">
        <v>1.02844</v>
      </c>
      <c r="L169">
        <f t="shared" si="24"/>
        <v>16.680899999999998</v>
      </c>
      <c r="M169">
        <f t="shared" si="25"/>
        <v>17.170651223999997</v>
      </c>
      <c r="N169" s="9"/>
      <c r="O169" s="22">
        <v>0.70068399999999997</v>
      </c>
      <c r="P169" s="22">
        <v>72.629300000000001</v>
      </c>
      <c r="Q169" s="22">
        <v>-1.6726700000000001E-2</v>
      </c>
      <c r="R169" s="22">
        <v>159</v>
      </c>
      <c r="S169" s="22">
        <v>0.69995099999999999</v>
      </c>
      <c r="T169">
        <f t="shared" si="26"/>
        <v>16.726700000000001</v>
      </c>
      <c r="U169">
        <f t="shared" si="27"/>
        <v>11.7201310628</v>
      </c>
      <c r="X169" s="9"/>
      <c r="Y169" s="22">
        <v>1.0293600000000001</v>
      </c>
      <c r="Z169" s="22">
        <v>87.697100000000006</v>
      </c>
      <c r="AA169" s="22">
        <v>-1.6699200000000001E-2</v>
      </c>
      <c r="AB169" s="22">
        <v>159</v>
      </c>
      <c r="AC169" s="22">
        <v>1.02783</v>
      </c>
      <c r="AD169">
        <f t="shared" si="28"/>
        <v>16.699200000000001</v>
      </c>
      <c r="AE169">
        <f t="shared" si="29"/>
        <v>17.189488512</v>
      </c>
      <c r="AF169" s="9"/>
      <c r="AG169" s="22">
        <v>0.70068399999999997</v>
      </c>
      <c r="AH169" s="22">
        <v>137.27000000000001</v>
      </c>
      <c r="AI169" s="22">
        <v>-1.6735799999999999E-2</v>
      </c>
      <c r="AJ169" s="22">
        <v>159</v>
      </c>
      <c r="AK169" s="22">
        <v>0.69989000000000001</v>
      </c>
      <c r="AL169">
        <f t="shared" si="30"/>
        <v>16.735799999999998</v>
      </c>
      <c r="AM169">
        <f t="shared" si="31"/>
        <v>11.726507287199999</v>
      </c>
      <c r="AP169" s="9"/>
      <c r="AQ169" s="22">
        <v>1.0293600000000001</v>
      </c>
      <c r="AR169" s="22">
        <v>186.78100000000001</v>
      </c>
      <c r="AS169" s="22">
        <v>-1.6677899999999999E-2</v>
      </c>
      <c r="AT169" s="22">
        <v>159</v>
      </c>
      <c r="AU169" s="22">
        <v>1.02783</v>
      </c>
      <c r="AV169">
        <f t="shared" si="32"/>
        <v>16.677899999999998</v>
      </c>
      <c r="AW169">
        <f t="shared" si="33"/>
        <v>17.167563143999999</v>
      </c>
      <c r="AX169" s="9"/>
      <c r="AY169" s="22">
        <v>0.70068399999999997</v>
      </c>
      <c r="AZ169" s="22">
        <v>202.27099999999999</v>
      </c>
      <c r="BA169" s="22">
        <v>-1.67297E-2</v>
      </c>
      <c r="BB169" s="22">
        <v>159</v>
      </c>
      <c r="BC169" s="22">
        <v>0.69989000000000001</v>
      </c>
      <c r="BD169">
        <f t="shared" si="34"/>
        <v>16.729700000000001</v>
      </c>
      <c r="BE169">
        <f t="shared" si="35"/>
        <v>11.7222331148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23.206</v>
      </c>
      <c r="I170" s="22">
        <v>-1.6687E-2</v>
      </c>
      <c r="J170" s="22">
        <v>160</v>
      </c>
      <c r="K170" s="22">
        <v>1.02356</v>
      </c>
      <c r="L170">
        <f t="shared" si="24"/>
        <v>16.687000000000001</v>
      </c>
      <c r="M170">
        <f t="shared" si="25"/>
        <v>17.092827839999998</v>
      </c>
      <c r="N170" s="9"/>
      <c r="O170" s="22">
        <v>0.70571899999999999</v>
      </c>
      <c r="P170" s="22">
        <v>72.639399999999995</v>
      </c>
      <c r="Q170" s="22">
        <v>-1.67297E-2</v>
      </c>
      <c r="R170" s="22">
        <v>160</v>
      </c>
      <c r="S170" s="22">
        <v>0.70495600000000003</v>
      </c>
      <c r="T170">
        <f t="shared" si="26"/>
        <v>16.729700000000001</v>
      </c>
      <c r="U170">
        <f t="shared" si="27"/>
        <v>11.8064671543</v>
      </c>
      <c r="X170" s="9"/>
      <c r="Y170" s="22">
        <v>1.0243199999999999</v>
      </c>
      <c r="Z170" s="22">
        <v>87.7072</v>
      </c>
      <c r="AA170" s="22">
        <v>-1.6696200000000001E-2</v>
      </c>
      <c r="AB170" s="22">
        <v>160</v>
      </c>
      <c r="AC170" s="22">
        <v>1.02356</v>
      </c>
      <c r="AD170">
        <f t="shared" si="28"/>
        <v>16.696200000000001</v>
      </c>
      <c r="AE170">
        <f t="shared" si="29"/>
        <v>17.102251584000001</v>
      </c>
      <c r="AF170" s="9"/>
      <c r="AG170" s="22">
        <v>0.70571899999999999</v>
      </c>
      <c r="AH170" s="22">
        <v>137.28</v>
      </c>
      <c r="AI170" s="22">
        <v>-1.6732799999999999E-2</v>
      </c>
      <c r="AJ170" s="22">
        <v>160</v>
      </c>
      <c r="AK170" s="22">
        <v>0.70486499999999996</v>
      </c>
      <c r="AL170">
        <f t="shared" si="30"/>
        <v>16.732799999999997</v>
      </c>
      <c r="AM170">
        <f t="shared" si="31"/>
        <v>11.808654883199997</v>
      </c>
      <c r="AP170" s="9"/>
      <c r="AQ170" s="22">
        <v>1.0243199999999999</v>
      </c>
      <c r="AR170" s="22">
        <v>186.792</v>
      </c>
      <c r="AS170" s="22">
        <v>-1.6680899999999999E-2</v>
      </c>
      <c r="AT170" s="22">
        <v>160</v>
      </c>
      <c r="AU170" s="22">
        <v>1.02356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202.28100000000001</v>
      </c>
      <c r="BA170" s="22">
        <v>-1.6726700000000001E-2</v>
      </c>
      <c r="BB170" s="22">
        <v>160</v>
      </c>
      <c r="BC170" s="22">
        <v>0.70489500000000005</v>
      </c>
      <c r="BD170">
        <f t="shared" si="34"/>
        <v>16.726700000000001</v>
      </c>
      <c r="BE170">
        <f t="shared" si="35"/>
        <v>11.804349997300001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23.216100000000001</v>
      </c>
      <c r="I171" s="22">
        <v>-1.6690099999999999E-2</v>
      </c>
      <c r="J171" s="22">
        <v>161</v>
      </c>
      <c r="K171" s="22">
        <v>1.01807</v>
      </c>
      <c r="L171">
        <f t="shared" si="24"/>
        <v>16.690100000000001</v>
      </c>
      <c r="M171">
        <f t="shared" si="25"/>
        <v>17.012052029000003</v>
      </c>
      <c r="N171" s="9"/>
      <c r="O171" s="22">
        <v>0.710754</v>
      </c>
      <c r="P171" s="22">
        <v>72.649500000000003</v>
      </c>
      <c r="Q171" s="22">
        <v>-1.6732799999999999E-2</v>
      </c>
      <c r="R171" s="22">
        <v>161</v>
      </c>
      <c r="S171" s="22">
        <v>0.70992999999999995</v>
      </c>
      <c r="T171">
        <f t="shared" si="26"/>
        <v>16.732799999999997</v>
      </c>
      <c r="U171">
        <f t="shared" si="27"/>
        <v>11.892904531199997</v>
      </c>
      <c r="X171" s="9"/>
      <c r="Y171" s="22">
        <v>1.01929</v>
      </c>
      <c r="Z171" s="22">
        <v>87.717299999999994</v>
      </c>
      <c r="AA171" s="22">
        <v>-1.6696200000000001E-2</v>
      </c>
      <c r="AB171" s="22">
        <v>161</v>
      </c>
      <c r="AC171" s="22">
        <v>1.01776</v>
      </c>
      <c r="AD171">
        <f t="shared" si="28"/>
        <v>16.696200000000001</v>
      </c>
      <c r="AE171">
        <f t="shared" si="29"/>
        <v>17.018269698000001</v>
      </c>
      <c r="AF171" s="9"/>
      <c r="AG171" s="22">
        <v>0.710754</v>
      </c>
      <c r="AH171" s="22">
        <v>137.29</v>
      </c>
      <c r="AI171" s="22">
        <v>-1.6732799999999999E-2</v>
      </c>
      <c r="AJ171" s="22">
        <v>161</v>
      </c>
      <c r="AK171" s="22">
        <v>0.70999100000000004</v>
      </c>
      <c r="AL171">
        <f t="shared" si="30"/>
        <v>16.732799999999997</v>
      </c>
      <c r="AM171">
        <f t="shared" si="31"/>
        <v>11.892904531199997</v>
      </c>
      <c r="AP171" s="9"/>
      <c r="AQ171" s="22">
        <v>1.01929</v>
      </c>
      <c r="AR171" s="22">
        <v>186.80199999999999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202.291</v>
      </c>
      <c r="BA171" s="22">
        <v>-1.67297E-2</v>
      </c>
      <c r="BB171" s="22">
        <v>161</v>
      </c>
      <c r="BC171" s="22">
        <v>0.70992999999999995</v>
      </c>
      <c r="BD171">
        <f t="shared" si="34"/>
        <v>16.729700000000001</v>
      </c>
      <c r="BE171">
        <f t="shared" si="35"/>
        <v>11.8907011938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23.226099999999999</v>
      </c>
      <c r="I172" s="22">
        <v>-1.6690099999999999E-2</v>
      </c>
      <c r="J172" s="22">
        <v>162</v>
      </c>
      <c r="K172" s="22">
        <v>1.01318</v>
      </c>
      <c r="L172">
        <f t="shared" si="24"/>
        <v>16.690100000000001</v>
      </c>
      <c r="M172">
        <f t="shared" si="25"/>
        <v>16.927933925000001</v>
      </c>
      <c r="N172" s="9"/>
      <c r="O172" s="22">
        <v>0.71579000000000004</v>
      </c>
      <c r="P172" s="22">
        <v>72.659599999999998</v>
      </c>
      <c r="Q172" s="22">
        <v>-1.67297E-2</v>
      </c>
      <c r="R172" s="22">
        <v>162</v>
      </c>
      <c r="S172" s="22">
        <v>0.71502699999999997</v>
      </c>
      <c r="T172">
        <f t="shared" si="26"/>
        <v>16.729700000000001</v>
      </c>
      <c r="U172">
        <f t="shared" si="27"/>
        <v>11.974951963000002</v>
      </c>
      <c r="X172" s="9"/>
      <c r="Y172" s="22">
        <v>1.0142500000000001</v>
      </c>
      <c r="Z172" s="22">
        <v>87.7273</v>
      </c>
      <c r="AA172" s="22">
        <v>-1.6699200000000001E-2</v>
      </c>
      <c r="AB172" s="22">
        <v>162</v>
      </c>
      <c r="AC172" s="22">
        <v>1.01318</v>
      </c>
      <c r="AD172">
        <f t="shared" si="28"/>
        <v>16.699200000000001</v>
      </c>
      <c r="AE172">
        <f t="shared" si="29"/>
        <v>16.937163600000002</v>
      </c>
      <c r="AF172" s="9"/>
      <c r="AG172" s="22">
        <v>0.71579000000000004</v>
      </c>
      <c r="AH172" s="22">
        <v>137.30000000000001</v>
      </c>
      <c r="AI172" s="22">
        <v>-1.6735799999999999E-2</v>
      </c>
      <c r="AJ172" s="22">
        <v>162</v>
      </c>
      <c r="AK172" s="22">
        <v>0.71505700000000005</v>
      </c>
      <c r="AL172">
        <f t="shared" si="30"/>
        <v>16.735799999999998</v>
      </c>
      <c r="AM172">
        <f t="shared" si="31"/>
        <v>11.979318281999999</v>
      </c>
      <c r="AP172" s="9"/>
      <c r="AQ172" s="22">
        <v>1.0142500000000001</v>
      </c>
      <c r="AR172" s="22">
        <v>186.81200000000001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202.30099999999999</v>
      </c>
      <c r="BA172" s="22">
        <v>-1.6732799999999999E-2</v>
      </c>
      <c r="BB172" s="22">
        <v>162</v>
      </c>
      <c r="BC172" s="22">
        <v>0.71514900000000003</v>
      </c>
      <c r="BD172">
        <f t="shared" si="34"/>
        <v>16.732799999999997</v>
      </c>
      <c r="BE172">
        <f t="shared" si="35"/>
        <v>11.977170911999998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23.2362</v>
      </c>
      <c r="I173" s="22">
        <v>-1.6690099999999999E-2</v>
      </c>
      <c r="J173" s="22">
        <v>163</v>
      </c>
      <c r="K173" s="22">
        <v>1.008</v>
      </c>
      <c r="L173">
        <f t="shared" si="24"/>
        <v>16.690100000000001</v>
      </c>
      <c r="M173">
        <f t="shared" si="25"/>
        <v>16.843982722</v>
      </c>
      <c r="N173" s="9"/>
      <c r="O173" s="22">
        <v>0.72082500000000005</v>
      </c>
      <c r="P173" s="22">
        <v>72.669600000000003</v>
      </c>
      <c r="Q173" s="22">
        <v>-1.6732799999999999E-2</v>
      </c>
      <c r="R173" s="22">
        <v>163</v>
      </c>
      <c r="S173" s="22">
        <v>0.71994000000000002</v>
      </c>
      <c r="T173">
        <f t="shared" si="26"/>
        <v>16.732799999999997</v>
      </c>
      <c r="U173">
        <f t="shared" si="27"/>
        <v>12.061420559999998</v>
      </c>
      <c r="X173" s="9"/>
      <c r="Y173" s="22">
        <v>1.00922</v>
      </c>
      <c r="Z173" s="22">
        <v>87.737399999999994</v>
      </c>
      <c r="AA173" s="22">
        <v>-1.67023E-2</v>
      </c>
      <c r="AB173" s="22">
        <v>163</v>
      </c>
      <c r="AC173" s="22">
        <v>1.0083</v>
      </c>
      <c r="AD173">
        <f t="shared" si="28"/>
        <v>16.702300000000001</v>
      </c>
      <c r="AE173">
        <f t="shared" si="29"/>
        <v>16.856295206000002</v>
      </c>
      <c r="AF173" s="9"/>
      <c r="AG173" s="22">
        <v>0.72082500000000005</v>
      </c>
      <c r="AH173" s="22">
        <v>137.31</v>
      </c>
      <c r="AI173" s="22">
        <v>-1.6738900000000001E-2</v>
      </c>
      <c r="AJ173" s="22">
        <v>163</v>
      </c>
      <c r="AK173" s="22">
        <v>0.720001</v>
      </c>
      <c r="AL173">
        <f t="shared" si="30"/>
        <v>16.738900000000001</v>
      </c>
      <c r="AM173">
        <f t="shared" si="31"/>
        <v>12.065817592500002</v>
      </c>
      <c r="AP173" s="9"/>
      <c r="AQ173" s="22">
        <v>1.00922</v>
      </c>
      <c r="AR173" s="22">
        <v>186.822</v>
      </c>
      <c r="AS173" s="22">
        <v>-1.6696200000000001E-2</v>
      </c>
      <c r="AT173" s="22">
        <v>163</v>
      </c>
      <c r="AU173" s="22">
        <v>1.008</v>
      </c>
      <c r="AV173">
        <f t="shared" si="32"/>
        <v>16.696200000000001</v>
      </c>
      <c r="AW173">
        <f t="shared" si="33"/>
        <v>16.850138964000003</v>
      </c>
      <c r="AX173" s="9"/>
      <c r="AY173" s="22">
        <v>0.72082500000000005</v>
      </c>
      <c r="AZ173" s="22">
        <v>202.31200000000001</v>
      </c>
      <c r="BA173" s="22">
        <v>-1.6732799999999999E-2</v>
      </c>
      <c r="BB173" s="22">
        <v>163</v>
      </c>
      <c r="BC173" s="22">
        <v>0.71997100000000003</v>
      </c>
      <c r="BD173">
        <f t="shared" si="34"/>
        <v>16.732799999999997</v>
      </c>
      <c r="BE173">
        <f t="shared" si="35"/>
        <v>12.061420559999998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23.246300000000002</v>
      </c>
      <c r="I174" s="22">
        <v>-1.6690099999999999E-2</v>
      </c>
      <c r="J174" s="22">
        <v>164</v>
      </c>
      <c r="K174" s="22">
        <v>1.0031099999999999</v>
      </c>
      <c r="L174">
        <f t="shared" si="24"/>
        <v>16.690100000000001</v>
      </c>
      <c r="M174">
        <f t="shared" si="25"/>
        <v>16.759864618000002</v>
      </c>
      <c r="N174" s="9"/>
      <c r="O174" s="22">
        <v>0.72586099999999998</v>
      </c>
      <c r="P174" s="22">
        <v>72.679699999999997</v>
      </c>
      <c r="Q174" s="22">
        <v>-1.67297E-2</v>
      </c>
      <c r="R174" s="22">
        <v>164</v>
      </c>
      <c r="S174" s="22">
        <v>0.72494499999999995</v>
      </c>
      <c r="T174">
        <f t="shared" si="26"/>
        <v>16.729700000000001</v>
      </c>
      <c r="U174">
        <f t="shared" si="27"/>
        <v>12.143436771700001</v>
      </c>
      <c r="X174" s="9"/>
      <c r="Y174" s="22">
        <v>1.0041800000000001</v>
      </c>
      <c r="Z174" s="22">
        <v>87.747500000000002</v>
      </c>
      <c r="AA174" s="22">
        <v>-1.67023E-2</v>
      </c>
      <c r="AB174" s="22">
        <v>164</v>
      </c>
      <c r="AC174" s="22">
        <v>1.0031099999999999</v>
      </c>
      <c r="AD174">
        <f t="shared" si="28"/>
        <v>16.702300000000001</v>
      </c>
      <c r="AE174">
        <f t="shared" si="29"/>
        <v>16.772115614000001</v>
      </c>
      <c r="AF174" s="9"/>
      <c r="AG174" s="22">
        <v>0.72586099999999998</v>
      </c>
      <c r="AH174" s="22">
        <v>137.32</v>
      </c>
      <c r="AI174" s="22">
        <v>-1.6738900000000001E-2</v>
      </c>
      <c r="AJ174" s="22">
        <v>164</v>
      </c>
      <c r="AK174" s="22">
        <v>0.72506700000000002</v>
      </c>
      <c r="AL174">
        <f t="shared" si="30"/>
        <v>16.738900000000001</v>
      </c>
      <c r="AM174">
        <f t="shared" si="31"/>
        <v>12.150114692900001</v>
      </c>
      <c r="AP174" s="9"/>
      <c r="AQ174" s="22">
        <v>1.0041800000000001</v>
      </c>
      <c r="AR174" s="22">
        <v>186.83199999999999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202.322</v>
      </c>
      <c r="BA174" s="22">
        <v>-1.6735799999999999E-2</v>
      </c>
      <c r="BB174" s="22">
        <v>164</v>
      </c>
      <c r="BC174" s="22">
        <v>0.72494499999999995</v>
      </c>
      <c r="BD174">
        <f t="shared" si="34"/>
        <v>16.735799999999998</v>
      </c>
      <c r="BE174">
        <f t="shared" si="35"/>
        <v>12.147864523799997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23.2563</v>
      </c>
      <c r="I175" s="22">
        <v>-1.6684000000000001E-2</v>
      </c>
      <c r="J175" s="22">
        <v>165</v>
      </c>
      <c r="K175" s="22">
        <v>0.99792499999999995</v>
      </c>
      <c r="L175">
        <f t="shared" si="24"/>
        <v>16.684000000000001</v>
      </c>
      <c r="M175">
        <f t="shared" si="25"/>
        <v>16.669751864000002</v>
      </c>
      <c r="N175" s="9"/>
      <c r="O175" s="22">
        <v>0.73089599999999999</v>
      </c>
      <c r="P175" s="22">
        <v>72.689800000000005</v>
      </c>
      <c r="Q175" s="22">
        <v>-1.67297E-2</v>
      </c>
      <c r="R175" s="22">
        <v>165</v>
      </c>
      <c r="S175" s="22">
        <v>0.73013300000000003</v>
      </c>
      <c r="T175">
        <f t="shared" si="26"/>
        <v>16.729700000000001</v>
      </c>
      <c r="U175">
        <f t="shared" si="27"/>
        <v>12.227670811200001</v>
      </c>
      <c r="X175" s="9"/>
      <c r="Y175" s="22">
        <v>0.99914599999999998</v>
      </c>
      <c r="Z175" s="22">
        <v>87.757499999999993</v>
      </c>
      <c r="AA175" s="22">
        <v>-1.67023E-2</v>
      </c>
      <c r="AB175" s="22">
        <v>165</v>
      </c>
      <c r="AC175" s="22">
        <v>0.99822999999999995</v>
      </c>
      <c r="AD175">
        <f t="shared" si="28"/>
        <v>16.702300000000001</v>
      </c>
      <c r="AE175">
        <f t="shared" si="29"/>
        <v>16.688036235800002</v>
      </c>
      <c r="AF175" s="9"/>
      <c r="AG175" s="22">
        <v>0.73089599999999999</v>
      </c>
      <c r="AH175" s="22">
        <v>137.33000000000001</v>
      </c>
      <c r="AI175" s="22">
        <v>-1.6741900000000001E-2</v>
      </c>
      <c r="AJ175" s="22">
        <v>165</v>
      </c>
      <c r="AK175" s="22">
        <v>0.73013300000000003</v>
      </c>
      <c r="AL175">
        <f t="shared" si="30"/>
        <v>16.741900000000001</v>
      </c>
      <c r="AM175">
        <f t="shared" si="31"/>
        <v>12.236587742400001</v>
      </c>
      <c r="AP175" s="9"/>
      <c r="AQ175" s="22">
        <v>0.99914599999999998</v>
      </c>
      <c r="AR175" s="22">
        <v>186.84200000000001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202.33199999999999</v>
      </c>
      <c r="BA175" s="22">
        <v>-1.6732799999999999E-2</v>
      </c>
      <c r="BB175" s="22">
        <v>165</v>
      </c>
      <c r="BC175" s="22">
        <v>0.73004199999999997</v>
      </c>
      <c r="BD175">
        <f t="shared" si="34"/>
        <v>16.732799999999997</v>
      </c>
      <c r="BE175">
        <f t="shared" si="35"/>
        <v>12.229936588799998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23.266400000000001</v>
      </c>
      <c r="I176" s="22">
        <v>-1.6684000000000001E-2</v>
      </c>
      <c r="J176" s="22">
        <v>166</v>
      </c>
      <c r="K176" s="22">
        <v>0.99243199999999998</v>
      </c>
      <c r="L176">
        <f t="shared" si="24"/>
        <v>16.684000000000001</v>
      </c>
      <c r="M176">
        <f t="shared" si="25"/>
        <v>16.585731240000001</v>
      </c>
      <c r="N176" s="9"/>
      <c r="O176" s="22">
        <v>0.735931</v>
      </c>
      <c r="P176" s="22">
        <v>72.699799999999996</v>
      </c>
      <c r="Q176" s="22">
        <v>-1.6726700000000001E-2</v>
      </c>
      <c r="R176" s="22">
        <v>166</v>
      </c>
      <c r="S176" s="22">
        <v>0.73516800000000004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87.767600000000002</v>
      </c>
      <c r="AA176" s="22">
        <v>-1.6705299999999999E-2</v>
      </c>
      <c r="AB176" s="22">
        <v>166</v>
      </c>
      <c r="AC176" s="22">
        <v>0.99273699999999998</v>
      </c>
      <c r="AD176">
        <f t="shared" si="28"/>
        <v>16.705299999999998</v>
      </c>
      <c r="AE176">
        <f t="shared" si="29"/>
        <v>16.606905782999998</v>
      </c>
      <c r="AF176" s="9"/>
      <c r="AG176" s="22">
        <v>0.735931</v>
      </c>
      <c r="AH176" s="22">
        <v>137.34</v>
      </c>
      <c r="AI176" s="22">
        <v>-1.6738900000000001E-2</v>
      </c>
      <c r="AJ176" s="22">
        <v>166</v>
      </c>
      <c r="AK176" s="22">
        <v>0.73510699999999995</v>
      </c>
      <c r="AL176">
        <f t="shared" si="30"/>
        <v>16.738900000000001</v>
      </c>
      <c r="AM176">
        <f t="shared" si="31"/>
        <v>12.318675415900001</v>
      </c>
      <c r="AP176" s="9"/>
      <c r="AQ176" s="22">
        <v>0.99411000000000005</v>
      </c>
      <c r="AR176" s="22">
        <v>186.852</v>
      </c>
      <c r="AS176" s="22">
        <v>-1.6699200000000001E-2</v>
      </c>
      <c r="AT176" s="22">
        <v>166</v>
      </c>
      <c r="AU176" s="22">
        <v>0.99334699999999998</v>
      </c>
      <c r="AV176">
        <f t="shared" si="32"/>
        <v>16.699200000000001</v>
      </c>
      <c r="AW176">
        <f t="shared" si="33"/>
        <v>16.600841712000001</v>
      </c>
      <c r="AX176" s="9"/>
      <c r="AY176" s="22">
        <v>0.735931</v>
      </c>
      <c r="AZ176" s="22">
        <v>202.34200000000001</v>
      </c>
      <c r="BA176" s="22">
        <v>-1.6732799999999999E-2</v>
      </c>
      <c r="BB176" s="22">
        <v>166</v>
      </c>
      <c r="BC176" s="22">
        <v>0.73507699999999998</v>
      </c>
      <c r="BD176">
        <f t="shared" si="34"/>
        <v>16.732799999999997</v>
      </c>
      <c r="BE176">
        <f t="shared" si="35"/>
        <v>12.314186236799998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23.276499999999999</v>
      </c>
      <c r="I177" s="22">
        <v>-1.6687E-2</v>
      </c>
      <c r="J177" s="22">
        <v>167</v>
      </c>
      <c r="K177" s="22">
        <v>0.98785400000000001</v>
      </c>
      <c r="L177">
        <f t="shared" si="24"/>
        <v>16.687000000000001</v>
      </c>
      <c r="M177">
        <f t="shared" si="25"/>
        <v>16.504694525000001</v>
      </c>
      <c r="N177" s="9"/>
      <c r="O177" s="22">
        <v>0.74096700000000004</v>
      </c>
      <c r="P177" s="22">
        <v>72.709900000000005</v>
      </c>
      <c r="Q177" s="22">
        <v>-1.6726700000000001E-2</v>
      </c>
      <c r="R177" s="22">
        <v>167</v>
      </c>
      <c r="S177" s="22">
        <v>0.74023399999999995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87.777699999999996</v>
      </c>
      <c r="AA177" s="22">
        <v>-1.67023E-2</v>
      </c>
      <c r="AB177" s="22">
        <v>167</v>
      </c>
      <c r="AC177" s="22">
        <v>0.98785400000000001</v>
      </c>
      <c r="AD177">
        <f t="shared" si="28"/>
        <v>16.702300000000001</v>
      </c>
      <c r="AE177">
        <f t="shared" si="29"/>
        <v>16.5198273725</v>
      </c>
      <c r="AF177" s="9"/>
      <c r="AG177" s="22">
        <v>0.74096700000000004</v>
      </c>
      <c r="AH177" s="22">
        <v>137.35</v>
      </c>
      <c r="AI177" s="22">
        <v>-1.6738900000000001E-2</v>
      </c>
      <c r="AJ177" s="22">
        <v>167</v>
      </c>
      <c r="AK177" s="22">
        <v>0.73986799999999997</v>
      </c>
      <c r="AL177">
        <f t="shared" si="30"/>
        <v>16.738900000000001</v>
      </c>
      <c r="AM177">
        <f t="shared" si="31"/>
        <v>12.402972516300002</v>
      </c>
      <c r="AP177" s="9"/>
      <c r="AQ177" s="22">
        <v>0.98907500000000004</v>
      </c>
      <c r="AR177" s="22">
        <v>186.86199999999999</v>
      </c>
      <c r="AS177" s="22">
        <v>-1.6699200000000001E-2</v>
      </c>
      <c r="AT177" s="22">
        <v>167</v>
      </c>
      <c r="AU177" s="22">
        <v>0.98846400000000001</v>
      </c>
      <c r="AV177">
        <f t="shared" si="32"/>
        <v>16.699200000000001</v>
      </c>
      <c r="AW177">
        <f t="shared" si="33"/>
        <v>16.516761240000001</v>
      </c>
      <c r="AX177" s="9"/>
      <c r="AY177" s="22">
        <v>0.74096700000000004</v>
      </c>
      <c r="AZ177" s="22">
        <v>202.352</v>
      </c>
      <c r="BA177" s="22">
        <v>-1.67297E-2</v>
      </c>
      <c r="BB177" s="22">
        <v>167</v>
      </c>
      <c r="BC177" s="22">
        <v>0.74008200000000002</v>
      </c>
      <c r="BD177">
        <f t="shared" si="34"/>
        <v>16.729700000000001</v>
      </c>
      <c r="BE177">
        <f t="shared" si="35"/>
        <v>12.396155619900002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23.2866</v>
      </c>
      <c r="I178" s="22">
        <v>-1.6677899999999999E-2</v>
      </c>
      <c r="J178" s="22">
        <v>168</v>
      </c>
      <c r="K178" s="22">
        <v>0.98358199999999996</v>
      </c>
      <c r="L178">
        <f t="shared" si="24"/>
        <v>16.677899999999998</v>
      </c>
      <c r="M178">
        <f t="shared" si="25"/>
        <v>16.411704038099998</v>
      </c>
      <c r="N178" s="9"/>
      <c r="O178" s="22">
        <v>0.74600200000000005</v>
      </c>
      <c r="P178" s="22">
        <v>72.72</v>
      </c>
      <c r="Q178" s="22">
        <v>-1.67297E-2</v>
      </c>
      <c r="R178" s="22">
        <v>168</v>
      </c>
      <c r="S178" s="22">
        <v>0.74514800000000003</v>
      </c>
      <c r="T178">
        <f t="shared" si="26"/>
        <v>16.729700000000001</v>
      </c>
      <c r="U178">
        <f t="shared" si="27"/>
        <v>12.480389659400002</v>
      </c>
      <c r="X178" s="9"/>
      <c r="Y178" s="22">
        <v>0.984039</v>
      </c>
      <c r="Z178" s="22">
        <v>87.787800000000004</v>
      </c>
      <c r="AA178" s="22">
        <v>-1.6705299999999999E-2</v>
      </c>
      <c r="AB178" s="22">
        <v>168</v>
      </c>
      <c r="AC178" s="22">
        <v>0.98297100000000004</v>
      </c>
      <c r="AD178">
        <f t="shared" si="28"/>
        <v>16.705299999999998</v>
      </c>
      <c r="AE178">
        <f t="shared" si="29"/>
        <v>16.438666706699998</v>
      </c>
      <c r="AF178" s="9"/>
      <c r="AG178" s="22">
        <v>0.74600200000000005</v>
      </c>
      <c r="AH178" s="22">
        <v>137.36000000000001</v>
      </c>
      <c r="AI178" s="22">
        <v>-1.6735799999999999E-2</v>
      </c>
      <c r="AJ178" s="22">
        <v>168</v>
      </c>
      <c r="AK178" s="22">
        <v>0.74508700000000005</v>
      </c>
      <c r="AL178">
        <f t="shared" si="30"/>
        <v>16.735799999999998</v>
      </c>
      <c r="AM178">
        <f t="shared" si="31"/>
        <v>12.484940271599999</v>
      </c>
      <c r="AP178" s="9"/>
      <c r="AQ178" s="22">
        <v>0.984039</v>
      </c>
      <c r="AR178" s="22">
        <v>186.87200000000001</v>
      </c>
      <c r="AS178" s="22">
        <v>-1.6699200000000001E-2</v>
      </c>
      <c r="AT178" s="22">
        <v>168</v>
      </c>
      <c r="AU178" s="22">
        <v>0.98297100000000004</v>
      </c>
      <c r="AV178">
        <f t="shared" si="32"/>
        <v>16.699200000000001</v>
      </c>
      <c r="AW178">
        <f t="shared" si="33"/>
        <v>16.432664068800001</v>
      </c>
      <c r="AX178" s="9"/>
      <c r="AY178" s="22">
        <v>0.74600200000000005</v>
      </c>
      <c r="AZ178" s="22">
        <v>202.36199999999999</v>
      </c>
      <c r="BA178" s="22">
        <v>-1.67297E-2</v>
      </c>
      <c r="BB178" s="22">
        <v>168</v>
      </c>
      <c r="BC178" s="22">
        <v>0.74536100000000005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23.296600000000002</v>
      </c>
      <c r="I179" s="22">
        <v>-1.6677899999999999E-2</v>
      </c>
      <c r="J179" s="22">
        <v>169</v>
      </c>
      <c r="K179" s="22">
        <v>0.97778299999999996</v>
      </c>
      <c r="L179">
        <f t="shared" si="24"/>
        <v>16.677899999999998</v>
      </c>
      <c r="M179">
        <f t="shared" si="25"/>
        <v>16.327730811599999</v>
      </c>
      <c r="N179" s="9"/>
      <c r="O179" s="22">
        <v>0.75103799999999998</v>
      </c>
      <c r="P179" s="22">
        <v>72.730099999999993</v>
      </c>
      <c r="Q179" s="22">
        <v>-1.6726700000000001E-2</v>
      </c>
      <c r="R179" s="22">
        <v>169</v>
      </c>
      <c r="S179" s="22">
        <v>0.75021400000000005</v>
      </c>
      <c r="T179">
        <f t="shared" si="26"/>
        <v>16.726700000000001</v>
      </c>
      <c r="U179">
        <f t="shared" si="27"/>
        <v>12.5623873146</v>
      </c>
      <c r="X179" s="9"/>
      <c r="Y179" s="22">
        <v>0.97900399999999999</v>
      </c>
      <c r="Z179" s="22">
        <v>87.797799999999995</v>
      </c>
      <c r="AA179" s="22">
        <v>-1.6705299999999999E-2</v>
      </c>
      <c r="AB179" s="22">
        <v>169</v>
      </c>
      <c r="AC179" s="22">
        <v>0.97778299999999996</v>
      </c>
      <c r="AD179">
        <f t="shared" si="28"/>
        <v>16.705299999999998</v>
      </c>
      <c r="AE179">
        <f t="shared" si="29"/>
        <v>16.354555521199998</v>
      </c>
      <c r="AF179" s="9"/>
      <c r="AG179" s="22">
        <v>0.75103799999999998</v>
      </c>
      <c r="AH179" s="22">
        <v>137.37</v>
      </c>
      <c r="AI179" s="22">
        <v>-1.6732799999999999E-2</v>
      </c>
      <c r="AJ179" s="22">
        <v>169</v>
      </c>
      <c r="AK179" s="22">
        <v>0.75021400000000005</v>
      </c>
      <c r="AL179">
        <f t="shared" si="30"/>
        <v>16.732799999999997</v>
      </c>
      <c r="AM179">
        <f t="shared" si="31"/>
        <v>12.566968646399998</v>
      </c>
      <c r="AP179" s="9"/>
      <c r="AQ179" s="22">
        <v>0.97900399999999999</v>
      </c>
      <c r="AR179" s="22">
        <v>186.88200000000001</v>
      </c>
      <c r="AS179" s="22">
        <v>-1.6699200000000001E-2</v>
      </c>
      <c r="AT179" s="22">
        <v>169</v>
      </c>
      <c r="AU179" s="22">
        <v>0.97808799999999996</v>
      </c>
      <c r="AV179">
        <f t="shared" si="32"/>
        <v>16.699200000000001</v>
      </c>
      <c r="AW179">
        <f t="shared" si="33"/>
        <v>16.348583596800001</v>
      </c>
      <c r="AX179" s="9"/>
      <c r="AY179" s="22">
        <v>0.75103799999999998</v>
      </c>
      <c r="AZ179" s="22">
        <v>202.37200000000001</v>
      </c>
      <c r="BA179" s="22">
        <v>-1.6726700000000001E-2</v>
      </c>
      <c r="BB179" s="22">
        <v>169</v>
      </c>
      <c r="BC179" s="22">
        <v>0.74993900000000002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23.306699999999999</v>
      </c>
      <c r="I180" s="22">
        <v>-1.6677899999999999E-2</v>
      </c>
      <c r="J180" s="22">
        <v>170</v>
      </c>
      <c r="K180" s="22">
        <v>0.97259499999999999</v>
      </c>
      <c r="L180">
        <f t="shared" si="24"/>
        <v>16.677899999999998</v>
      </c>
      <c r="M180">
        <f t="shared" si="25"/>
        <v>16.243757585099996</v>
      </c>
      <c r="N180" s="9"/>
      <c r="O180" s="22">
        <v>0.756073</v>
      </c>
      <c r="P180" s="22">
        <v>72.740099999999998</v>
      </c>
      <c r="Q180" s="22">
        <v>-1.6726700000000001E-2</v>
      </c>
      <c r="R180" s="22">
        <v>170</v>
      </c>
      <c r="S180" s="22">
        <v>0.75561500000000004</v>
      </c>
      <c r="T180">
        <f t="shared" si="26"/>
        <v>16.726700000000001</v>
      </c>
      <c r="U180">
        <f t="shared" si="27"/>
        <v>12.646606249100001</v>
      </c>
      <c r="X180" s="9"/>
      <c r="Y180" s="22">
        <v>0.97396899999999997</v>
      </c>
      <c r="Z180" s="22">
        <v>87.807900000000004</v>
      </c>
      <c r="AA180" s="22">
        <v>-1.67023E-2</v>
      </c>
      <c r="AB180" s="22">
        <v>170</v>
      </c>
      <c r="AC180" s="22">
        <v>0.97320600000000002</v>
      </c>
      <c r="AD180">
        <f t="shared" si="28"/>
        <v>16.702300000000001</v>
      </c>
      <c r="AE180">
        <f t="shared" si="29"/>
        <v>16.267522428700001</v>
      </c>
      <c r="AF180" s="9"/>
      <c r="AG180" s="22">
        <v>0.756073</v>
      </c>
      <c r="AH180" s="22">
        <v>137.38</v>
      </c>
      <c r="AI180" s="22">
        <v>-1.6732799999999999E-2</v>
      </c>
      <c r="AJ180" s="22">
        <v>170</v>
      </c>
      <c r="AK180" s="22">
        <v>0.75500500000000004</v>
      </c>
      <c r="AL180">
        <f t="shared" si="30"/>
        <v>16.732799999999997</v>
      </c>
      <c r="AM180">
        <f t="shared" si="31"/>
        <v>12.651218294399998</v>
      </c>
      <c r="AP180" s="9"/>
      <c r="AQ180" s="22">
        <v>0.97396899999999997</v>
      </c>
      <c r="AR180" s="22">
        <v>186.892</v>
      </c>
      <c r="AS180" s="22">
        <v>-1.6696200000000001E-2</v>
      </c>
      <c r="AT180" s="22">
        <v>170</v>
      </c>
      <c r="AU180" s="22">
        <v>0.97259499999999999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202.38200000000001</v>
      </c>
      <c r="BA180" s="22">
        <v>-1.67297E-2</v>
      </c>
      <c r="BB180" s="22">
        <v>170</v>
      </c>
      <c r="BC180" s="22">
        <v>0.75500500000000004</v>
      </c>
      <c r="BD180">
        <f t="shared" si="34"/>
        <v>16.729700000000001</v>
      </c>
      <c r="BE180">
        <f t="shared" si="35"/>
        <v>12.648874468100001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23.316800000000001</v>
      </c>
      <c r="I181" s="22">
        <v>-1.6684000000000001E-2</v>
      </c>
      <c r="J181" s="22">
        <v>171</v>
      </c>
      <c r="K181" s="22">
        <v>0.96801800000000005</v>
      </c>
      <c r="L181">
        <f t="shared" si="24"/>
        <v>16.684000000000001</v>
      </c>
      <c r="M181">
        <f t="shared" si="25"/>
        <v>16.165678172000003</v>
      </c>
      <c r="N181" s="9"/>
      <c r="O181" s="22">
        <v>0.76110800000000001</v>
      </c>
      <c r="P181" s="22">
        <v>72.750200000000007</v>
      </c>
      <c r="Q181" s="22">
        <v>-1.6723600000000002E-2</v>
      </c>
      <c r="R181" s="22">
        <v>171</v>
      </c>
      <c r="S181" s="22">
        <v>0.75988800000000001</v>
      </c>
      <c r="T181">
        <f t="shared" si="26"/>
        <v>16.723600000000001</v>
      </c>
      <c r="U181">
        <f t="shared" si="27"/>
        <v>12.728465748800001</v>
      </c>
      <c r="X181" s="9"/>
      <c r="Y181" s="22">
        <v>0.96893300000000004</v>
      </c>
      <c r="Z181" s="22">
        <v>87.817999999999998</v>
      </c>
      <c r="AA181" s="22">
        <v>-1.67023E-2</v>
      </c>
      <c r="AB181" s="22">
        <v>171</v>
      </c>
      <c r="AC181" s="22">
        <v>0.96801800000000005</v>
      </c>
      <c r="AD181">
        <f t="shared" si="28"/>
        <v>16.702300000000001</v>
      </c>
      <c r="AE181">
        <f t="shared" si="29"/>
        <v>16.183409645900003</v>
      </c>
      <c r="AF181" s="9"/>
      <c r="AG181" s="22">
        <v>0.76110800000000001</v>
      </c>
      <c r="AH181" s="22">
        <v>137.38999999999999</v>
      </c>
      <c r="AI181" s="22">
        <v>-1.6732799999999999E-2</v>
      </c>
      <c r="AJ181" s="22">
        <v>171</v>
      </c>
      <c r="AK181" s="22">
        <v>0.76019300000000001</v>
      </c>
      <c r="AL181">
        <f t="shared" si="30"/>
        <v>16.732799999999997</v>
      </c>
      <c r="AM181">
        <f t="shared" si="31"/>
        <v>12.735467942399998</v>
      </c>
      <c r="AP181" s="9"/>
      <c r="AQ181" s="22">
        <v>0.96893300000000004</v>
      </c>
      <c r="AR181" s="22">
        <v>186.90199999999999</v>
      </c>
      <c r="AS181" s="22">
        <v>-1.6696200000000001E-2</v>
      </c>
      <c r="AT181" s="22">
        <v>171</v>
      </c>
      <c r="AU181" s="22">
        <v>0.96771200000000002</v>
      </c>
      <c r="AV181">
        <f t="shared" si="32"/>
        <v>16.696200000000001</v>
      </c>
      <c r="AW181">
        <f t="shared" si="33"/>
        <v>16.177499154600003</v>
      </c>
      <c r="AX181" s="9"/>
      <c r="AY181" s="22">
        <v>0.76110800000000001</v>
      </c>
      <c r="AZ181" s="22">
        <v>202.392</v>
      </c>
      <c r="BA181" s="22">
        <v>-1.6723600000000002E-2</v>
      </c>
      <c r="BB181" s="22">
        <v>171</v>
      </c>
      <c r="BC181" s="22">
        <v>0.76049800000000001</v>
      </c>
      <c r="BD181">
        <f t="shared" si="34"/>
        <v>16.723600000000001</v>
      </c>
      <c r="BE181">
        <f t="shared" si="35"/>
        <v>12.728465748800001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23.326799999999999</v>
      </c>
      <c r="I182" s="22">
        <v>-1.6687E-2</v>
      </c>
      <c r="J182" s="22">
        <v>172</v>
      </c>
      <c r="K182" s="22">
        <v>0.96313499999999996</v>
      </c>
      <c r="L182">
        <f t="shared" si="24"/>
        <v>16.687000000000001</v>
      </c>
      <c r="M182">
        <f t="shared" si="25"/>
        <v>16.084565926000003</v>
      </c>
      <c r="N182" s="9"/>
      <c r="O182" s="22">
        <v>0.76614400000000005</v>
      </c>
      <c r="P182" s="22">
        <v>72.760300000000001</v>
      </c>
      <c r="Q182" s="22">
        <v>-1.6726700000000001E-2</v>
      </c>
      <c r="R182" s="22">
        <v>172</v>
      </c>
      <c r="S182" s="22">
        <v>0.76538099999999998</v>
      </c>
      <c r="T182">
        <f t="shared" si="26"/>
        <v>16.726700000000001</v>
      </c>
      <c r="U182">
        <f t="shared" si="27"/>
        <v>12.815060844800001</v>
      </c>
      <c r="X182" s="9"/>
      <c r="Y182" s="22">
        <v>0.96389800000000003</v>
      </c>
      <c r="Z182" s="22">
        <v>87.828000000000003</v>
      </c>
      <c r="AA182" s="22">
        <v>-1.67023E-2</v>
      </c>
      <c r="AB182" s="22">
        <v>172</v>
      </c>
      <c r="AC182" s="22">
        <v>0.96252400000000005</v>
      </c>
      <c r="AD182">
        <f t="shared" si="28"/>
        <v>16.702300000000001</v>
      </c>
      <c r="AE182">
        <f t="shared" si="29"/>
        <v>16.099313565400003</v>
      </c>
      <c r="AF182" s="9"/>
      <c r="AG182" s="22">
        <v>0.76614400000000005</v>
      </c>
      <c r="AH182" s="22">
        <v>137.4</v>
      </c>
      <c r="AI182" s="22">
        <v>-1.6732799999999999E-2</v>
      </c>
      <c r="AJ182" s="22">
        <v>172</v>
      </c>
      <c r="AK182" s="22">
        <v>0.76446499999999995</v>
      </c>
      <c r="AL182">
        <f t="shared" si="30"/>
        <v>16.732799999999997</v>
      </c>
      <c r="AM182">
        <f t="shared" si="31"/>
        <v>12.819734323199999</v>
      </c>
      <c r="AP182" s="9"/>
      <c r="AQ182" s="22">
        <v>0.96389800000000003</v>
      </c>
      <c r="AR182" s="22">
        <v>186.91200000000001</v>
      </c>
      <c r="AS182" s="22">
        <v>-1.6696200000000001E-2</v>
      </c>
      <c r="AT182" s="22">
        <v>172</v>
      </c>
      <c r="AU182" s="22">
        <v>0.96282999999999996</v>
      </c>
      <c r="AV182">
        <f t="shared" si="32"/>
        <v>16.696200000000001</v>
      </c>
      <c r="AW182">
        <f t="shared" si="33"/>
        <v>16.093433787600002</v>
      </c>
      <c r="AX182" s="9"/>
      <c r="AY182" s="22">
        <v>0.76614400000000005</v>
      </c>
      <c r="AZ182" s="22">
        <v>202.40199999999999</v>
      </c>
      <c r="BA182" s="22">
        <v>-1.6723600000000002E-2</v>
      </c>
      <c r="BB182" s="22">
        <v>172</v>
      </c>
      <c r="BC182" s="22">
        <v>0.76507599999999998</v>
      </c>
      <c r="BD182">
        <f t="shared" si="34"/>
        <v>16.723600000000001</v>
      </c>
      <c r="BE182">
        <f t="shared" si="35"/>
        <v>12.812685798400002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23.3369</v>
      </c>
      <c r="I183" s="22">
        <v>-1.6687E-2</v>
      </c>
      <c r="J183" s="22">
        <v>173</v>
      </c>
      <c r="K183" s="22">
        <v>0.95794699999999999</v>
      </c>
      <c r="L183">
        <f t="shared" si="24"/>
        <v>16.687000000000001</v>
      </c>
      <c r="M183">
        <f t="shared" si="25"/>
        <v>16.000530194</v>
      </c>
      <c r="N183" s="9"/>
      <c r="O183" s="22">
        <v>0.77117899999999995</v>
      </c>
      <c r="P183" s="22">
        <v>72.770300000000006</v>
      </c>
      <c r="Q183" s="22">
        <v>-1.6723600000000002E-2</v>
      </c>
      <c r="R183" s="22">
        <v>173</v>
      </c>
      <c r="S183" s="22">
        <v>0.76995800000000003</v>
      </c>
      <c r="T183">
        <f t="shared" si="26"/>
        <v>16.723600000000001</v>
      </c>
      <c r="U183">
        <f t="shared" si="27"/>
        <v>12.896889124399999</v>
      </c>
      <c r="X183" s="9"/>
      <c r="Y183" s="22">
        <v>0.95886199999999999</v>
      </c>
      <c r="Z183" s="22">
        <v>87.838099999999997</v>
      </c>
      <c r="AA183" s="22">
        <v>-1.6705299999999999E-2</v>
      </c>
      <c r="AB183" s="22">
        <v>173</v>
      </c>
      <c r="AC183" s="22">
        <v>0.95825199999999999</v>
      </c>
      <c r="AD183">
        <f t="shared" si="28"/>
        <v>16.705299999999998</v>
      </c>
      <c r="AE183">
        <f t="shared" si="29"/>
        <v>16.018077368599997</v>
      </c>
      <c r="AF183" s="9"/>
      <c r="AG183" s="22">
        <v>0.77117899999999995</v>
      </c>
      <c r="AH183" s="22">
        <v>137.411</v>
      </c>
      <c r="AI183" s="22">
        <v>-1.6732799999999999E-2</v>
      </c>
      <c r="AJ183" s="22">
        <v>173</v>
      </c>
      <c r="AK183" s="22">
        <v>0.77056899999999995</v>
      </c>
      <c r="AL183">
        <f t="shared" si="30"/>
        <v>16.732799999999997</v>
      </c>
      <c r="AM183">
        <f t="shared" si="31"/>
        <v>12.903983971199997</v>
      </c>
      <c r="AP183" s="9"/>
      <c r="AQ183" s="22">
        <v>0.95886199999999999</v>
      </c>
      <c r="AR183" s="22">
        <v>186.922</v>
      </c>
      <c r="AS183" s="22">
        <v>-1.6696200000000001E-2</v>
      </c>
      <c r="AT183" s="22">
        <v>173</v>
      </c>
      <c r="AU183" s="22">
        <v>0.95733599999999996</v>
      </c>
      <c r="AV183">
        <f t="shared" si="32"/>
        <v>16.696200000000001</v>
      </c>
      <c r="AW183">
        <f t="shared" si="33"/>
        <v>16.009351724400002</v>
      </c>
      <c r="AX183" s="9"/>
      <c r="AY183" s="22">
        <v>0.77117899999999995</v>
      </c>
      <c r="AZ183" s="22">
        <v>202.41200000000001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23.347000000000001</v>
      </c>
      <c r="I184" s="22">
        <v>-1.6687E-2</v>
      </c>
      <c r="J184" s="22">
        <v>174</v>
      </c>
      <c r="K184" s="22">
        <v>0.95275900000000002</v>
      </c>
      <c r="L184">
        <f t="shared" si="24"/>
        <v>16.687000000000001</v>
      </c>
      <c r="M184">
        <f t="shared" si="25"/>
        <v>15.916511149000002</v>
      </c>
      <c r="N184" s="9"/>
      <c r="O184" s="22">
        <v>0.77621499999999999</v>
      </c>
      <c r="P184" s="22">
        <v>72.7804</v>
      </c>
      <c r="Q184" s="22">
        <v>-1.6726700000000001E-2</v>
      </c>
      <c r="R184" s="22">
        <v>174</v>
      </c>
      <c r="S184" s="22">
        <v>0.77545200000000003</v>
      </c>
      <c r="T184">
        <f t="shared" si="26"/>
        <v>16.726700000000001</v>
      </c>
      <c r="U184">
        <f t="shared" si="27"/>
        <v>12.9835154405</v>
      </c>
      <c r="X184" s="9"/>
      <c r="Y184" s="22">
        <v>0.95382699999999998</v>
      </c>
      <c r="Z184" s="22">
        <v>87.848200000000006</v>
      </c>
      <c r="AA184" s="22">
        <v>-1.6705299999999999E-2</v>
      </c>
      <c r="AB184" s="22">
        <v>174</v>
      </c>
      <c r="AC184" s="22">
        <v>0.95245400000000002</v>
      </c>
      <c r="AD184">
        <f t="shared" si="28"/>
        <v>16.705299999999998</v>
      </c>
      <c r="AE184">
        <f t="shared" si="29"/>
        <v>15.933966183099997</v>
      </c>
      <c r="AF184" s="9"/>
      <c r="AG184" s="22">
        <v>0.77621499999999999</v>
      </c>
      <c r="AH184" s="22">
        <v>137.42099999999999</v>
      </c>
      <c r="AI184" s="22">
        <v>-1.6726700000000001E-2</v>
      </c>
      <c r="AJ184" s="22">
        <v>174</v>
      </c>
      <c r="AK184" s="22">
        <v>0.774536</v>
      </c>
      <c r="AL184">
        <f t="shared" si="30"/>
        <v>16.726700000000001</v>
      </c>
      <c r="AM184">
        <f t="shared" si="31"/>
        <v>12.9835154405</v>
      </c>
      <c r="AP184" s="9"/>
      <c r="AQ184" s="22">
        <v>0.95382699999999998</v>
      </c>
      <c r="AR184" s="22">
        <v>186.93299999999999</v>
      </c>
      <c r="AS184" s="22">
        <v>-1.6696200000000001E-2</v>
      </c>
      <c r="AT184" s="22">
        <v>174</v>
      </c>
      <c r="AU184" s="22">
        <v>0.95245400000000002</v>
      </c>
      <c r="AV184">
        <f t="shared" si="32"/>
        <v>16.696200000000001</v>
      </c>
      <c r="AW184">
        <f t="shared" si="33"/>
        <v>15.925286357400001</v>
      </c>
      <c r="AX184" s="9"/>
      <c r="AY184" s="22">
        <v>0.77621499999999999</v>
      </c>
      <c r="AZ184" s="22">
        <v>202.422</v>
      </c>
      <c r="BA184" s="22">
        <v>-1.6723600000000002E-2</v>
      </c>
      <c r="BB184" s="22">
        <v>174</v>
      </c>
      <c r="BC184" s="22">
        <v>0.775146</v>
      </c>
      <c r="BD184">
        <f t="shared" si="34"/>
        <v>16.723600000000001</v>
      </c>
      <c r="BE184">
        <f t="shared" si="35"/>
        <v>12.981109174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23.357099999999999</v>
      </c>
      <c r="I185" s="22">
        <v>-1.6684000000000001E-2</v>
      </c>
      <c r="J185" s="22">
        <v>175</v>
      </c>
      <c r="K185" s="22">
        <v>0.94726600000000005</v>
      </c>
      <c r="L185">
        <f t="shared" si="24"/>
        <v>16.684000000000001</v>
      </c>
      <c r="M185">
        <f t="shared" si="25"/>
        <v>15.829645728000001</v>
      </c>
      <c r="N185" s="9"/>
      <c r="O185" s="22">
        <v>0.78125</v>
      </c>
      <c r="P185" s="22">
        <v>72.790499999999994</v>
      </c>
      <c r="Q185" s="22">
        <v>-1.6726700000000001E-2</v>
      </c>
      <c r="R185" s="22">
        <v>175</v>
      </c>
      <c r="S185" s="22">
        <v>0.78033399999999997</v>
      </c>
      <c r="T185">
        <f t="shared" si="26"/>
        <v>16.726700000000001</v>
      </c>
      <c r="U185">
        <f t="shared" si="27"/>
        <v>13.067734375000001</v>
      </c>
      <c r="X185" s="9"/>
      <c r="Y185" s="22">
        <v>0.94879199999999997</v>
      </c>
      <c r="Z185" s="22">
        <v>87.8583</v>
      </c>
      <c r="AA185" s="22">
        <v>-1.6705299999999999E-2</v>
      </c>
      <c r="AB185" s="22">
        <v>175</v>
      </c>
      <c r="AC185" s="22">
        <v>0.94757100000000005</v>
      </c>
      <c r="AD185">
        <f t="shared" si="28"/>
        <v>16.705299999999998</v>
      </c>
      <c r="AE185">
        <f t="shared" si="29"/>
        <v>15.849854997599998</v>
      </c>
      <c r="AF185" s="9"/>
      <c r="AG185" s="22">
        <v>0.78125</v>
      </c>
      <c r="AH185" s="22">
        <v>137.43100000000001</v>
      </c>
      <c r="AI185" s="22">
        <v>-1.6723600000000002E-2</v>
      </c>
      <c r="AJ185" s="22">
        <v>175</v>
      </c>
      <c r="AK185" s="22">
        <v>0.78033399999999997</v>
      </c>
      <c r="AL185">
        <f t="shared" si="30"/>
        <v>16.723600000000001</v>
      </c>
      <c r="AM185">
        <f t="shared" si="31"/>
        <v>13.065312500000001</v>
      </c>
      <c r="AP185" s="9"/>
      <c r="AQ185" s="22">
        <v>0.94879199999999997</v>
      </c>
      <c r="AR185" s="22">
        <v>186.94300000000001</v>
      </c>
      <c r="AS185" s="22">
        <v>-1.6699200000000001E-2</v>
      </c>
      <c r="AT185" s="22">
        <v>175</v>
      </c>
      <c r="AU185" s="22">
        <v>0.94757100000000005</v>
      </c>
      <c r="AV185">
        <f t="shared" si="32"/>
        <v>16.699200000000001</v>
      </c>
      <c r="AW185">
        <f t="shared" si="33"/>
        <v>15.844067366400001</v>
      </c>
      <c r="AX185" s="9"/>
      <c r="AY185" s="22">
        <v>0.78125</v>
      </c>
      <c r="AZ185" s="22">
        <v>202.43199999999999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23.367100000000001</v>
      </c>
      <c r="I186" s="22">
        <v>-1.6684000000000001E-2</v>
      </c>
      <c r="J186" s="22">
        <v>176</v>
      </c>
      <c r="K186" s="22">
        <v>0.94238299999999997</v>
      </c>
      <c r="L186">
        <f t="shared" si="24"/>
        <v>16.684000000000001</v>
      </c>
      <c r="M186">
        <f t="shared" si="25"/>
        <v>15.745625104000002</v>
      </c>
      <c r="N186" s="9"/>
      <c r="O186" s="22">
        <v>0.78628500000000001</v>
      </c>
      <c r="P186" s="22">
        <v>72.800600000000003</v>
      </c>
      <c r="Q186" s="22">
        <v>-1.67297E-2</v>
      </c>
      <c r="R186" s="22">
        <v>176</v>
      </c>
      <c r="S186" s="22">
        <v>0.78491200000000005</v>
      </c>
      <c r="T186">
        <f t="shared" si="26"/>
        <v>16.729700000000001</v>
      </c>
      <c r="U186">
        <f t="shared" si="27"/>
        <v>13.1543121645</v>
      </c>
      <c r="X186" s="9"/>
      <c r="Y186" s="22">
        <v>0.94375600000000004</v>
      </c>
      <c r="Z186" s="22">
        <v>87.868300000000005</v>
      </c>
      <c r="AA186" s="22">
        <v>-1.6705299999999999E-2</v>
      </c>
      <c r="AB186" s="22">
        <v>176</v>
      </c>
      <c r="AC186" s="22">
        <v>0.94238299999999997</v>
      </c>
      <c r="AD186">
        <f t="shared" si="28"/>
        <v>16.705299999999998</v>
      </c>
      <c r="AE186">
        <f t="shared" si="29"/>
        <v>15.765727106799998</v>
      </c>
      <c r="AF186" s="9"/>
      <c r="AG186" s="22">
        <v>0.78628500000000001</v>
      </c>
      <c r="AH186" s="22">
        <v>137.441</v>
      </c>
      <c r="AI186" s="22">
        <v>-1.6723600000000002E-2</v>
      </c>
      <c r="AJ186" s="22">
        <v>176</v>
      </c>
      <c r="AK186" s="22">
        <v>0.78582799999999997</v>
      </c>
      <c r="AL186">
        <f t="shared" si="30"/>
        <v>16.723600000000001</v>
      </c>
      <c r="AM186">
        <f t="shared" si="31"/>
        <v>13.149515826000002</v>
      </c>
      <c r="AP186" s="9"/>
      <c r="AQ186" s="22">
        <v>0.94375600000000004</v>
      </c>
      <c r="AR186" s="22">
        <v>186.953</v>
      </c>
      <c r="AS186" s="22">
        <v>-1.6699200000000001E-2</v>
      </c>
      <c r="AT186" s="22">
        <v>176</v>
      </c>
      <c r="AU186" s="22">
        <v>0.94268799999999997</v>
      </c>
      <c r="AV186">
        <f t="shared" si="32"/>
        <v>16.699200000000001</v>
      </c>
      <c r="AW186">
        <f t="shared" si="33"/>
        <v>15.759970195200001</v>
      </c>
      <c r="AX186" s="9"/>
      <c r="AY186" s="22">
        <v>0.78628500000000001</v>
      </c>
      <c r="AZ186" s="22">
        <v>202.44200000000001</v>
      </c>
      <c r="BA186" s="22">
        <v>-1.6726700000000001E-2</v>
      </c>
      <c r="BB186" s="22">
        <v>176</v>
      </c>
      <c r="BC186" s="22">
        <v>0.78582799999999997</v>
      </c>
      <c r="BD186">
        <f t="shared" si="34"/>
        <v>16.726700000000001</v>
      </c>
      <c r="BE186">
        <f t="shared" si="35"/>
        <v>13.151953309500001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23.377199999999998</v>
      </c>
      <c r="I187" s="22">
        <v>-1.6687E-2</v>
      </c>
      <c r="J187" s="22">
        <v>177</v>
      </c>
      <c r="K187" s="22">
        <v>0.937805</v>
      </c>
      <c r="L187">
        <f t="shared" si="24"/>
        <v>16.687000000000001</v>
      </c>
      <c r="M187">
        <f t="shared" si="25"/>
        <v>15.664437327000002</v>
      </c>
      <c r="N187" s="9"/>
      <c r="O187" s="22">
        <v>0.79132100000000005</v>
      </c>
      <c r="P187" s="22">
        <v>72.810599999999994</v>
      </c>
      <c r="Q187" s="22">
        <v>-1.6732799999999999E-2</v>
      </c>
      <c r="R187" s="22">
        <v>177</v>
      </c>
      <c r="S187" s="22">
        <v>0.79040500000000002</v>
      </c>
      <c r="T187">
        <f t="shared" si="26"/>
        <v>16.732799999999997</v>
      </c>
      <c r="U187">
        <f t="shared" si="27"/>
        <v>13.241016028799999</v>
      </c>
      <c r="X187" s="9"/>
      <c r="Y187" s="22">
        <v>0.93872100000000003</v>
      </c>
      <c r="Z187" s="22">
        <v>87.878399999999999</v>
      </c>
      <c r="AA187" s="22">
        <v>-1.6708400000000002E-2</v>
      </c>
      <c r="AB187" s="22">
        <v>177</v>
      </c>
      <c r="AC187" s="22">
        <v>0.93811</v>
      </c>
      <c r="AD187">
        <f t="shared" si="28"/>
        <v>16.708400000000001</v>
      </c>
      <c r="AE187">
        <f t="shared" si="29"/>
        <v>15.684525956400002</v>
      </c>
      <c r="AF187" s="9"/>
      <c r="AG187" s="22">
        <v>0.79132100000000005</v>
      </c>
      <c r="AH187" s="22">
        <v>137.45099999999999</v>
      </c>
      <c r="AI187" s="22">
        <v>-1.67297E-2</v>
      </c>
      <c r="AJ187" s="22">
        <v>177</v>
      </c>
      <c r="AK187" s="22">
        <v>0.79010000000000002</v>
      </c>
      <c r="AL187">
        <f t="shared" si="30"/>
        <v>16.729700000000001</v>
      </c>
      <c r="AM187">
        <f t="shared" si="31"/>
        <v>13.238562933700003</v>
      </c>
      <c r="AP187" s="9"/>
      <c r="AQ187" s="22">
        <v>0.93872100000000003</v>
      </c>
      <c r="AR187" s="22">
        <v>186.96299999999999</v>
      </c>
      <c r="AS187" s="22">
        <v>-1.6699200000000001E-2</v>
      </c>
      <c r="AT187" s="22">
        <v>177</v>
      </c>
      <c r="AU187" s="22">
        <v>0.9375</v>
      </c>
      <c r="AV187">
        <f t="shared" si="32"/>
        <v>16.699200000000001</v>
      </c>
      <c r="AW187">
        <f t="shared" si="33"/>
        <v>15.675889723200001</v>
      </c>
      <c r="AX187" s="9"/>
      <c r="AY187" s="22">
        <v>0.79132100000000005</v>
      </c>
      <c r="AZ187" s="22">
        <v>202.453</v>
      </c>
      <c r="BA187" s="22">
        <v>-1.6726700000000001E-2</v>
      </c>
      <c r="BB187" s="22">
        <v>177</v>
      </c>
      <c r="BC187" s="22">
        <v>0.79010000000000002</v>
      </c>
      <c r="BD187">
        <f t="shared" si="34"/>
        <v>16.726700000000001</v>
      </c>
      <c r="BE187">
        <f t="shared" si="35"/>
        <v>13.236188970700002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23.3873</v>
      </c>
      <c r="I188" s="22">
        <v>-1.6684000000000001E-2</v>
      </c>
      <c r="J188" s="22">
        <v>178</v>
      </c>
      <c r="K188" s="22">
        <v>0.93322799999999995</v>
      </c>
      <c r="L188">
        <f t="shared" si="24"/>
        <v>16.684000000000001</v>
      </c>
      <c r="M188">
        <f t="shared" si="25"/>
        <v>15.577600540000001</v>
      </c>
      <c r="N188" s="9"/>
      <c r="O188" s="22">
        <v>0.79635599999999995</v>
      </c>
      <c r="P188" s="22">
        <v>72.820700000000002</v>
      </c>
      <c r="Q188" s="22">
        <v>-1.6738900000000001E-2</v>
      </c>
      <c r="R188" s="22">
        <v>178</v>
      </c>
      <c r="S188" s="22">
        <v>0.794678</v>
      </c>
      <c r="T188">
        <f t="shared" si="26"/>
        <v>16.738900000000001</v>
      </c>
      <c r="U188">
        <f t="shared" si="27"/>
        <v>13.3301234484</v>
      </c>
      <c r="X188" s="9"/>
      <c r="Y188" s="22">
        <v>0.93368499999999999</v>
      </c>
      <c r="Z188" s="22">
        <v>87.888499999999993</v>
      </c>
      <c r="AA188" s="22">
        <v>-1.6711400000000001E-2</v>
      </c>
      <c r="AB188" s="22">
        <v>178</v>
      </c>
      <c r="AC188" s="22">
        <v>0.93261700000000003</v>
      </c>
      <c r="AD188">
        <f t="shared" si="28"/>
        <v>16.711400000000001</v>
      </c>
      <c r="AE188">
        <f t="shared" si="29"/>
        <v>15.603183509000001</v>
      </c>
      <c r="AF188" s="9"/>
      <c r="AG188" s="22">
        <v>0.79635599999999995</v>
      </c>
      <c r="AH188" s="22">
        <v>137.46100000000001</v>
      </c>
      <c r="AI188" s="22">
        <v>-1.67297E-2</v>
      </c>
      <c r="AJ188" s="22">
        <v>178</v>
      </c>
      <c r="AK188" s="22">
        <v>0.79528799999999999</v>
      </c>
      <c r="AL188">
        <f t="shared" si="30"/>
        <v>16.729700000000001</v>
      </c>
      <c r="AM188">
        <f t="shared" si="31"/>
        <v>13.322796973200001</v>
      </c>
      <c r="AP188" s="9"/>
      <c r="AQ188" s="22">
        <v>0.93368499999999999</v>
      </c>
      <c r="AR188" s="22">
        <v>186.97300000000001</v>
      </c>
      <c r="AS188" s="22">
        <v>-1.6696200000000001E-2</v>
      </c>
      <c r="AT188" s="22">
        <v>178</v>
      </c>
      <c r="AU188" s="22">
        <v>0.93231200000000003</v>
      </c>
      <c r="AV188">
        <f t="shared" si="32"/>
        <v>16.696200000000001</v>
      </c>
      <c r="AW188">
        <f t="shared" si="33"/>
        <v>15.588991497</v>
      </c>
      <c r="AX188" s="9"/>
      <c r="AY188" s="22">
        <v>0.79635599999999995</v>
      </c>
      <c r="AZ188" s="22">
        <v>202.46299999999999</v>
      </c>
      <c r="BA188" s="22">
        <v>-1.6726700000000001E-2</v>
      </c>
      <c r="BB188" s="22">
        <v>178</v>
      </c>
      <c r="BC188" s="22">
        <v>0.79559299999999999</v>
      </c>
      <c r="BD188">
        <f t="shared" si="34"/>
        <v>16.726700000000001</v>
      </c>
      <c r="BE188">
        <f t="shared" si="35"/>
        <v>13.3204079052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23.397300000000001</v>
      </c>
      <c r="I189" s="22">
        <v>-1.6684000000000001E-2</v>
      </c>
      <c r="J189" s="22">
        <v>179</v>
      </c>
      <c r="K189" s="22">
        <v>0.92742899999999995</v>
      </c>
      <c r="L189">
        <f t="shared" si="24"/>
        <v>16.684000000000001</v>
      </c>
      <c r="M189">
        <f t="shared" si="25"/>
        <v>15.4935966</v>
      </c>
      <c r="N189" s="9"/>
      <c r="O189" s="22">
        <v>0.80139199999999999</v>
      </c>
      <c r="P189" s="22">
        <v>72.830799999999996</v>
      </c>
      <c r="Q189" s="22">
        <v>-1.6741900000000001E-2</v>
      </c>
      <c r="R189" s="22">
        <v>179</v>
      </c>
      <c r="S189" s="22">
        <v>0.80017099999999997</v>
      </c>
      <c r="T189">
        <f t="shared" si="26"/>
        <v>16.741900000000001</v>
      </c>
      <c r="U189">
        <f t="shared" si="27"/>
        <v>13.416824724800001</v>
      </c>
      <c r="X189" s="9"/>
      <c r="Y189" s="22">
        <v>0.92864999999999998</v>
      </c>
      <c r="Z189" s="22">
        <v>87.898499999999999</v>
      </c>
      <c r="AA189" s="22">
        <v>-1.67145E-2</v>
      </c>
      <c r="AB189" s="22">
        <v>179</v>
      </c>
      <c r="AC189" s="22">
        <v>0.92773399999999995</v>
      </c>
      <c r="AD189">
        <f t="shared" si="28"/>
        <v>16.714500000000001</v>
      </c>
      <c r="AE189">
        <f t="shared" si="29"/>
        <v>15.521920425000001</v>
      </c>
      <c r="AF189" s="9"/>
      <c r="AG189" s="22">
        <v>0.80139199999999999</v>
      </c>
      <c r="AH189" s="22">
        <v>137.471</v>
      </c>
      <c r="AI189" s="22">
        <v>-1.67297E-2</v>
      </c>
      <c r="AJ189" s="22">
        <v>179</v>
      </c>
      <c r="AK189" s="22">
        <v>0.80047599999999997</v>
      </c>
      <c r="AL189">
        <f t="shared" si="30"/>
        <v>16.729700000000001</v>
      </c>
      <c r="AM189">
        <f t="shared" si="31"/>
        <v>13.407047742400001</v>
      </c>
      <c r="AP189" s="9"/>
      <c r="AQ189" s="22">
        <v>0.92864999999999998</v>
      </c>
      <c r="AR189" s="22">
        <v>186.983</v>
      </c>
      <c r="AS189" s="22">
        <v>-1.6696200000000001E-2</v>
      </c>
      <c r="AT189" s="22">
        <v>179</v>
      </c>
      <c r="AU189" s="22">
        <v>0.92712399999999995</v>
      </c>
      <c r="AV189">
        <f t="shared" si="32"/>
        <v>16.696200000000001</v>
      </c>
      <c r="AW189">
        <f t="shared" si="33"/>
        <v>15.504926130000001</v>
      </c>
      <c r="AX189" s="9"/>
      <c r="AY189" s="22">
        <v>0.80139199999999999</v>
      </c>
      <c r="AZ189" s="22">
        <v>202.47300000000001</v>
      </c>
      <c r="BA189" s="22">
        <v>-1.6726700000000001E-2</v>
      </c>
      <c r="BB189" s="22">
        <v>179</v>
      </c>
      <c r="BC189" s="22">
        <v>0.80017099999999997</v>
      </c>
      <c r="BD189">
        <f t="shared" si="34"/>
        <v>16.726700000000001</v>
      </c>
      <c r="BE189">
        <f t="shared" si="35"/>
        <v>13.404643566400001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23.407399999999999</v>
      </c>
      <c r="I190" s="22">
        <v>-1.6684000000000001E-2</v>
      </c>
      <c r="J190" s="22">
        <v>180</v>
      </c>
      <c r="K190" s="22">
        <v>0.92254599999999998</v>
      </c>
      <c r="L190">
        <f t="shared" si="24"/>
        <v>16.684000000000001</v>
      </c>
      <c r="M190">
        <f t="shared" si="25"/>
        <v>15.409592659999999</v>
      </c>
      <c r="N190" s="9"/>
      <c r="O190" s="22">
        <v>0.806427</v>
      </c>
      <c r="P190" s="22">
        <v>72.840800000000002</v>
      </c>
      <c r="Q190" s="22">
        <v>-1.6741900000000001E-2</v>
      </c>
      <c r="R190" s="22">
        <v>180</v>
      </c>
      <c r="S190" s="22">
        <v>0.80535900000000005</v>
      </c>
      <c r="T190">
        <f t="shared" si="26"/>
        <v>16.741900000000001</v>
      </c>
      <c r="U190">
        <f t="shared" si="27"/>
        <v>13.501120191300002</v>
      </c>
      <c r="X190" s="9"/>
      <c r="Y190" s="22">
        <v>0.92361499999999996</v>
      </c>
      <c r="Z190" s="22">
        <v>87.908600000000007</v>
      </c>
      <c r="AA190" s="22">
        <v>-1.6720599999999999E-2</v>
      </c>
      <c r="AB190" s="22">
        <v>180</v>
      </c>
      <c r="AC190" s="22">
        <v>0.92254599999999998</v>
      </c>
      <c r="AD190">
        <f t="shared" si="28"/>
        <v>16.720599999999997</v>
      </c>
      <c r="AE190">
        <f t="shared" si="29"/>
        <v>15.443396968999997</v>
      </c>
      <c r="AF190" s="9"/>
      <c r="AG190" s="22">
        <v>0.806427</v>
      </c>
      <c r="AH190" s="22">
        <v>137.48099999999999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0.92361499999999996</v>
      </c>
      <c r="AR190" s="22">
        <v>186.99299999999999</v>
      </c>
      <c r="AS190" s="22">
        <v>-1.6696200000000001E-2</v>
      </c>
      <c r="AT190" s="22">
        <v>180</v>
      </c>
      <c r="AU190" s="22">
        <v>0.92254599999999998</v>
      </c>
      <c r="AV190">
        <f t="shared" si="32"/>
        <v>16.696200000000001</v>
      </c>
      <c r="AW190">
        <f t="shared" si="33"/>
        <v>15.420860763</v>
      </c>
      <c r="AX190" s="9"/>
      <c r="AY190" s="22">
        <v>0.806427</v>
      </c>
      <c r="AZ190" s="22">
        <v>202.483</v>
      </c>
      <c r="BA190" s="22">
        <v>-1.67297E-2</v>
      </c>
      <c r="BB190" s="22">
        <v>180</v>
      </c>
      <c r="BC190" s="22">
        <v>0.80535900000000005</v>
      </c>
      <c r="BD190">
        <f t="shared" si="34"/>
        <v>16.729700000000001</v>
      </c>
      <c r="BE190">
        <f t="shared" si="35"/>
        <v>13.491281781900001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23.4175</v>
      </c>
      <c r="I191" s="22">
        <v>-1.6690099999999999E-2</v>
      </c>
      <c r="J191" s="22">
        <v>181</v>
      </c>
      <c r="K191" s="22">
        <v>0.91796900000000003</v>
      </c>
      <c r="L191">
        <f t="shared" si="24"/>
        <v>16.690100000000001</v>
      </c>
      <c r="M191">
        <f t="shared" si="25"/>
        <v>15.331175367900002</v>
      </c>
      <c r="N191" s="9"/>
      <c r="O191" s="22">
        <v>0.81146200000000002</v>
      </c>
      <c r="P191" s="22">
        <v>72.850899999999996</v>
      </c>
      <c r="Q191" s="22">
        <v>-1.6738900000000001E-2</v>
      </c>
      <c r="R191" s="22">
        <v>181</v>
      </c>
      <c r="S191" s="22">
        <v>0.81054700000000002</v>
      </c>
      <c r="T191">
        <f t="shared" si="26"/>
        <v>16.738900000000001</v>
      </c>
      <c r="U191">
        <f t="shared" si="27"/>
        <v>13.582981271800001</v>
      </c>
      <c r="X191" s="9"/>
      <c r="Y191" s="22">
        <v>0.91857900000000003</v>
      </c>
      <c r="Z191" s="22">
        <v>87.918700000000001</v>
      </c>
      <c r="AA191" s="22">
        <v>-1.6720599999999999E-2</v>
      </c>
      <c r="AB191" s="22">
        <v>181</v>
      </c>
      <c r="AC191" s="22">
        <v>0.91735800000000001</v>
      </c>
      <c r="AD191">
        <f t="shared" si="28"/>
        <v>16.720599999999997</v>
      </c>
      <c r="AE191">
        <f t="shared" si="29"/>
        <v>15.359192027399999</v>
      </c>
      <c r="AF191" s="9"/>
      <c r="AG191" s="22">
        <v>0.81146200000000002</v>
      </c>
      <c r="AH191" s="22">
        <v>137.49100000000001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0.91857900000000003</v>
      </c>
      <c r="AR191" s="22">
        <v>187.00299999999999</v>
      </c>
      <c r="AS191" s="22">
        <v>-1.6696200000000001E-2</v>
      </c>
      <c r="AT191" s="22">
        <v>181</v>
      </c>
      <c r="AU191" s="22">
        <v>0.91705300000000001</v>
      </c>
      <c r="AV191">
        <f t="shared" si="32"/>
        <v>16.696200000000001</v>
      </c>
      <c r="AW191">
        <f t="shared" si="33"/>
        <v>15.336778699800002</v>
      </c>
      <c r="AX191" s="9"/>
      <c r="AY191" s="22">
        <v>0.81146200000000002</v>
      </c>
      <c r="AZ191" s="22">
        <v>202.49299999999999</v>
      </c>
      <c r="BA191" s="22">
        <v>-1.6732799999999999E-2</v>
      </c>
      <c r="BB191" s="22">
        <v>181</v>
      </c>
      <c r="BC191" s="22">
        <v>0.81024200000000002</v>
      </c>
      <c r="BD191">
        <f t="shared" si="34"/>
        <v>16.732799999999997</v>
      </c>
      <c r="BE191">
        <f t="shared" si="35"/>
        <v>13.578031353599998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23.427499999999998</v>
      </c>
      <c r="I192" s="22">
        <v>-1.6690099999999999E-2</v>
      </c>
      <c r="J192" s="22">
        <v>182</v>
      </c>
      <c r="K192" s="22">
        <v>0.91278099999999995</v>
      </c>
      <c r="L192">
        <f t="shared" si="24"/>
        <v>16.690100000000001</v>
      </c>
      <c r="M192">
        <f t="shared" si="25"/>
        <v>15.247140714400002</v>
      </c>
      <c r="N192" s="9"/>
      <c r="O192" s="22">
        <v>0.81649799999999995</v>
      </c>
      <c r="P192" s="22">
        <v>72.861000000000004</v>
      </c>
      <c r="Q192" s="22">
        <v>-1.6738900000000001E-2</v>
      </c>
      <c r="R192" s="22">
        <v>182</v>
      </c>
      <c r="S192" s="22">
        <v>0.81573499999999999</v>
      </c>
      <c r="T192">
        <f t="shared" si="26"/>
        <v>16.738900000000001</v>
      </c>
      <c r="U192">
        <f t="shared" si="27"/>
        <v>13.6672783722</v>
      </c>
      <c r="X192" s="9"/>
      <c r="Y192" s="22">
        <v>0.91354400000000002</v>
      </c>
      <c r="Z192" s="22">
        <v>87.928799999999995</v>
      </c>
      <c r="AA192" s="22">
        <v>-1.6726700000000001E-2</v>
      </c>
      <c r="AB192" s="22">
        <v>182</v>
      </c>
      <c r="AC192" s="22">
        <v>0.91247599999999995</v>
      </c>
      <c r="AD192">
        <f t="shared" si="28"/>
        <v>16.726700000000001</v>
      </c>
      <c r="AE192">
        <f t="shared" si="29"/>
        <v>15.280576424800001</v>
      </c>
      <c r="AF192" s="9"/>
      <c r="AG192" s="22">
        <v>0.81649799999999995</v>
      </c>
      <c r="AH192" s="22">
        <v>137.501</v>
      </c>
      <c r="AI192" s="22">
        <v>-1.6735799999999999E-2</v>
      </c>
      <c r="AJ192" s="22">
        <v>182</v>
      </c>
      <c r="AK192" s="22">
        <v>0.81512499999999999</v>
      </c>
      <c r="AL192">
        <f t="shared" si="30"/>
        <v>16.735799999999998</v>
      </c>
      <c r="AM192">
        <f t="shared" si="31"/>
        <v>13.664747228399998</v>
      </c>
      <c r="AP192" s="9"/>
      <c r="AQ192" s="22">
        <v>0.91354400000000002</v>
      </c>
      <c r="AR192" s="22">
        <v>187.01300000000001</v>
      </c>
      <c r="AS192" s="22">
        <v>-1.6696200000000001E-2</v>
      </c>
      <c r="AT192" s="22">
        <v>182</v>
      </c>
      <c r="AU192" s="22">
        <v>0.91247599999999995</v>
      </c>
      <c r="AV192">
        <f t="shared" si="32"/>
        <v>16.696200000000001</v>
      </c>
      <c r="AW192">
        <f t="shared" si="33"/>
        <v>15.252713332800001</v>
      </c>
      <c r="AX192" s="9"/>
      <c r="AY192" s="22">
        <v>0.81649799999999995</v>
      </c>
      <c r="AZ192" s="22">
        <v>202.50299999999999</v>
      </c>
      <c r="BA192" s="22">
        <v>-1.6732799999999999E-2</v>
      </c>
      <c r="BB192" s="22">
        <v>182</v>
      </c>
      <c r="BC192" s="22">
        <v>0.81512499999999999</v>
      </c>
      <c r="BD192">
        <f t="shared" si="34"/>
        <v>16.732799999999997</v>
      </c>
      <c r="BE192">
        <f t="shared" si="35"/>
        <v>13.662297734399997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23.4376</v>
      </c>
      <c r="I193" s="22">
        <v>-1.6690099999999999E-2</v>
      </c>
      <c r="J193" s="22">
        <v>183</v>
      </c>
      <c r="K193" s="22">
        <v>0.90728799999999998</v>
      </c>
      <c r="L193">
        <f t="shared" si="24"/>
        <v>16.690100000000001</v>
      </c>
      <c r="M193">
        <f t="shared" si="25"/>
        <v>15.1630893708</v>
      </c>
      <c r="N193" s="9"/>
      <c r="O193" s="22">
        <v>0.82153299999999996</v>
      </c>
      <c r="P193" s="22">
        <v>72.870999999999995</v>
      </c>
      <c r="Q193" s="22">
        <v>-1.6738900000000001E-2</v>
      </c>
      <c r="R193" s="22">
        <v>183</v>
      </c>
      <c r="S193" s="22">
        <v>0.82061799999999996</v>
      </c>
      <c r="T193">
        <f t="shared" si="26"/>
        <v>16.738900000000001</v>
      </c>
      <c r="U193">
        <f t="shared" si="27"/>
        <v>13.7515587337</v>
      </c>
      <c r="X193" s="9"/>
      <c r="Y193" s="22">
        <v>0.90850799999999998</v>
      </c>
      <c r="Z193" s="22">
        <v>87.938800000000001</v>
      </c>
      <c r="AA193" s="22">
        <v>-1.6726700000000001E-2</v>
      </c>
      <c r="AB193" s="22">
        <v>183</v>
      </c>
      <c r="AC193" s="22">
        <v>0.90728799999999998</v>
      </c>
      <c r="AD193">
        <f t="shared" si="28"/>
        <v>16.726700000000001</v>
      </c>
      <c r="AE193">
        <f t="shared" si="29"/>
        <v>15.1963407636</v>
      </c>
      <c r="AF193" s="9"/>
      <c r="AG193" s="22">
        <v>0.82153299999999996</v>
      </c>
      <c r="AH193" s="22">
        <v>137.511</v>
      </c>
      <c r="AI193" s="22">
        <v>-1.67297E-2</v>
      </c>
      <c r="AJ193" s="22">
        <v>183</v>
      </c>
      <c r="AK193" s="22">
        <v>0.82092299999999996</v>
      </c>
      <c r="AL193">
        <f t="shared" si="30"/>
        <v>16.729700000000001</v>
      </c>
      <c r="AM193">
        <f t="shared" si="31"/>
        <v>13.7440006301</v>
      </c>
      <c r="AP193" s="9"/>
      <c r="AQ193" s="22">
        <v>0.90850799999999998</v>
      </c>
      <c r="AR193" s="22">
        <v>187.023</v>
      </c>
      <c r="AS193" s="22">
        <v>-1.6699200000000001E-2</v>
      </c>
      <c r="AT193" s="22">
        <v>183</v>
      </c>
      <c r="AU193" s="22">
        <v>0.90728799999999998</v>
      </c>
      <c r="AV193">
        <f t="shared" si="32"/>
        <v>16.699200000000001</v>
      </c>
      <c r="AW193">
        <f t="shared" si="33"/>
        <v>15.171356793600001</v>
      </c>
      <c r="AX193" s="9"/>
      <c r="AY193" s="22">
        <v>0.82153299999999996</v>
      </c>
      <c r="AZ193" s="22">
        <v>202.51300000000001</v>
      </c>
      <c r="BA193" s="22">
        <v>-1.67297E-2</v>
      </c>
      <c r="BB193" s="22">
        <v>183</v>
      </c>
      <c r="BC193" s="22">
        <v>0.82000700000000004</v>
      </c>
      <c r="BD193">
        <f t="shared" si="34"/>
        <v>16.729700000000001</v>
      </c>
      <c r="BE193">
        <f t="shared" si="35"/>
        <v>13.7440006301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23.447700000000001</v>
      </c>
      <c r="I194" s="22">
        <v>-1.6693099999999999E-2</v>
      </c>
      <c r="J194" s="22">
        <v>184</v>
      </c>
      <c r="K194" s="22">
        <v>0.90271000000000001</v>
      </c>
      <c r="L194">
        <f t="shared" si="24"/>
        <v>16.693099999999998</v>
      </c>
      <c r="M194">
        <f t="shared" si="25"/>
        <v>15.081765136299998</v>
      </c>
      <c r="N194" s="9"/>
      <c r="O194" s="22">
        <v>0.826569</v>
      </c>
      <c r="P194" s="22">
        <v>72.881100000000004</v>
      </c>
      <c r="Q194" s="22">
        <v>-1.6738900000000001E-2</v>
      </c>
      <c r="R194" s="22">
        <v>184</v>
      </c>
      <c r="S194" s="22">
        <v>0.82611100000000004</v>
      </c>
      <c r="T194">
        <f t="shared" si="26"/>
        <v>16.738900000000001</v>
      </c>
      <c r="U194">
        <f t="shared" si="27"/>
        <v>13.8358558341</v>
      </c>
      <c r="X194" s="9"/>
      <c r="Y194" s="22">
        <v>0.90347299999999997</v>
      </c>
      <c r="Z194" s="22">
        <v>87.948899999999995</v>
      </c>
      <c r="AA194" s="22">
        <v>-1.6723600000000002E-2</v>
      </c>
      <c r="AB194" s="22">
        <v>184</v>
      </c>
      <c r="AC194" s="22">
        <v>0.90271000000000001</v>
      </c>
      <c r="AD194">
        <f t="shared" si="28"/>
        <v>16.723600000000001</v>
      </c>
      <c r="AE194">
        <f t="shared" si="29"/>
        <v>15.109321062800001</v>
      </c>
      <c r="AF194" s="9"/>
      <c r="AG194" s="22">
        <v>0.826569</v>
      </c>
      <c r="AH194" s="22">
        <v>137.52099999999999</v>
      </c>
      <c r="AI194" s="22">
        <v>-1.6732799999999999E-2</v>
      </c>
      <c r="AJ194" s="22">
        <v>184</v>
      </c>
      <c r="AK194" s="22">
        <v>0.82550000000000001</v>
      </c>
      <c r="AL194">
        <f t="shared" si="30"/>
        <v>16.732799999999997</v>
      </c>
      <c r="AM194">
        <f t="shared" si="31"/>
        <v>13.830813763199998</v>
      </c>
      <c r="AP194" s="9"/>
      <c r="AQ194" s="22">
        <v>0.90347299999999997</v>
      </c>
      <c r="AR194" s="22">
        <v>187.03299999999999</v>
      </c>
      <c r="AS194" s="22">
        <v>-1.6699200000000001E-2</v>
      </c>
      <c r="AT194" s="22">
        <v>184</v>
      </c>
      <c r="AU194" s="22">
        <v>0.90271000000000001</v>
      </c>
      <c r="AV194">
        <f t="shared" si="32"/>
        <v>16.699200000000001</v>
      </c>
      <c r="AW194">
        <f t="shared" si="33"/>
        <v>15.087276321600001</v>
      </c>
      <c r="AX194" s="9"/>
      <c r="AY194" s="22">
        <v>0.826569</v>
      </c>
      <c r="AZ194" s="22">
        <v>202.523</v>
      </c>
      <c r="BA194" s="22">
        <v>-1.67297E-2</v>
      </c>
      <c r="BB194" s="22">
        <v>184</v>
      </c>
      <c r="BC194" s="22">
        <v>0.82550000000000001</v>
      </c>
      <c r="BD194">
        <f t="shared" si="34"/>
        <v>16.729700000000001</v>
      </c>
      <c r="BE194">
        <f t="shared" si="35"/>
        <v>13.828251399300001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23.457799999999999</v>
      </c>
      <c r="I195" s="22">
        <v>-1.6696200000000001E-2</v>
      </c>
      <c r="J195" s="22">
        <v>185</v>
      </c>
      <c r="K195" s="22">
        <v>0.89752200000000004</v>
      </c>
      <c r="L195">
        <f t="shared" si="24"/>
        <v>16.696200000000001</v>
      </c>
      <c r="M195">
        <f t="shared" si="25"/>
        <v>15.000500535600001</v>
      </c>
      <c r="N195" s="9"/>
      <c r="O195" s="22">
        <v>0.83160400000000001</v>
      </c>
      <c r="P195" s="22">
        <v>72.891199999999998</v>
      </c>
      <c r="Q195" s="22">
        <v>-1.6741900000000001E-2</v>
      </c>
      <c r="R195" s="22">
        <v>185</v>
      </c>
      <c r="S195" s="22">
        <v>0.83068799999999998</v>
      </c>
      <c r="T195">
        <f t="shared" si="26"/>
        <v>16.741900000000001</v>
      </c>
      <c r="U195">
        <f t="shared" si="27"/>
        <v>13.922631007600001</v>
      </c>
      <c r="X195" s="9"/>
      <c r="Y195" s="22">
        <v>0.89843799999999996</v>
      </c>
      <c r="Z195" s="22">
        <v>87.959000000000003</v>
      </c>
      <c r="AA195" s="22">
        <v>-1.6720599999999999E-2</v>
      </c>
      <c r="AB195" s="22">
        <v>185</v>
      </c>
      <c r="AC195" s="22">
        <v>0.89691200000000004</v>
      </c>
      <c r="AD195">
        <f t="shared" si="28"/>
        <v>16.720599999999997</v>
      </c>
      <c r="AE195">
        <f t="shared" si="29"/>
        <v>15.022422422799997</v>
      </c>
      <c r="AF195" s="9"/>
      <c r="AG195" s="22">
        <v>0.83160400000000001</v>
      </c>
      <c r="AH195" s="22">
        <v>137.53100000000001</v>
      </c>
      <c r="AI195" s="22">
        <v>-1.6735799999999999E-2</v>
      </c>
      <c r="AJ195" s="22">
        <v>185</v>
      </c>
      <c r="AK195" s="22">
        <v>0.83038299999999998</v>
      </c>
      <c r="AL195">
        <f t="shared" si="30"/>
        <v>16.735799999999998</v>
      </c>
      <c r="AM195">
        <f t="shared" si="31"/>
        <v>13.917558223199999</v>
      </c>
      <c r="AP195" s="9"/>
      <c r="AQ195" s="22">
        <v>0.89843799999999996</v>
      </c>
      <c r="AR195" s="22">
        <v>187.04300000000001</v>
      </c>
      <c r="AS195" s="22">
        <v>-1.67023E-2</v>
      </c>
      <c r="AT195" s="22">
        <v>185</v>
      </c>
      <c r="AU195" s="22">
        <v>0.89782700000000004</v>
      </c>
      <c r="AV195">
        <f t="shared" si="32"/>
        <v>16.702300000000001</v>
      </c>
      <c r="AW195">
        <f t="shared" si="33"/>
        <v>15.005981007400001</v>
      </c>
      <c r="AX195" s="9"/>
      <c r="AY195" s="22">
        <v>0.83160400000000001</v>
      </c>
      <c r="AZ195" s="22">
        <v>202.53299999999999</v>
      </c>
      <c r="BA195" s="22">
        <v>-1.6726700000000001E-2</v>
      </c>
      <c r="BB195" s="22">
        <v>185</v>
      </c>
      <c r="BC195" s="22">
        <v>0.83068799999999998</v>
      </c>
      <c r="BD195">
        <f t="shared" si="34"/>
        <v>16.726700000000001</v>
      </c>
      <c r="BE195">
        <f t="shared" si="35"/>
        <v>13.909990626800001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23.4678</v>
      </c>
      <c r="I196" s="22">
        <v>-1.67023E-2</v>
      </c>
      <c r="J196" s="22">
        <v>186</v>
      </c>
      <c r="K196" s="22">
        <v>0.89263899999999996</v>
      </c>
      <c r="L196">
        <f t="shared" si="24"/>
        <v>16.702300000000001</v>
      </c>
      <c r="M196">
        <f t="shared" si="25"/>
        <v>14.921868224600001</v>
      </c>
      <c r="N196" s="9"/>
      <c r="O196" s="22">
        <v>0.83663900000000002</v>
      </c>
      <c r="P196" s="22">
        <v>72.901300000000006</v>
      </c>
      <c r="Q196" s="22">
        <v>-1.6741900000000001E-2</v>
      </c>
      <c r="R196" s="22">
        <v>186</v>
      </c>
      <c r="S196" s="22">
        <v>0.83557099999999995</v>
      </c>
      <c r="T196">
        <f t="shared" si="26"/>
        <v>16.741900000000001</v>
      </c>
      <c r="U196">
        <f t="shared" si="27"/>
        <v>14.006926474100002</v>
      </c>
      <c r="X196" s="9"/>
      <c r="Y196" s="22">
        <v>0.89340200000000003</v>
      </c>
      <c r="Z196" s="22">
        <v>87.968999999999994</v>
      </c>
      <c r="AA196" s="22">
        <v>-1.6723600000000002E-2</v>
      </c>
      <c r="AB196" s="22">
        <v>186</v>
      </c>
      <c r="AC196" s="22">
        <v>0.89233399999999996</v>
      </c>
      <c r="AD196">
        <f t="shared" si="28"/>
        <v>16.723600000000001</v>
      </c>
      <c r="AE196">
        <f t="shared" si="29"/>
        <v>14.940897687200001</v>
      </c>
      <c r="AF196" s="9"/>
      <c r="AG196" s="22">
        <v>0.83663900000000002</v>
      </c>
      <c r="AH196" s="22">
        <v>137.541</v>
      </c>
      <c r="AI196" s="22">
        <v>-1.6735799999999999E-2</v>
      </c>
      <c r="AJ196" s="22">
        <v>186</v>
      </c>
      <c r="AK196" s="22">
        <v>0.83587599999999995</v>
      </c>
      <c r="AL196">
        <f t="shared" si="30"/>
        <v>16.735799999999998</v>
      </c>
      <c r="AM196">
        <f t="shared" si="31"/>
        <v>14.001822976199998</v>
      </c>
      <c r="AP196" s="9"/>
      <c r="AQ196" s="22">
        <v>0.89340200000000003</v>
      </c>
      <c r="AR196" s="22">
        <v>187.053</v>
      </c>
      <c r="AS196" s="22">
        <v>-1.6705299999999999E-2</v>
      </c>
      <c r="AT196" s="22">
        <v>186</v>
      </c>
      <c r="AU196" s="22">
        <v>0.89233399999999996</v>
      </c>
      <c r="AV196">
        <f t="shared" si="32"/>
        <v>16.705299999999998</v>
      </c>
      <c r="AW196">
        <f t="shared" si="33"/>
        <v>14.924548430599998</v>
      </c>
      <c r="AX196" s="9"/>
      <c r="AY196" s="22">
        <v>0.83663900000000002</v>
      </c>
      <c r="AZ196" s="22">
        <v>202.54300000000001</v>
      </c>
      <c r="BA196" s="22">
        <v>-1.6726700000000001E-2</v>
      </c>
      <c r="BB196" s="22">
        <v>186</v>
      </c>
      <c r="BC196" s="22">
        <v>0.83587599999999995</v>
      </c>
      <c r="BD196">
        <f t="shared" si="34"/>
        <v>16.726700000000001</v>
      </c>
      <c r="BE196">
        <f t="shared" si="35"/>
        <v>13.994209561300002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23.477900000000002</v>
      </c>
      <c r="I197" s="22">
        <v>-1.67023E-2</v>
      </c>
      <c r="J197" s="22">
        <v>187</v>
      </c>
      <c r="K197" s="22">
        <v>0.88745099999999999</v>
      </c>
      <c r="L197">
        <f t="shared" si="24"/>
        <v>16.702300000000001</v>
      </c>
      <c r="M197">
        <f t="shared" si="25"/>
        <v>14.837772144100001</v>
      </c>
      <c r="N197" s="9"/>
      <c r="O197" s="22">
        <v>0.84167499999999995</v>
      </c>
      <c r="P197" s="22">
        <v>72.911299999999997</v>
      </c>
      <c r="Q197" s="22">
        <v>-1.6741900000000001E-2</v>
      </c>
      <c r="R197" s="22">
        <v>187</v>
      </c>
      <c r="S197" s="22">
        <v>0.84075900000000003</v>
      </c>
      <c r="T197">
        <f t="shared" si="26"/>
        <v>16.741900000000001</v>
      </c>
      <c r="U197">
        <f t="shared" si="27"/>
        <v>14.0912386825</v>
      </c>
      <c r="X197" s="9"/>
      <c r="Y197" s="22">
        <v>0.88836700000000002</v>
      </c>
      <c r="Z197" s="22">
        <v>87.979100000000003</v>
      </c>
      <c r="AA197" s="22">
        <v>-1.6723600000000002E-2</v>
      </c>
      <c r="AB197" s="22">
        <v>187</v>
      </c>
      <c r="AC197" s="22">
        <v>0.88684099999999999</v>
      </c>
      <c r="AD197">
        <f t="shared" si="28"/>
        <v>16.723600000000001</v>
      </c>
      <c r="AE197">
        <f t="shared" si="29"/>
        <v>14.856694361200001</v>
      </c>
      <c r="AF197" s="9"/>
      <c r="AG197" s="22">
        <v>0.84167499999999995</v>
      </c>
      <c r="AH197" s="22">
        <v>137.55199999999999</v>
      </c>
      <c r="AI197" s="22">
        <v>-1.6738900000000001E-2</v>
      </c>
      <c r="AJ197" s="22">
        <v>187</v>
      </c>
      <c r="AK197" s="22">
        <v>0.84075900000000003</v>
      </c>
      <c r="AL197">
        <f t="shared" si="30"/>
        <v>16.738900000000001</v>
      </c>
      <c r="AM197">
        <f t="shared" si="31"/>
        <v>14.0887136575</v>
      </c>
      <c r="AP197" s="9"/>
      <c r="AQ197" s="22">
        <v>0.88836700000000002</v>
      </c>
      <c r="AR197" s="22">
        <v>187.06299999999999</v>
      </c>
      <c r="AS197" s="22">
        <v>-1.6705299999999999E-2</v>
      </c>
      <c r="AT197" s="22">
        <v>187</v>
      </c>
      <c r="AU197" s="22">
        <v>0.88684099999999999</v>
      </c>
      <c r="AV197">
        <f t="shared" si="32"/>
        <v>16.705299999999998</v>
      </c>
      <c r="AW197">
        <f t="shared" si="33"/>
        <v>14.840437245099999</v>
      </c>
      <c r="AX197" s="9"/>
      <c r="AY197" s="22">
        <v>0.84167499999999995</v>
      </c>
      <c r="AZ197" s="22">
        <v>202.553</v>
      </c>
      <c r="BA197" s="22">
        <v>-1.6723600000000002E-2</v>
      </c>
      <c r="BB197" s="22">
        <v>187</v>
      </c>
      <c r="BC197" s="22">
        <v>0.84075900000000003</v>
      </c>
      <c r="BD197">
        <f t="shared" si="34"/>
        <v>16.723600000000001</v>
      </c>
      <c r="BE197">
        <f t="shared" si="35"/>
        <v>14.07583603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23.488</v>
      </c>
      <c r="I198" s="22">
        <v>-1.67023E-2</v>
      </c>
      <c r="J198" s="22">
        <v>188</v>
      </c>
      <c r="K198" s="22">
        <v>0.88226300000000002</v>
      </c>
      <c r="L198">
        <f t="shared" si="24"/>
        <v>16.702300000000001</v>
      </c>
      <c r="M198">
        <f t="shared" si="25"/>
        <v>14.7536593613</v>
      </c>
      <c r="N198" s="9"/>
      <c r="O198" s="22">
        <v>0.84670999999999996</v>
      </c>
      <c r="P198" s="22">
        <v>72.921400000000006</v>
      </c>
      <c r="Q198" s="22">
        <v>-1.6738900000000001E-2</v>
      </c>
      <c r="R198" s="22">
        <v>188</v>
      </c>
      <c r="S198" s="22">
        <v>0.845947</v>
      </c>
      <c r="T198">
        <f t="shared" si="26"/>
        <v>16.738900000000001</v>
      </c>
      <c r="U198">
        <f t="shared" si="27"/>
        <v>14.172994019000001</v>
      </c>
      <c r="X198" s="9"/>
      <c r="Y198" s="22">
        <v>0.88333099999999998</v>
      </c>
      <c r="Z198" s="22">
        <v>87.989199999999997</v>
      </c>
      <c r="AA198" s="22">
        <v>-1.6723600000000002E-2</v>
      </c>
      <c r="AB198" s="22">
        <v>188</v>
      </c>
      <c r="AC198" s="22">
        <v>0.88165300000000002</v>
      </c>
      <c r="AD198">
        <f t="shared" si="28"/>
        <v>16.723600000000001</v>
      </c>
      <c r="AE198">
        <f t="shared" si="29"/>
        <v>14.7724743116</v>
      </c>
      <c r="AF198" s="9"/>
      <c r="AG198" s="22">
        <v>0.84670999999999996</v>
      </c>
      <c r="AH198" s="22">
        <v>137.56200000000001</v>
      </c>
      <c r="AI198" s="22">
        <v>-1.6738900000000001E-2</v>
      </c>
      <c r="AJ198" s="22">
        <v>188</v>
      </c>
      <c r="AK198" s="22">
        <v>0.84503200000000001</v>
      </c>
      <c r="AL198">
        <f t="shared" si="30"/>
        <v>16.738900000000001</v>
      </c>
      <c r="AM198">
        <f t="shared" si="31"/>
        <v>14.172994019000001</v>
      </c>
      <c r="AP198" s="9"/>
      <c r="AQ198" s="22">
        <v>0.88333099999999998</v>
      </c>
      <c r="AR198" s="22">
        <v>187.07400000000001</v>
      </c>
      <c r="AS198" s="22">
        <v>-1.6705299999999999E-2</v>
      </c>
      <c r="AT198" s="22">
        <v>188</v>
      </c>
      <c r="AU198" s="22">
        <v>0.88256800000000002</v>
      </c>
      <c r="AV198">
        <f t="shared" si="32"/>
        <v>16.705299999999998</v>
      </c>
      <c r="AW198">
        <f t="shared" si="33"/>
        <v>14.756309354299997</v>
      </c>
      <c r="AX198" s="9"/>
      <c r="AY198" s="22">
        <v>0.84670999999999996</v>
      </c>
      <c r="AZ198" s="22">
        <v>202.56299999999999</v>
      </c>
      <c r="BA198" s="22">
        <v>-1.6723600000000002E-2</v>
      </c>
      <c r="BB198" s="22">
        <v>188</v>
      </c>
      <c r="BC198" s="22">
        <v>0.84533700000000001</v>
      </c>
      <c r="BD198">
        <f t="shared" si="34"/>
        <v>16.723600000000001</v>
      </c>
      <c r="BE198">
        <f t="shared" si="35"/>
        <v>14.160039356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23.498000000000001</v>
      </c>
      <c r="I199" s="22">
        <v>-1.6705299999999999E-2</v>
      </c>
      <c r="J199" s="22">
        <v>189</v>
      </c>
      <c r="K199" s="22">
        <v>0.87738000000000005</v>
      </c>
      <c r="L199">
        <f t="shared" si="24"/>
        <v>16.705299999999998</v>
      </c>
      <c r="M199">
        <f t="shared" si="25"/>
        <v>14.672198168799998</v>
      </c>
      <c r="N199" s="9"/>
      <c r="O199" s="22">
        <v>0.851746</v>
      </c>
      <c r="P199" s="22">
        <v>72.9315</v>
      </c>
      <c r="Q199" s="22">
        <v>-1.6738900000000001E-2</v>
      </c>
      <c r="R199" s="22">
        <v>189</v>
      </c>
      <c r="S199" s="22">
        <v>0.85082999999999998</v>
      </c>
      <c r="T199">
        <f t="shared" si="26"/>
        <v>16.738900000000001</v>
      </c>
      <c r="U199">
        <f t="shared" si="27"/>
        <v>14.257291119400001</v>
      </c>
      <c r="X199" s="9"/>
      <c r="Y199" s="22">
        <v>0.87829599999999997</v>
      </c>
      <c r="Z199" s="22">
        <v>87.999300000000005</v>
      </c>
      <c r="AA199" s="22">
        <v>-1.6723600000000002E-2</v>
      </c>
      <c r="AB199" s="22">
        <v>189</v>
      </c>
      <c r="AC199" s="22">
        <v>0.87738000000000005</v>
      </c>
      <c r="AD199">
        <f t="shared" si="28"/>
        <v>16.723600000000001</v>
      </c>
      <c r="AE199">
        <f t="shared" si="29"/>
        <v>14.688270985600001</v>
      </c>
      <c r="AF199" s="9"/>
      <c r="AG199" s="22">
        <v>0.851746</v>
      </c>
      <c r="AH199" s="22">
        <v>137.572</v>
      </c>
      <c r="AI199" s="22">
        <v>-1.6735799999999999E-2</v>
      </c>
      <c r="AJ199" s="22">
        <v>189</v>
      </c>
      <c r="AK199" s="22">
        <v>0.85052499999999998</v>
      </c>
      <c r="AL199">
        <f t="shared" si="30"/>
        <v>16.735799999999998</v>
      </c>
      <c r="AM199">
        <f t="shared" si="31"/>
        <v>14.254650706799998</v>
      </c>
      <c r="AP199" s="9"/>
      <c r="AQ199" s="22">
        <v>0.87829599999999997</v>
      </c>
      <c r="AR199" s="22">
        <v>187.084</v>
      </c>
      <c r="AS199" s="22">
        <v>-1.6708400000000002E-2</v>
      </c>
      <c r="AT199" s="22">
        <v>189</v>
      </c>
      <c r="AU199" s="22">
        <v>0.87738000000000005</v>
      </c>
      <c r="AV199">
        <f t="shared" si="32"/>
        <v>16.708400000000001</v>
      </c>
      <c r="AW199">
        <f t="shared" si="33"/>
        <v>14.674920886400001</v>
      </c>
      <c r="AX199" s="9"/>
      <c r="AY199" s="22">
        <v>0.851746</v>
      </c>
      <c r="AZ199" s="22">
        <v>202.57300000000001</v>
      </c>
      <c r="BA199" s="22">
        <v>-1.6720599999999999E-2</v>
      </c>
      <c r="BB199" s="22">
        <v>189</v>
      </c>
      <c r="BC199" s="22">
        <v>0.85113499999999997</v>
      </c>
      <c r="BD199">
        <f t="shared" si="34"/>
        <v>16.720599999999997</v>
      </c>
      <c r="BE199">
        <f t="shared" si="35"/>
        <v>14.241704167599998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23.508099999999999</v>
      </c>
      <c r="I200" s="22">
        <v>-1.6708400000000002E-2</v>
      </c>
      <c r="J200" s="22">
        <v>190</v>
      </c>
      <c r="K200" s="22">
        <v>0.872803</v>
      </c>
      <c r="L200">
        <f t="shared" si="24"/>
        <v>16.708400000000001</v>
      </c>
      <c r="M200">
        <f t="shared" si="25"/>
        <v>14.590777384000001</v>
      </c>
      <c r="N200" s="9"/>
      <c r="O200" s="22">
        <v>0.85678100000000001</v>
      </c>
      <c r="P200" s="22">
        <v>72.941500000000005</v>
      </c>
      <c r="Q200" s="22">
        <v>-1.6735799999999999E-2</v>
      </c>
      <c r="R200" s="22">
        <v>190</v>
      </c>
      <c r="S200" s="22">
        <v>0.85601799999999995</v>
      </c>
      <c r="T200">
        <f t="shared" si="26"/>
        <v>16.735799999999998</v>
      </c>
      <c r="U200">
        <f t="shared" si="27"/>
        <v>14.338915459799999</v>
      </c>
      <c r="X200" s="9"/>
      <c r="Y200" s="22">
        <v>0.87326000000000004</v>
      </c>
      <c r="Z200" s="22">
        <v>88.009299999999996</v>
      </c>
      <c r="AA200" s="22">
        <v>-1.6720599999999999E-2</v>
      </c>
      <c r="AB200" s="22">
        <v>190</v>
      </c>
      <c r="AC200" s="22">
        <v>0.87219199999999997</v>
      </c>
      <c r="AD200">
        <f t="shared" si="28"/>
        <v>16.720599999999997</v>
      </c>
      <c r="AE200">
        <f t="shared" si="29"/>
        <v>14.601431155999999</v>
      </c>
      <c r="AF200" s="9"/>
      <c r="AG200" s="22">
        <v>0.85678100000000001</v>
      </c>
      <c r="AH200" s="22">
        <v>137.58199999999999</v>
      </c>
      <c r="AI200" s="22">
        <v>-1.6732799999999999E-2</v>
      </c>
      <c r="AJ200" s="22">
        <v>190</v>
      </c>
      <c r="AK200" s="22">
        <v>0.85601799999999995</v>
      </c>
      <c r="AL200">
        <f t="shared" si="30"/>
        <v>16.732799999999997</v>
      </c>
      <c r="AM200">
        <f t="shared" si="31"/>
        <v>14.336345116799999</v>
      </c>
      <c r="AP200" s="9"/>
      <c r="AQ200" s="22">
        <v>0.87326000000000004</v>
      </c>
      <c r="AR200" s="22">
        <v>187.09399999999999</v>
      </c>
      <c r="AS200" s="22">
        <v>-1.6711400000000001E-2</v>
      </c>
      <c r="AT200" s="22">
        <v>190</v>
      </c>
      <c r="AU200" s="22">
        <v>0.87219199999999997</v>
      </c>
      <c r="AV200">
        <f t="shared" si="32"/>
        <v>16.711400000000001</v>
      </c>
      <c r="AW200">
        <f t="shared" si="33"/>
        <v>14.593397164000002</v>
      </c>
      <c r="AX200" s="9"/>
      <c r="AY200" s="22">
        <v>0.85678100000000001</v>
      </c>
      <c r="AZ200" s="22">
        <v>202.583</v>
      </c>
      <c r="BA200" s="22">
        <v>-1.6720599999999999E-2</v>
      </c>
      <c r="BB200" s="22">
        <v>190</v>
      </c>
      <c r="BC200" s="22">
        <v>0.85571299999999995</v>
      </c>
      <c r="BD200">
        <f t="shared" si="34"/>
        <v>16.720599999999997</v>
      </c>
      <c r="BE200">
        <f t="shared" si="35"/>
        <v>14.325892388599998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23.5182</v>
      </c>
      <c r="I201" s="22">
        <v>-1.6711400000000001E-2</v>
      </c>
      <c r="J201" s="22">
        <v>191</v>
      </c>
      <c r="K201" s="22">
        <v>0.86761500000000003</v>
      </c>
      <c r="L201">
        <f t="shared" si="24"/>
        <v>16.711400000000001</v>
      </c>
      <c r="M201">
        <f t="shared" si="25"/>
        <v>14.509255265000002</v>
      </c>
      <c r="N201" s="9"/>
      <c r="O201" s="22">
        <v>0.86181600000000003</v>
      </c>
      <c r="P201" s="22">
        <v>72.951599999999999</v>
      </c>
      <c r="Q201" s="22">
        <v>-1.6735799999999999E-2</v>
      </c>
      <c r="R201" s="22">
        <v>191</v>
      </c>
      <c r="S201" s="22">
        <v>0.86120600000000003</v>
      </c>
      <c r="T201">
        <f t="shared" si="26"/>
        <v>16.735799999999998</v>
      </c>
      <c r="U201">
        <f t="shared" si="27"/>
        <v>14.423180212799998</v>
      </c>
      <c r="X201" s="9"/>
      <c r="Y201" s="22">
        <v>0.86822500000000002</v>
      </c>
      <c r="Z201" s="22">
        <v>88.019400000000005</v>
      </c>
      <c r="AA201" s="22">
        <v>-1.67175E-2</v>
      </c>
      <c r="AB201" s="22">
        <v>191</v>
      </c>
      <c r="AC201" s="22">
        <v>0.867004</v>
      </c>
      <c r="AD201">
        <f t="shared" si="28"/>
        <v>16.717500000000001</v>
      </c>
      <c r="AE201">
        <f t="shared" si="29"/>
        <v>14.514551437500002</v>
      </c>
      <c r="AF201" s="9"/>
      <c r="AG201" s="22">
        <v>0.86181600000000003</v>
      </c>
      <c r="AH201" s="22">
        <v>137.59200000000001</v>
      </c>
      <c r="AI201" s="22">
        <v>-1.6726700000000001E-2</v>
      </c>
      <c r="AJ201" s="22">
        <v>191</v>
      </c>
      <c r="AK201" s="22">
        <v>0.86090100000000003</v>
      </c>
      <c r="AL201">
        <f t="shared" si="30"/>
        <v>16.726700000000001</v>
      </c>
      <c r="AM201">
        <f t="shared" si="31"/>
        <v>14.415337687200001</v>
      </c>
      <c r="AP201" s="9"/>
      <c r="AQ201" s="22">
        <v>0.86822500000000002</v>
      </c>
      <c r="AR201" s="22">
        <v>187.10400000000001</v>
      </c>
      <c r="AS201" s="22">
        <v>-1.6711400000000001E-2</v>
      </c>
      <c r="AT201" s="22">
        <v>191</v>
      </c>
      <c r="AU201" s="22">
        <v>0.866699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202.59399999999999</v>
      </c>
      <c r="BA201" s="22">
        <v>-1.6723600000000002E-2</v>
      </c>
      <c r="BB201" s="22">
        <v>191</v>
      </c>
      <c r="BC201" s="22">
        <v>0.86090100000000003</v>
      </c>
      <c r="BD201">
        <f t="shared" si="34"/>
        <v>16.723600000000001</v>
      </c>
      <c r="BE201">
        <f t="shared" si="35"/>
        <v>14.412666057600001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23.528300000000002</v>
      </c>
      <c r="I202" s="22">
        <v>-1.6708400000000002E-2</v>
      </c>
      <c r="J202" s="22">
        <v>192</v>
      </c>
      <c r="K202" s="22">
        <v>0.86212200000000005</v>
      </c>
      <c r="L202">
        <f t="shared" si="24"/>
        <v>16.708400000000001</v>
      </c>
      <c r="M202">
        <f t="shared" si="25"/>
        <v>14.422523796000002</v>
      </c>
      <c r="N202" s="9"/>
      <c r="O202" s="22">
        <v>0.86685199999999996</v>
      </c>
      <c r="P202" s="22">
        <v>72.961699999999993</v>
      </c>
      <c r="Q202" s="22">
        <v>-1.67297E-2</v>
      </c>
      <c r="R202" s="22">
        <v>192</v>
      </c>
      <c r="S202" s="22">
        <v>0.865479</v>
      </c>
      <c r="T202">
        <f t="shared" si="26"/>
        <v>16.729700000000001</v>
      </c>
      <c r="U202">
        <f t="shared" si="27"/>
        <v>14.502173904400001</v>
      </c>
      <c r="X202" s="9"/>
      <c r="Y202" s="22">
        <v>0.86319000000000001</v>
      </c>
      <c r="Z202" s="22">
        <v>88.029499999999999</v>
      </c>
      <c r="AA202" s="22">
        <v>-1.6711400000000001E-2</v>
      </c>
      <c r="AB202" s="22">
        <v>192</v>
      </c>
      <c r="AC202" s="22">
        <v>0.86242700000000005</v>
      </c>
      <c r="AD202">
        <f t="shared" si="28"/>
        <v>16.711400000000001</v>
      </c>
      <c r="AE202">
        <f t="shared" si="29"/>
        <v>14.425113366000001</v>
      </c>
      <c r="AF202" s="9"/>
      <c r="AG202" s="22">
        <v>0.86685199999999996</v>
      </c>
      <c r="AH202" s="22">
        <v>137.602</v>
      </c>
      <c r="AI202" s="22">
        <v>-1.6726700000000001E-2</v>
      </c>
      <c r="AJ202" s="22">
        <v>192</v>
      </c>
      <c r="AK202" s="22">
        <v>0.866089</v>
      </c>
      <c r="AL202">
        <f t="shared" si="30"/>
        <v>16.726700000000001</v>
      </c>
      <c r="AM202">
        <f t="shared" si="31"/>
        <v>14.4995733484</v>
      </c>
      <c r="AP202" s="9"/>
      <c r="AQ202" s="22">
        <v>0.86319000000000001</v>
      </c>
      <c r="AR202" s="22">
        <v>187.114</v>
      </c>
      <c r="AS202" s="22">
        <v>-1.6708400000000002E-2</v>
      </c>
      <c r="AT202" s="22">
        <v>192</v>
      </c>
      <c r="AU202" s="22">
        <v>0.86273200000000005</v>
      </c>
      <c r="AV202">
        <f t="shared" si="32"/>
        <v>16.708400000000001</v>
      </c>
      <c r="AW202">
        <f t="shared" si="33"/>
        <v>14.422523796000002</v>
      </c>
      <c r="AX202" s="9"/>
      <c r="AY202" s="22">
        <v>0.86685199999999996</v>
      </c>
      <c r="AZ202" s="22">
        <v>202.60400000000001</v>
      </c>
      <c r="BA202" s="22">
        <v>-1.6723600000000002E-2</v>
      </c>
      <c r="BB202" s="22">
        <v>192</v>
      </c>
      <c r="BC202" s="22">
        <v>0.866089</v>
      </c>
      <c r="BD202">
        <f t="shared" si="34"/>
        <v>16.723600000000001</v>
      </c>
      <c r="BE202">
        <f t="shared" si="35"/>
        <v>14.4968861072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23.5383</v>
      </c>
      <c r="I203" s="22">
        <v>-1.6705299999999999E-2</v>
      </c>
      <c r="J203" s="22">
        <v>193</v>
      </c>
      <c r="K203" s="22">
        <v>0.85723899999999997</v>
      </c>
      <c r="L203">
        <f t="shared" si="24"/>
        <v>16.705299999999998</v>
      </c>
      <c r="M203">
        <f t="shared" si="25"/>
        <v>14.335720016199998</v>
      </c>
      <c r="N203" s="9"/>
      <c r="O203" s="22">
        <v>0.87188699999999997</v>
      </c>
      <c r="P203" s="22">
        <v>72.971800000000002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0.85815399999999997</v>
      </c>
      <c r="Z203" s="22">
        <v>88.039500000000004</v>
      </c>
      <c r="AA203" s="22">
        <v>-1.6711400000000001E-2</v>
      </c>
      <c r="AB203" s="22">
        <v>193</v>
      </c>
      <c r="AC203" s="22">
        <v>0.85723899999999997</v>
      </c>
      <c r="AD203">
        <f t="shared" si="28"/>
        <v>16.711400000000001</v>
      </c>
      <c r="AE203">
        <f t="shared" si="29"/>
        <v>14.3409547556</v>
      </c>
      <c r="AF203" s="9"/>
      <c r="AG203" s="22">
        <v>0.87188699999999997</v>
      </c>
      <c r="AH203" s="22">
        <v>137.61199999999999</v>
      </c>
      <c r="AI203" s="22">
        <v>-1.6723600000000002E-2</v>
      </c>
      <c r="AJ203" s="22">
        <v>193</v>
      </c>
      <c r="AK203" s="22">
        <v>0.87097199999999997</v>
      </c>
      <c r="AL203">
        <f t="shared" si="30"/>
        <v>16.723600000000001</v>
      </c>
      <c r="AM203">
        <f t="shared" si="31"/>
        <v>14.581089433200001</v>
      </c>
      <c r="AP203" s="9"/>
      <c r="AQ203" s="22">
        <v>0.85815399999999997</v>
      </c>
      <c r="AR203" s="22">
        <v>187.124</v>
      </c>
      <c r="AS203" s="22">
        <v>-1.6708400000000002E-2</v>
      </c>
      <c r="AT203" s="22">
        <v>193</v>
      </c>
      <c r="AU203" s="22">
        <v>0.85723899999999997</v>
      </c>
      <c r="AV203">
        <f t="shared" si="32"/>
        <v>16.708400000000001</v>
      </c>
      <c r="AW203">
        <f t="shared" si="33"/>
        <v>14.3383802936</v>
      </c>
      <c r="AX203" s="9"/>
      <c r="AY203" s="22">
        <v>0.87188699999999997</v>
      </c>
      <c r="AZ203" s="22">
        <v>202.614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23.548400000000001</v>
      </c>
      <c r="I204" s="22">
        <v>-1.6708400000000002E-2</v>
      </c>
      <c r="J204" s="22">
        <v>194</v>
      </c>
      <c r="K204" s="22">
        <v>0.85143999999999997</v>
      </c>
      <c r="L204">
        <f t="shared" ref="L204:L267" si="36">-I204/$F$2*1000</f>
        <v>16.708400000000001</v>
      </c>
      <c r="M204">
        <f t="shared" ref="M204:M267" si="37">L204*G204</f>
        <v>14.254253499600001</v>
      </c>
      <c r="N204" s="9"/>
      <c r="O204" s="22">
        <v>0.87692300000000001</v>
      </c>
      <c r="P204" s="22">
        <v>72.981800000000007</v>
      </c>
      <c r="Q204" s="22">
        <v>-1.6723600000000002E-2</v>
      </c>
      <c r="R204" s="22">
        <v>194</v>
      </c>
      <c r="S204" s="22">
        <v>0.87646500000000005</v>
      </c>
      <c r="T204">
        <f t="shared" ref="T204:T267" si="38">-Q204/$F$2*1000</f>
        <v>16.723600000000001</v>
      </c>
      <c r="U204">
        <f t="shared" ref="U204:U267" si="39">T204*O204</f>
        <v>14.665309482800001</v>
      </c>
      <c r="X204" s="9"/>
      <c r="Y204" s="22">
        <v>0.85311899999999996</v>
      </c>
      <c r="Z204" s="22">
        <v>88.049599999999998</v>
      </c>
      <c r="AA204" s="22">
        <v>-1.67145E-2</v>
      </c>
      <c r="AB204" s="22">
        <v>194</v>
      </c>
      <c r="AC204" s="22">
        <v>0.852051</v>
      </c>
      <c r="AD204">
        <f t="shared" ref="AD204:AD267" si="40">-AA204/$F$2*1000</f>
        <v>16.714500000000001</v>
      </c>
      <c r="AE204">
        <f t="shared" ref="AE204:AE267" si="41">AD204*Y204</f>
        <v>14.2594575255</v>
      </c>
      <c r="AF204" s="9"/>
      <c r="AG204" s="22">
        <v>0.87692300000000001</v>
      </c>
      <c r="AH204" s="22">
        <v>137.62200000000001</v>
      </c>
      <c r="AI204" s="22">
        <v>-1.6723600000000002E-2</v>
      </c>
      <c r="AJ204" s="22">
        <v>194</v>
      </c>
      <c r="AK204" s="22">
        <v>0.87524400000000002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187.13399999999999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202.624</v>
      </c>
      <c r="BA204" s="22">
        <v>-1.6723600000000002E-2</v>
      </c>
      <c r="BB204" s="22">
        <v>194</v>
      </c>
      <c r="BC204" s="22">
        <v>0.87585400000000002</v>
      </c>
      <c r="BD204">
        <f t="shared" ref="BD204:BD267" si="46">-BA204/$F$2*1000</f>
        <v>16.723600000000001</v>
      </c>
      <c r="BE204">
        <f t="shared" ref="BE204:BE267" si="47">BD204*AY204</f>
        <v>14.665309482800001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23.558499999999999</v>
      </c>
      <c r="I205" s="22">
        <v>-1.6705299999999999E-2</v>
      </c>
      <c r="J205" s="22">
        <v>195</v>
      </c>
      <c r="K205" s="22">
        <v>0.84686300000000003</v>
      </c>
      <c r="L205">
        <f t="shared" si="36"/>
        <v>16.705299999999998</v>
      </c>
      <c r="M205">
        <f t="shared" si="37"/>
        <v>14.167480939899999</v>
      </c>
      <c r="N205" s="9"/>
      <c r="O205" s="22">
        <v>0.88195800000000002</v>
      </c>
      <c r="P205" s="22">
        <v>72.991900000000001</v>
      </c>
      <c r="Q205" s="22">
        <v>-1.6723600000000002E-2</v>
      </c>
      <c r="R205" s="22">
        <v>195</v>
      </c>
      <c r="S205" s="22">
        <v>0.88043199999999999</v>
      </c>
      <c r="T205">
        <f t="shared" si="38"/>
        <v>16.723600000000001</v>
      </c>
      <c r="U205">
        <f t="shared" si="39"/>
        <v>14.7495128088</v>
      </c>
      <c r="X205" s="9"/>
      <c r="Y205" s="22">
        <v>0.84808300000000003</v>
      </c>
      <c r="Z205" s="22">
        <v>88.059700000000007</v>
      </c>
      <c r="AA205" s="22">
        <v>-1.67175E-2</v>
      </c>
      <c r="AB205" s="22">
        <v>195</v>
      </c>
      <c r="AC205" s="22">
        <v>0.84747300000000003</v>
      </c>
      <c r="AD205">
        <f t="shared" si="40"/>
        <v>16.717500000000001</v>
      </c>
      <c r="AE205">
        <f t="shared" si="41"/>
        <v>14.177827552500002</v>
      </c>
      <c r="AF205" s="9"/>
      <c r="AG205" s="22">
        <v>0.88195800000000002</v>
      </c>
      <c r="AH205" s="22">
        <v>137.63200000000001</v>
      </c>
      <c r="AI205" s="22">
        <v>-1.6726700000000001E-2</v>
      </c>
      <c r="AJ205" s="22">
        <v>195</v>
      </c>
      <c r="AK205" s="22">
        <v>0.88134800000000002</v>
      </c>
      <c r="AL205">
        <f t="shared" si="42"/>
        <v>16.726700000000001</v>
      </c>
      <c r="AM205">
        <f t="shared" si="43"/>
        <v>14.752246878600001</v>
      </c>
      <c r="AP205" s="9"/>
      <c r="AQ205" s="22">
        <v>0.84808300000000003</v>
      </c>
      <c r="AR205" s="22">
        <v>187.14400000000001</v>
      </c>
      <c r="AS205" s="22">
        <v>-1.6708400000000002E-2</v>
      </c>
      <c r="AT205" s="22">
        <v>195</v>
      </c>
      <c r="AU205" s="22">
        <v>0.84686300000000003</v>
      </c>
      <c r="AV205">
        <f t="shared" si="44"/>
        <v>16.708400000000001</v>
      </c>
      <c r="AW205">
        <f t="shared" si="45"/>
        <v>14.170109997200001</v>
      </c>
      <c r="AX205" s="9"/>
      <c r="AY205" s="22">
        <v>0.88195800000000002</v>
      </c>
      <c r="AZ205" s="22">
        <v>202.63399999999999</v>
      </c>
      <c r="BA205" s="22">
        <v>-1.6723600000000002E-2</v>
      </c>
      <c r="BB205" s="22">
        <v>195</v>
      </c>
      <c r="BC205" s="22">
        <v>0.88134800000000002</v>
      </c>
      <c r="BD205">
        <f t="shared" si="46"/>
        <v>16.723600000000001</v>
      </c>
      <c r="BE205">
        <f t="shared" si="47"/>
        <v>14.7495128088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23.5685</v>
      </c>
      <c r="I206" s="22">
        <v>-1.6705299999999999E-2</v>
      </c>
      <c r="J206" s="22">
        <v>196</v>
      </c>
      <c r="K206" s="22">
        <v>0.84167499999999995</v>
      </c>
      <c r="L206">
        <f t="shared" si="36"/>
        <v>16.705299999999998</v>
      </c>
      <c r="M206">
        <f t="shared" si="37"/>
        <v>14.083369754399998</v>
      </c>
      <c r="N206" s="9"/>
      <c r="O206" s="22">
        <v>0.88699300000000003</v>
      </c>
      <c r="P206" s="22">
        <v>73.001999999999995</v>
      </c>
      <c r="Q206" s="22">
        <v>-1.6726700000000001E-2</v>
      </c>
      <c r="R206" s="22">
        <v>196</v>
      </c>
      <c r="S206" s="22">
        <v>0.88592499999999996</v>
      </c>
      <c r="T206">
        <f t="shared" si="38"/>
        <v>16.726700000000001</v>
      </c>
      <c r="U206">
        <f t="shared" si="39"/>
        <v>14.836465813100002</v>
      </c>
      <c r="X206" s="9"/>
      <c r="Y206" s="22">
        <v>0.84304800000000002</v>
      </c>
      <c r="Z206" s="22">
        <v>88.069699999999997</v>
      </c>
      <c r="AA206" s="22">
        <v>-1.6723600000000002E-2</v>
      </c>
      <c r="AB206" s="22">
        <v>196</v>
      </c>
      <c r="AC206" s="22">
        <v>0.84289599999999998</v>
      </c>
      <c r="AD206">
        <f t="shared" si="40"/>
        <v>16.723600000000001</v>
      </c>
      <c r="AE206">
        <f t="shared" si="41"/>
        <v>14.098797532800001</v>
      </c>
      <c r="AF206" s="9"/>
      <c r="AG206" s="22">
        <v>0.88699300000000003</v>
      </c>
      <c r="AH206" s="22">
        <v>137.642</v>
      </c>
      <c r="AI206" s="22">
        <v>-1.6723600000000002E-2</v>
      </c>
      <c r="AJ206" s="22">
        <v>196</v>
      </c>
      <c r="AK206" s="22">
        <v>0.88531499999999996</v>
      </c>
      <c r="AL206">
        <f t="shared" si="42"/>
        <v>16.723600000000001</v>
      </c>
      <c r="AM206">
        <f t="shared" si="43"/>
        <v>14.833716134800001</v>
      </c>
      <c r="AP206" s="9"/>
      <c r="AQ206" s="22">
        <v>0.84304800000000002</v>
      </c>
      <c r="AR206" s="22">
        <v>187.154</v>
      </c>
      <c r="AS206" s="22">
        <v>-1.6708400000000002E-2</v>
      </c>
      <c r="AT206" s="22">
        <v>196</v>
      </c>
      <c r="AU206" s="22">
        <v>0.84228499999999995</v>
      </c>
      <c r="AV206">
        <f t="shared" si="44"/>
        <v>16.708400000000001</v>
      </c>
      <c r="AW206">
        <f t="shared" si="45"/>
        <v>14.085983203200001</v>
      </c>
      <c r="AX206" s="9"/>
      <c r="AY206" s="22">
        <v>0.88699300000000003</v>
      </c>
      <c r="AZ206" s="22">
        <v>202.64400000000001</v>
      </c>
      <c r="BA206" s="22">
        <v>-1.6723600000000002E-2</v>
      </c>
      <c r="BB206" s="22">
        <v>196</v>
      </c>
      <c r="BC206" s="22">
        <v>0.88592499999999996</v>
      </c>
      <c r="BD206">
        <f t="shared" si="46"/>
        <v>16.723600000000001</v>
      </c>
      <c r="BE206">
        <f t="shared" si="47"/>
        <v>14.833716134800001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23.578600000000002</v>
      </c>
      <c r="I207" s="22">
        <v>-1.6705299999999999E-2</v>
      </c>
      <c r="J207" s="22">
        <v>197</v>
      </c>
      <c r="K207" s="22">
        <v>0.83709699999999998</v>
      </c>
      <c r="L207">
        <f t="shared" si="36"/>
        <v>16.705299999999998</v>
      </c>
      <c r="M207">
        <f t="shared" si="37"/>
        <v>13.999258568899998</v>
      </c>
      <c r="N207" s="9"/>
      <c r="O207" s="22">
        <v>0.89202899999999996</v>
      </c>
      <c r="P207" s="22">
        <v>73.012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0.83801300000000001</v>
      </c>
      <c r="Z207" s="22">
        <v>88.079800000000006</v>
      </c>
      <c r="AA207" s="22">
        <v>-1.6726700000000001E-2</v>
      </c>
      <c r="AB207" s="22">
        <v>197</v>
      </c>
      <c r="AC207" s="22">
        <v>0.83709699999999998</v>
      </c>
      <c r="AD207">
        <f t="shared" si="40"/>
        <v>16.726700000000001</v>
      </c>
      <c r="AE207">
        <f t="shared" si="41"/>
        <v>14.017192047100002</v>
      </c>
      <c r="AF207" s="9"/>
      <c r="AG207" s="22">
        <v>0.89202899999999996</v>
      </c>
      <c r="AH207" s="22">
        <v>137.65199999999999</v>
      </c>
      <c r="AI207" s="22">
        <v>-1.6723600000000002E-2</v>
      </c>
      <c r="AJ207" s="22">
        <v>197</v>
      </c>
      <c r="AK207" s="22">
        <v>0.89080800000000004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187.16399999999999</v>
      </c>
      <c r="AS207" s="22">
        <v>-1.67145E-2</v>
      </c>
      <c r="AT207" s="22">
        <v>197</v>
      </c>
      <c r="AU207" s="22">
        <v>0.83801300000000001</v>
      </c>
      <c r="AV207">
        <f t="shared" si="44"/>
        <v>16.714500000000001</v>
      </c>
      <c r="AW207">
        <f t="shared" si="45"/>
        <v>14.006968288500001</v>
      </c>
      <c r="AX207" s="9"/>
      <c r="AY207" s="22">
        <v>0.89202899999999996</v>
      </c>
      <c r="AZ207" s="22">
        <v>202.654</v>
      </c>
      <c r="BA207" s="22">
        <v>-1.6720599999999999E-2</v>
      </c>
      <c r="BB207" s="22">
        <v>197</v>
      </c>
      <c r="BC207" s="22">
        <v>0.89080800000000004</v>
      </c>
      <c r="BD207">
        <f t="shared" si="46"/>
        <v>16.720599999999997</v>
      </c>
      <c r="BE207">
        <f t="shared" si="47"/>
        <v>14.915260097399997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23.588699999999999</v>
      </c>
      <c r="I208" s="22">
        <v>-1.6708400000000002E-2</v>
      </c>
      <c r="J208" s="22">
        <v>198</v>
      </c>
      <c r="K208" s="22">
        <v>0.83190900000000001</v>
      </c>
      <c r="L208">
        <f t="shared" si="36"/>
        <v>16.708400000000001</v>
      </c>
      <c r="M208">
        <f t="shared" si="37"/>
        <v>13.9177129068</v>
      </c>
      <c r="N208" s="9"/>
      <c r="O208" s="22">
        <v>0.89706399999999997</v>
      </c>
      <c r="P208" s="22">
        <v>73.022099999999995</v>
      </c>
      <c r="Q208" s="22">
        <v>-1.6726700000000001E-2</v>
      </c>
      <c r="R208" s="22">
        <v>198</v>
      </c>
      <c r="S208" s="22">
        <v>0.89630100000000001</v>
      </c>
      <c r="T208">
        <f t="shared" si="38"/>
        <v>16.726700000000001</v>
      </c>
      <c r="U208">
        <f t="shared" si="39"/>
        <v>15.0049204088</v>
      </c>
      <c r="X208" s="9"/>
      <c r="Y208" s="22">
        <v>0.83297699999999997</v>
      </c>
      <c r="Z208" s="22">
        <v>88.0899</v>
      </c>
      <c r="AA208" s="22">
        <v>-1.67297E-2</v>
      </c>
      <c r="AB208" s="22">
        <v>198</v>
      </c>
      <c r="AC208" s="22">
        <v>0.83221400000000001</v>
      </c>
      <c r="AD208">
        <f t="shared" si="40"/>
        <v>16.729700000000001</v>
      </c>
      <c r="AE208">
        <f t="shared" si="41"/>
        <v>13.935455316900001</v>
      </c>
      <c r="AF208" s="9"/>
      <c r="AG208" s="22">
        <v>0.89706399999999997</v>
      </c>
      <c r="AH208" s="22">
        <v>137.66200000000001</v>
      </c>
      <c r="AI208" s="22">
        <v>-1.67175E-2</v>
      </c>
      <c r="AJ208" s="22">
        <v>198</v>
      </c>
      <c r="AK208" s="22">
        <v>0.89599600000000001</v>
      </c>
      <c r="AL208">
        <f t="shared" si="42"/>
        <v>16.717500000000001</v>
      </c>
      <c r="AM208">
        <f t="shared" si="43"/>
        <v>14.996667420000001</v>
      </c>
      <c r="AP208" s="9"/>
      <c r="AQ208" s="22">
        <v>0.83297699999999997</v>
      </c>
      <c r="AR208" s="22">
        <v>187.17400000000001</v>
      </c>
      <c r="AS208" s="22">
        <v>-1.67175E-2</v>
      </c>
      <c r="AT208" s="22">
        <v>198</v>
      </c>
      <c r="AU208" s="22">
        <v>0.83221400000000001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202.66399999999999</v>
      </c>
      <c r="BA208" s="22">
        <v>-1.6723600000000002E-2</v>
      </c>
      <c r="BB208" s="22">
        <v>198</v>
      </c>
      <c r="BC208" s="22">
        <v>0.89569100000000001</v>
      </c>
      <c r="BD208">
        <f t="shared" si="46"/>
        <v>16.723600000000001</v>
      </c>
      <c r="BE208">
        <f t="shared" si="47"/>
        <v>15.002139510400001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23.598800000000001</v>
      </c>
      <c r="I209" s="22">
        <v>-1.6705299999999999E-2</v>
      </c>
      <c r="J209" s="22">
        <v>199</v>
      </c>
      <c r="K209" s="22">
        <v>0.82702600000000004</v>
      </c>
      <c r="L209">
        <f t="shared" si="36"/>
        <v>16.705299999999998</v>
      </c>
      <c r="M209">
        <f t="shared" si="37"/>
        <v>13.831019492599998</v>
      </c>
      <c r="N209" s="9"/>
      <c r="O209" s="22">
        <v>0.90210000000000001</v>
      </c>
      <c r="P209" s="22">
        <v>73.032200000000003</v>
      </c>
      <c r="Q209" s="22">
        <v>-1.6726700000000001E-2</v>
      </c>
      <c r="R209" s="22">
        <v>199</v>
      </c>
      <c r="S209" s="22">
        <v>0.90087899999999999</v>
      </c>
      <c r="T209">
        <f t="shared" si="38"/>
        <v>16.726700000000001</v>
      </c>
      <c r="U209">
        <f t="shared" si="39"/>
        <v>15.089156070000001</v>
      </c>
      <c r="X209" s="9"/>
      <c r="Y209" s="22">
        <v>0.82794199999999996</v>
      </c>
      <c r="Z209" s="22">
        <v>88.1</v>
      </c>
      <c r="AA209" s="22">
        <v>-1.67297E-2</v>
      </c>
      <c r="AB209" s="22">
        <v>199</v>
      </c>
      <c r="AC209" s="22">
        <v>0.82702600000000004</v>
      </c>
      <c r="AD209">
        <f t="shared" si="40"/>
        <v>16.729700000000001</v>
      </c>
      <c r="AE209">
        <f t="shared" si="41"/>
        <v>13.851221277400001</v>
      </c>
      <c r="AF209" s="9"/>
      <c r="AG209" s="22">
        <v>0.90210000000000001</v>
      </c>
      <c r="AH209" s="22">
        <v>137.672</v>
      </c>
      <c r="AI209" s="22">
        <v>-1.67145E-2</v>
      </c>
      <c r="AJ209" s="22">
        <v>199</v>
      </c>
      <c r="AK209" s="22">
        <v>0.90179399999999998</v>
      </c>
      <c r="AL209">
        <f t="shared" si="42"/>
        <v>16.714500000000001</v>
      </c>
      <c r="AM209">
        <f t="shared" si="43"/>
        <v>15.078150450000001</v>
      </c>
      <c r="AP209" s="9"/>
      <c r="AQ209" s="22">
        <v>0.82794199999999996</v>
      </c>
      <c r="AR209" s="22">
        <v>187.184</v>
      </c>
      <c r="AS209" s="22">
        <v>-1.6720599999999999E-2</v>
      </c>
      <c r="AT209" s="22">
        <v>199</v>
      </c>
      <c r="AU209" s="22">
        <v>0.82672100000000004</v>
      </c>
      <c r="AV209">
        <f t="shared" si="44"/>
        <v>16.720599999999997</v>
      </c>
      <c r="AW209">
        <f t="shared" si="45"/>
        <v>13.843687005199998</v>
      </c>
      <c r="AX209" s="9"/>
      <c r="AY209" s="22">
        <v>0.90210000000000001</v>
      </c>
      <c r="AZ209" s="22">
        <v>202.67400000000001</v>
      </c>
      <c r="BA209" s="22">
        <v>-1.6720599999999999E-2</v>
      </c>
      <c r="BB209" s="22">
        <v>199</v>
      </c>
      <c r="BC209" s="22">
        <v>0.90148899999999998</v>
      </c>
      <c r="BD209">
        <f t="shared" si="46"/>
        <v>16.720599999999997</v>
      </c>
      <c r="BE209">
        <f t="shared" si="47"/>
        <v>15.083653259999998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23.608799999999999</v>
      </c>
      <c r="I210" s="22">
        <v>-1.67023E-2</v>
      </c>
      <c r="J210" s="22">
        <v>200</v>
      </c>
      <c r="K210" s="22">
        <v>0.82214399999999999</v>
      </c>
      <c r="L210">
        <f t="shared" si="36"/>
        <v>16.702300000000001</v>
      </c>
      <c r="M210">
        <f t="shared" si="37"/>
        <v>13.7444228838</v>
      </c>
      <c r="N210" s="9"/>
      <c r="O210" s="22">
        <v>0.90713500000000002</v>
      </c>
      <c r="P210" s="22">
        <v>73.042299999999997</v>
      </c>
      <c r="Q210" s="22">
        <v>-1.6723600000000002E-2</v>
      </c>
      <c r="R210" s="22">
        <v>200</v>
      </c>
      <c r="S210" s="22">
        <v>0.90576199999999996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0.82290600000000003</v>
      </c>
      <c r="Z210" s="22">
        <v>88.11</v>
      </c>
      <c r="AA210" s="22">
        <v>-1.67297E-2</v>
      </c>
      <c r="AB210" s="22">
        <v>200</v>
      </c>
      <c r="AC210" s="22">
        <v>0.82183799999999996</v>
      </c>
      <c r="AD210">
        <f t="shared" si="40"/>
        <v>16.729700000000001</v>
      </c>
      <c r="AE210">
        <f t="shared" si="41"/>
        <v>13.766970508200002</v>
      </c>
      <c r="AF210" s="9"/>
      <c r="AG210" s="22">
        <v>0.90713500000000002</v>
      </c>
      <c r="AH210" s="22">
        <v>137.68199999999999</v>
      </c>
      <c r="AI210" s="22">
        <v>-1.67145E-2</v>
      </c>
      <c r="AJ210" s="22">
        <v>200</v>
      </c>
      <c r="AK210" s="22">
        <v>0.90637199999999996</v>
      </c>
      <c r="AL210">
        <f t="shared" si="42"/>
        <v>16.714500000000001</v>
      </c>
      <c r="AM210">
        <f t="shared" si="43"/>
        <v>15.162307957500001</v>
      </c>
      <c r="AP210" s="9"/>
      <c r="AQ210" s="22">
        <v>0.82290600000000003</v>
      </c>
      <c r="AR210" s="22">
        <v>187.19399999999999</v>
      </c>
      <c r="AS210" s="22">
        <v>-1.6720599999999999E-2</v>
      </c>
      <c r="AT210" s="22">
        <v>200</v>
      </c>
      <c r="AU210" s="22">
        <v>0.82214399999999999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202.684</v>
      </c>
      <c r="BA210" s="22">
        <v>-1.67175E-2</v>
      </c>
      <c r="BB210" s="22">
        <v>200</v>
      </c>
      <c r="BC210" s="22">
        <v>0.90606699999999996</v>
      </c>
      <c r="BD210">
        <f t="shared" si="46"/>
        <v>16.717500000000001</v>
      </c>
      <c r="BE210">
        <f t="shared" si="47"/>
        <v>15.165029362500002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23.6189</v>
      </c>
      <c r="I211" s="22">
        <v>-1.67023E-2</v>
      </c>
      <c r="J211" s="22">
        <v>201</v>
      </c>
      <c r="K211" s="22">
        <v>0.81634499999999999</v>
      </c>
      <c r="L211">
        <f t="shared" si="36"/>
        <v>16.702300000000001</v>
      </c>
      <c r="M211">
        <f t="shared" si="37"/>
        <v>13.6603268033</v>
      </c>
      <c r="N211" s="9"/>
      <c r="O211" s="22">
        <v>0.91217000000000004</v>
      </c>
      <c r="P211" s="22">
        <v>73.052300000000002</v>
      </c>
      <c r="Q211" s="22">
        <v>-1.6723600000000002E-2</v>
      </c>
      <c r="R211" s="22">
        <v>201</v>
      </c>
      <c r="S211" s="22">
        <v>0.91095000000000004</v>
      </c>
      <c r="T211">
        <f t="shared" si="38"/>
        <v>16.723600000000001</v>
      </c>
      <c r="U211">
        <f t="shared" si="39"/>
        <v>15.254766212000002</v>
      </c>
      <c r="X211" s="9"/>
      <c r="Y211" s="22">
        <v>0.81787100000000001</v>
      </c>
      <c r="Z211" s="22">
        <v>88.120099999999994</v>
      </c>
      <c r="AA211" s="22">
        <v>-1.6732799999999999E-2</v>
      </c>
      <c r="AB211" s="22">
        <v>201</v>
      </c>
      <c r="AC211" s="22">
        <v>0.81726100000000002</v>
      </c>
      <c r="AD211">
        <f t="shared" si="40"/>
        <v>16.732799999999997</v>
      </c>
      <c r="AE211">
        <f t="shared" si="41"/>
        <v>13.685271868799997</v>
      </c>
      <c r="AF211" s="9"/>
      <c r="AG211" s="22">
        <v>0.91217000000000004</v>
      </c>
      <c r="AH211" s="22">
        <v>137.69300000000001</v>
      </c>
      <c r="AI211" s="22">
        <v>-1.6711400000000001E-2</v>
      </c>
      <c r="AJ211" s="22">
        <v>201</v>
      </c>
      <c r="AK211" s="22">
        <v>0.91156000000000004</v>
      </c>
      <c r="AL211">
        <f t="shared" si="42"/>
        <v>16.711400000000001</v>
      </c>
      <c r="AM211">
        <f t="shared" si="43"/>
        <v>15.243637738000002</v>
      </c>
      <c r="AP211" s="9"/>
      <c r="AQ211" s="22">
        <v>0.81787100000000001</v>
      </c>
      <c r="AR211" s="22">
        <v>187.20400000000001</v>
      </c>
      <c r="AS211" s="22">
        <v>-1.6720599999999999E-2</v>
      </c>
      <c r="AT211" s="22">
        <v>201</v>
      </c>
      <c r="AU211" s="22">
        <v>0.81664999999999999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202.69399999999999</v>
      </c>
      <c r="BA211" s="22">
        <v>-1.67145E-2</v>
      </c>
      <c r="BB211" s="22">
        <v>201</v>
      </c>
      <c r="BC211" s="22">
        <v>0.91125500000000004</v>
      </c>
      <c r="BD211">
        <f t="shared" si="46"/>
        <v>16.714500000000001</v>
      </c>
      <c r="BE211">
        <f t="shared" si="47"/>
        <v>15.246465465000002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23.629000000000001</v>
      </c>
      <c r="I212" s="22">
        <v>-1.67023E-2</v>
      </c>
      <c r="J212" s="22">
        <v>202</v>
      </c>
      <c r="K212" s="22">
        <v>0.81176800000000005</v>
      </c>
      <c r="L212">
        <f t="shared" si="36"/>
        <v>16.702300000000001</v>
      </c>
      <c r="M212">
        <f t="shared" si="37"/>
        <v>13.5762307228</v>
      </c>
      <c r="N212" s="9"/>
      <c r="O212" s="22">
        <v>0.91720599999999997</v>
      </c>
      <c r="P212" s="22">
        <v>73.062399999999997</v>
      </c>
      <c r="Q212" s="22">
        <v>-1.6720599999999999E-2</v>
      </c>
      <c r="R212" s="22">
        <v>202</v>
      </c>
      <c r="S212" s="22">
        <v>0.91552699999999998</v>
      </c>
      <c r="T212">
        <f t="shared" si="38"/>
        <v>16.720599999999997</v>
      </c>
      <c r="U212">
        <f t="shared" si="39"/>
        <v>15.336234643599997</v>
      </c>
      <c r="X212" s="9"/>
      <c r="Y212" s="22">
        <v>0.812836</v>
      </c>
      <c r="Z212" s="22">
        <v>88.130200000000002</v>
      </c>
      <c r="AA212" s="22">
        <v>-1.6732799999999999E-2</v>
      </c>
      <c r="AB212" s="22">
        <v>202</v>
      </c>
      <c r="AC212" s="22">
        <v>0.81207300000000004</v>
      </c>
      <c r="AD212">
        <f t="shared" si="40"/>
        <v>16.732799999999997</v>
      </c>
      <c r="AE212">
        <f t="shared" si="41"/>
        <v>13.601022220799997</v>
      </c>
      <c r="AF212" s="9"/>
      <c r="AG212" s="22">
        <v>0.91720599999999997</v>
      </c>
      <c r="AH212" s="22">
        <v>137.703</v>
      </c>
      <c r="AI212" s="22">
        <v>-1.6711400000000001E-2</v>
      </c>
      <c r="AJ212" s="22">
        <v>202</v>
      </c>
      <c r="AK212" s="22">
        <v>0.91613800000000001</v>
      </c>
      <c r="AL212">
        <f t="shared" si="42"/>
        <v>16.711400000000001</v>
      </c>
      <c r="AM212">
        <f t="shared" si="43"/>
        <v>15.3277963484</v>
      </c>
      <c r="AP212" s="9"/>
      <c r="AQ212" s="22">
        <v>0.812836</v>
      </c>
      <c r="AR212" s="22">
        <v>187.215</v>
      </c>
      <c r="AS212" s="22">
        <v>-1.6723600000000002E-2</v>
      </c>
      <c r="AT212" s="22">
        <v>202</v>
      </c>
      <c r="AU212" s="22">
        <v>0.81176800000000005</v>
      </c>
      <c r="AV212">
        <f t="shared" si="44"/>
        <v>16.723600000000001</v>
      </c>
      <c r="AW212">
        <f t="shared" si="45"/>
        <v>13.593544129600001</v>
      </c>
      <c r="AX212" s="9"/>
      <c r="AY212" s="22">
        <v>0.91720599999999997</v>
      </c>
      <c r="AZ212" s="22">
        <v>202.70400000000001</v>
      </c>
      <c r="BA212" s="22">
        <v>-1.67175E-2</v>
      </c>
      <c r="BB212" s="22">
        <v>202</v>
      </c>
      <c r="BC212" s="22">
        <v>0.91613800000000001</v>
      </c>
      <c r="BD212">
        <f t="shared" si="46"/>
        <v>16.717500000000001</v>
      </c>
      <c r="BE212">
        <f t="shared" si="47"/>
        <v>15.333391305000001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23.638999999999999</v>
      </c>
      <c r="I213" s="22">
        <v>-1.67023E-2</v>
      </c>
      <c r="J213" s="22">
        <v>203</v>
      </c>
      <c r="K213" s="22">
        <v>0.80688499999999996</v>
      </c>
      <c r="L213">
        <f t="shared" si="36"/>
        <v>16.702300000000001</v>
      </c>
      <c r="M213">
        <f t="shared" si="37"/>
        <v>13.49211794</v>
      </c>
      <c r="N213" s="9"/>
      <c r="O213" s="22">
        <v>0.92224099999999998</v>
      </c>
      <c r="P213" s="22">
        <v>73.072500000000005</v>
      </c>
      <c r="Q213" s="22">
        <v>-1.67175E-2</v>
      </c>
      <c r="R213" s="22">
        <v>203</v>
      </c>
      <c r="S213" s="22">
        <v>0.92163099999999998</v>
      </c>
      <c r="T213">
        <f t="shared" si="38"/>
        <v>16.717500000000001</v>
      </c>
      <c r="U213">
        <f t="shared" si="39"/>
        <v>15.417563917500001</v>
      </c>
      <c r="X213" s="9"/>
      <c r="Y213" s="22">
        <v>0.80779999999999996</v>
      </c>
      <c r="Z213" s="22">
        <v>88.140199999999993</v>
      </c>
      <c r="AA213" s="22">
        <v>-1.6732799999999999E-2</v>
      </c>
      <c r="AB213" s="22">
        <v>203</v>
      </c>
      <c r="AC213" s="22">
        <v>0.80688499999999996</v>
      </c>
      <c r="AD213">
        <f t="shared" si="40"/>
        <v>16.732799999999997</v>
      </c>
      <c r="AE213">
        <f t="shared" si="41"/>
        <v>13.516755839999997</v>
      </c>
      <c r="AF213" s="9"/>
      <c r="AG213" s="22">
        <v>0.92224099999999998</v>
      </c>
      <c r="AH213" s="22">
        <v>137.71299999999999</v>
      </c>
      <c r="AI213" s="22">
        <v>-1.6711400000000001E-2</v>
      </c>
      <c r="AJ213" s="22">
        <v>203</v>
      </c>
      <c r="AK213" s="22">
        <v>0.92102099999999998</v>
      </c>
      <c r="AL213">
        <f t="shared" si="42"/>
        <v>16.711400000000001</v>
      </c>
      <c r="AM213">
        <f t="shared" si="43"/>
        <v>15.4119382474</v>
      </c>
      <c r="AP213" s="9"/>
      <c r="AQ213" s="22">
        <v>0.80779999999999996</v>
      </c>
      <c r="AR213" s="22">
        <v>187.22499999999999</v>
      </c>
      <c r="AS213" s="22">
        <v>-1.6723600000000002E-2</v>
      </c>
      <c r="AT213" s="22">
        <v>203</v>
      </c>
      <c r="AU213" s="22">
        <v>0.80688499999999996</v>
      </c>
      <c r="AV213">
        <f t="shared" si="44"/>
        <v>16.723600000000001</v>
      </c>
      <c r="AW213">
        <f t="shared" si="45"/>
        <v>13.509324080000001</v>
      </c>
      <c r="AX213" s="9"/>
      <c r="AY213" s="22">
        <v>0.92224099999999998</v>
      </c>
      <c r="AZ213" s="22">
        <v>202.714</v>
      </c>
      <c r="BA213" s="22">
        <v>-1.67145E-2</v>
      </c>
      <c r="BB213" s="22">
        <v>203</v>
      </c>
      <c r="BC213" s="22">
        <v>0.92163099999999998</v>
      </c>
      <c r="BD213">
        <f t="shared" si="46"/>
        <v>16.714500000000001</v>
      </c>
      <c r="BE213">
        <f t="shared" si="47"/>
        <v>15.4147971945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23.649100000000001</v>
      </c>
      <c r="I214" s="22">
        <v>-1.6699200000000001E-2</v>
      </c>
      <c r="J214" s="22">
        <v>204</v>
      </c>
      <c r="K214" s="22">
        <v>0.80169699999999999</v>
      </c>
      <c r="L214">
        <f t="shared" si="36"/>
        <v>16.699200000000001</v>
      </c>
      <c r="M214">
        <f t="shared" si="37"/>
        <v>13.405533288000001</v>
      </c>
      <c r="N214" s="9"/>
      <c r="O214" s="22">
        <v>0.92727700000000002</v>
      </c>
      <c r="P214" s="22">
        <v>73.082499999999996</v>
      </c>
      <c r="Q214" s="22">
        <v>-1.67145E-2</v>
      </c>
      <c r="R214" s="22">
        <v>204</v>
      </c>
      <c r="S214" s="22">
        <v>0.92620800000000003</v>
      </c>
      <c r="T214">
        <f t="shared" si="38"/>
        <v>16.714500000000001</v>
      </c>
      <c r="U214">
        <f t="shared" si="39"/>
        <v>15.498971416500002</v>
      </c>
      <c r="X214" s="9"/>
      <c r="Y214" s="22">
        <v>0.80276499999999995</v>
      </c>
      <c r="Z214" s="22">
        <v>88.150300000000001</v>
      </c>
      <c r="AA214" s="22">
        <v>-1.6735799999999999E-2</v>
      </c>
      <c r="AB214" s="22">
        <v>204</v>
      </c>
      <c r="AC214" s="22">
        <v>0.80169699999999999</v>
      </c>
      <c r="AD214">
        <f t="shared" si="40"/>
        <v>16.735799999999998</v>
      </c>
      <c r="AE214">
        <f t="shared" si="41"/>
        <v>13.434914486999997</v>
      </c>
      <c r="AF214" s="9"/>
      <c r="AG214" s="22">
        <v>0.92727700000000002</v>
      </c>
      <c r="AH214" s="22">
        <v>137.72300000000001</v>
      </c>
      <c r="AI214" s="22">
        <v>-1.6711400000000001E-2</v>
      </c>
      <c r="AJ214" s="22">
        <v>204</v>
      </c>
      <c r="AK214" s="22">
        <v>0.92590300000000003</v>
      </c>
      <c r="AL214">
        <f t="shared" si="42"/>
        <v>16.711400000000001</v>
      </c>
      <c r="AM214">
        <f t="shared" si="43"/>
        <v>15.496096857800001</v>
      </c>
      <c r="AP214" s="9"/>
      <c r="AQ214" s="22">
        <v>0.80276499999999995</v>
      </c>
      <c r="AR214" s="22">
        <v>187.23500000000001</v>
      </c>
      <c r="AS214" s="22">
        <v>-1.67297E-2</v>
      </c>
      <c r="AT214" s="22">
        <v>204</v>
      </c>
      <c r="AU214" s="22">
        <v>0.80200199999999999</v>
      </c>
      <c r="AV214">
        <f t="shared" si="44"/>
        <v>16.729700000000001</v>
      </c>
      <c r="AW214">
        <f t="shared" si="45"/>
        <v>13.430017620499999</v>
      </c>
      <c r="AX214" s="9"/>
      <c r="AY214" s="22">
        <v>0.92727700000000002</v>
      </c>
      <c r="AZ214" s="22">
        <v>202.72399999999999</v>
      </c>
      <c r="BA214" s="22">
        <v>-1.67145E-2</v>
      </c>
      <c r="BB214" s="22">
        <v>204</v>
      </c>
      <c r="BC214" s="22">
        <v>0.92620800000000003</v>
      </c>
      <c r="BD214">
        <f t="shared" si="46"/>
        <v>16.714500000000001</v>
      </c>
      <c r="BE214">
        <f t="shared" si="47"/>
        <v>15.498971416500002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23.659199999999998</v>
      </c>
      <c r="I215" s="22">
        <v>-1.6699200000000001E-2</v>
      </c>
      <c r="J215" s="22">
        <v>205</v>
      </c>
      <c r="K215" s="22">
        <v>0.79650900000000002</v>
      </c>
      <c r="L215">
        <f t="shared" si="36"/>
        <v>16.699200000000001</v>
      </c>
      <c r="M215">
        <f t="shared" si="37"/>
        <v>13.321436116800001</v>
      </c>
      <c r="N215" s="9"/>
      <c r="O215" s="22">
        <v>0.93231200000000003</v>
      </c>
      <c r="P215" s="22">
        <v>73.092600000000004</v>
      </c>
      <c r="Q215" s="22">
        <v>-1.6711400000000001E-2</v>
      </c>
      <c r="R215" s="22">
        <v>205</v>
      </c>
      <c r="S215" s="22">
        <v>0.93170200000000003</v>
      </c>
      <c r="T215">
        <f t="shared" si="38"/>
        <v>16.711400000000001</v>
      </c>
      <c r="U215">
        <f t="shared" si="39"/>
        <v>15.580238756800002</v>
      </c>
      <c r="X215" s="9"/>
      <c r="Y215" s="22">
        <v>0.79772900000000002</v>
      </c>
      <c r="Z215" s="22">
        <v>88.160399999999996</v>
      </c>
      <c r="AA215" s="22">
        <v>-1.6741900000000001E-2</v>
      </c>
      <c r="AB215" s="22">
        <v>205</v>
      </c>
      <c r="AC215" s="22">
        <v>0.79620400000000002</v>
      </c>
      <c r="AD215">
        <f t="shared" si="40"/>
        <v>16.741900000000001</v>
      </c>
      <c r="AE215">
        <f t="shared" si="41"/>
        <v>13.355499145100001</v>
      </c>
      <c r="AF215" s="9"/>
      <c r="AG215" s="22">
        <v>0.93231200000000003</v>
      </c>
      <c r="AH215" s="22">
        <v>137.733</v>
      </c>
      <c r="AI215" s="22">
        <v>-1.6708400000000002E-2</v>
      </c>
      <c r="AJ215" s="22">
        <v>205</v>
      </c>
      <c r="AK215" s="22">
        <v>0.931396</v>
      </c>
      <c r="AL215">
        <f t="shared" si="42"/>
        <v>16.708400000000001</v>
      </c>
      <c r="AM215">
        <f t="shared" si="43"/>
        <v>15.577441820800001</v>
      </c>
      <c r="AP215" s="9"/>
      <c r="AQ215" s="22">
        <v>0.79772900000000002</v>
      </c>
      <c r="AR215" s="22">
        <v>187.245</v>
      </c>
      <c r="AS215" s="22">
        <v>-1.67297E-2</v>
      </c>
      <c r="AT215" s="22">
        <v>205</v>
      </c>
      <c r="AU215" s="22">
        <v>0.79650900000000002</v>
      </c>
      <c r="AV215">
        <f t="shared" si="44"/>
        <v>16.729700000000001</v>
      </c>
      <c r="AW215">
        <f t="shared" si="45"/>
        <v>13.345766851300001</v>
      </c>
      <c r="AX215" s="9"/>
      <c r="AY215" s="22">
        <v>0.93231200000000003</v>
      </c>
      <c r="AZ215" s="22">
        <v>202.73500000000001</v>
      </c>
      <c r="BA215" s="22">
        <v>-1.67145E-2</v>
      </c>
      <c r="BB215" s="22">
        <v>205</v>
      </c>
      <c r="BC215" s="22">
        <v>0.931091</v>
      </c>
      <c r="BD215">
        <f t="shared" si="46"/>
        <v>16.714500000000001</v>
      </c>
      <c r="BE215">
        <f t="shared" si="47"/>
        <v>15.583128924000002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23.6693</v>
      </c>
      <c r="I216" s="22">
        <v>-1.6696200000000001E-2</v>
      </c>
      <c r="J216" s="22">
        <v>206</v>
      </c>
      <c r="K216" s="22">
        <v>0.79223600000000005</v>
      </c>
      <c r="L216">
        <f t="shared" si="36"/>
        <v>16.696200000000001</v>
      </c>
      <c r="M216">
        <f t="shared" si="37"/>
        <v>13.234977562800001</v>
      </c>
      <c r="N216" s="9"/>
      <c r="O216" s="22">
        <v>0.93734700000000004</v>
      </c>
      <c r="P216" s="22">
        <v>73.102699999999999</v>
      </c>
      <c r="Q216" s="22">
        <v>-1.6708400000000002E-2</v>
      </c>
      <c r="R216" s="22">
        <v>206</v>
      </c>
      <c r="S216" s="22">
        <v>0.93689</v>
      </c>
      <c r="T216">
        <f t="shared" si="38"/>
        <v>16.708400000000001</v>
      </c>
      <c r="U216">
        <f t="shared" si="39"/>
        <v>15.661568614800002</v>
      </c>
      <c r="X216" s="9"/>
      <c r="Y216" s="22">
        <v>0.79269400000000001</v>
      </c>
      <c r="Z216" s="22">
        <v>88.170500000000004</v>
      </c>
      <c r="AA216" s="22">
        <v>-1.6741900000000001E-2</v>
      </c>
      <c r="AB216" s="22">
        <v>206</v>
      </c>
      <c r="AC216" s="22">
        <v>0.79223600000000005</v>
      </c>
      <c r="AD216">
        <f t="shared" si="40"/>
        <v>16.741900000000001</v>
      </c>
      <c r="AE216">
        <f t="shared" si="41"/>
        <v>13.271203678600001</v>
      </c>
      <c r="AF216" s="9"/>
      <c r="AG216" s="22">
        <v>0.93734700000000004</v>
      </c>
      <c r="AH216" s="22">
        <v>137.74299999999999</v>
      </c>
      <c r="AI216" s="22">
        <v>-1.6711400000000001E-2</v>
      </c>
      <c r="AJ216" s="22">
        <v>206</v>
      </c>
      <c r="AK216" s="22">
        <v>0.93689</v>
      </c>
      <c r="AL216">
        <f t="shared" si="42"/>
        <v>16.711400000000001</v>
      </c>
      <c r="AM216">
        <f t="shared" si="43"/>
        <v>15.664380655800002</v>
      </c>
      <c r="AP216" s="9"/>
      <c r="AQ216" s="22">
        <v>0.79269400000000001</v>
      </c>
      <c r="AR216" s="22">
        <v>187.255</v>
      </c>
      <c r="AS216" s="22">
        <v>-1.67297E-2</v>
      </c>
      <c r="AT216" s="22">
        <v>206</v>
      </c>
      <c r="AU216" s="22">
        <v>0.79193100000000005</v>
      </c>
      <c r="AV216">
        <f t="shared" si="44"/>
        <v>16.729700000000001</v>
      </c>
      <c r="AW216">
        <f t="shared" si="45"/>
        <v>13.2615328118</v>
      </c>
      <c r="AX216" s="9"/>
      <c r="AY216" s="22">
        <v>0.93734700000000004</v>
      </c>
      <c r="AZ216" s="22">
        <v>202.745</v>
      </c>
      <c r="BA216" s="22">
        <v>-1.6711400000000001E-2</v>
      </c>
      <c r="BB216" s="22">
        <v>206</v>
      </c>
      <c r="BC216" s="22">
        <v>0.93658399999999997</v>
      </c>
      <c r="BD216">
        <f t="shared" si="46"/>
        <v>16.711400000000001</v>
      </c>
      <c r="BE216">
        <f t="shared" si="47"/>
        <v>15.664380655800002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23.679300000000001</v>
      </c>
      <c r="I217" s="22">
        <v>-1.6693099999999999E-2</v>
      </c>
      <c r="J217" s="22">
        <v>207</v>
      </c>
      <c r="K217" s="22">
        <v>0.78643799999999997</v>
      </c>
      <c r="L217">
        <f t="shared" si="36"/>
        <v>16.693099999999998</v>
      </c>
      <c r="M217">
        <f t="shared" si="37"/>
        <v>13.148470452899998</v>
      </c>
      <c r="N217" s="9"/>
      <c r="O217" s="22">
        <v>0.94238299999999997</v>
      </c>
      <c r="P217" s="22">
        <v>73.112799999999993</v>
      </c>
      <c r="Q217" s="22">
        <v>-1.6708400000000002E-2</v>
      </c>
      <c r="R217" s="22">
        <v>207</v>
      </c>
      <c r="S217" s="22">
        <v>0.94146700000000005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0.787659</v>
      </c>
      <c r="Z217" s="22">
        <v>88.180499999999995</v>
      </c>
      <c r="AA217" s="22">
        <v>-1.6744999999999999E-2</v>
      </c>
      <c r="AB217" s="22">
        <v>207</v>
      </c>
      <c r="AC217" s="22">
        <v>0.78613299999999997</v>
      </c>
      <c r="AD217">
        <f t="shared" si="40"/>
        <v>16.745000000000001</v>
      </c>
      <c r="AE217">
        <f t="shared" si="41"/>
        <v>13.189349955000001</v>
      </c>
      <c r="AF217" s="9"/>
      <c r="AG217" s="22">
        <v>0.94238299999999997</v>
      </c>
      <c r="AH217" s="22">
        <v>137.75299999999999</v>
      </c>
      <c r="AI217" s="22">
        <v>-1.67145E-2</v>
      </c>
      <c r="AJ217" s="22">
        <v>207</v>
      </c>
      <c r="AK217" s="22">
        <v>0.94146700000000005</v>
      </c>
      <c r="AL217">
        <f t="shared" si="42"/>
        <v>16.714500000000001</v>
      </c>
      <c r="AM217">
        <f t="shared" si="43"/>
        <v>15.751460653500001</v>
      </c>
      <c r="AP217" s="9"/>
      <c r="AQ217" s="22">
        <v>0.787659</v>
      </c>
      <c r="AR217" s="22">
        <v>187.26499999999999</v>
      </c>
      <c r="AS217" s="22">
        <v>-1.67297E-2</v>
      </c>
      <c r="AT217" s="22">
        <v>207</v>
      </c>
      <c r="AU217" s="22">
        <v>0.78582799999999997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202.755</v>
      </c>
      <c r="BA217" s="22">
        <v>-1.6708400000000002E-2</v>
      </c>
      <c r="BB217" s="22">
        <v>207</v>
      </c>
      <c r="BC217" s="22">
        <v>0.94055200000000005</v>
      </c>
      <c r="BD217">
        <f t="shared" si="46"/>
        <v>16.708400000000001</v>
      </c>
      <c r="BE217">
        <f t="shared" si="47"/>
        <v>15.7457121172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23.689399999999999</v>
      </c>
      <c r="I218" s="22">
        <v>-1.6696200000000001E-2</v>
      </c>
      <c r="J218" s="22">
        <v>208</v>
      </c>
      <c r="K218" s="22">
        <v>0.781555</v>
      </c>
      <c r="L218">
        <f t="shared" si="36"/>
        <v>16.696200000000001</v>
      </c>
      <c r="M218">
        <f t="shared" si="37"/>
        <v>13.0668301326</v>
      </c>
      <c r="N218" s="9"/>
      <c r="O218" s="22">
        <v>0.94741799999999998</v>
      </c>
      <c r="P218" s="22">
        <v>73.122799999999998</v>
      </c>
      <c r="Q218" s="22">
        <v>-1.6708400000000002E-2</v>
      </c>
      <c r="R218" s="22">
        <v>208</v>
      </c>
      <c r="S218" s="22">
        <v>0.94665500000000002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0.78262299999999996</v>
      </c>
      <c r="Z218" s="22">
        <v>88.190600000000003</v>
      </c>
      <c r="AA218" s="22">
        <v>-1.6747999999999999E-2</v>
      </c>
      <c r="AB218" s="22">
        <v>208</v>
      </c>
      <c r="AC218" s="22">
        <v>0.781555</v>
      </c>
      <c r="AD218">
        <f t="shared" si="40"/>
        <v>16.747999999999998</v>
      </c>
      <c r="AE218">
        <f t="shared" si="41"/>
        <v>13.107370003999998</v>
      </c>
      <c r="AF218" s="9"/>
      <c r="AG218" s="22">
        <v>0.94741799999999998</v>
      </c>
      <c r="AH218" s="22">
        <v>137.76300000000001</v>
      </c>
      <c r="AI218" s="22">
        <v>-1.67145E-2</v>
      </c>
      <c r="AJ218" s="22">
        <v>208</v>
      </c>
      <c r="AK218" s="22">
        <v>0.94604500000000002</v>
      </c>
      <c r="AL218">
        <f t="shared" si="42"/>
        <v>16.714500000000001</v>
      </c>
      <c r="AM218">
        <f t="shared" si="43"/>
        <v>15.835618161000001</v>
      </c>
      <c r="AP218" s="9"/>
      <c r="AQ218" s="22">
        <v>0.78262299999999996</v>
      </c>
      <c r="AR218" s="22">
        <v>187.27500000000001</v>
      </c>
      <c r="AS218" s="22">
        <v>-1.67297E-2</v>
      </c>
      <c r="AT218" s="22">
        <v>208</v>
      </c>
      <c r="AU218" s="22">
        <v>0.78216600000000003</v>
      </c>
      <c r="AV218">
        <f t="shared" si="44"/>
        <v>16.729700000000001</v>
      </c>
      <c r="AW218">
        <f t="shared" si="45"/>
        <v>13.0930480031</v>
      </c>
      <c r="AX218" s="9"/>
      <c r="AY218" s="22">
        <v>0.94741799999999998</v>
      </c>
      <c r="AZ218" s="22">
        <v>202.76499999999999</v>
      </c>
      <c r="BA218" s="22">
        <v>-1.6708400000000002E-2</v>
      </c>
      <c r="BB218" s="22">
        <v>208</v>
      </c>
      <c r="BC218" s="22">
        <v>0.94665500000000002</v>
      </c>
      <c r="BD218">
        <f t="shared" si="46"/>
        <v>16.708400000000001</v>
      </c>
      <c r="BE218">
        <f t="shared" si="47"/>
        <v>15.829838911200001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23.6995</v>
      </c>
      <c r="I219" s="22">
        <v>-1.6696200000000001E-2</v>
      </c>
      <c r="J219" s="22">
        <v>209</v>
      </c>
      <c r="K219" s="22">
        <v>0.77667200000000003</v>
      </c>
      <c r="L219">
        <f t="shared" si="36"/>
        <v>16.696200000000001</v>
      </c>
      <c r="M219">
        <f t="shared" si="37"/>
        <v>12.982764765600001</v>
      </c>
      <c r="N219" s="9"/>
      <c r="O219" s="22">
        <v>0.95245400000000002</v>
      </c>
      <c r="P219" s="22">
        <v>73.132900000000006</v>
      </c>
      <c r="Q219" s="22">
        <v>-1.6708400000000002E-2</v>
      </c>
      <c r="R219" s="22">
        <v>209</v>
      </c>
      <c r="S219" s="22">
        <v>0.950928</v>
      </c>
      <c r="T219">
        <f t="shared" si="38"/>
        <v>16.708400000000001</v>
      </c>
      <c r="U219">
        <f t="shared" si="39"/>
        <v>15.913982413600001</v>
      </c>
      <c r="X219" s="9"/>
      <c r="Y219" s="22">
        <v>0.77758799999999995</v>
      </c>
      <c r="Z219" s="22">
        <v>88.200699999999998</v>
      </c>
      <c r="AA219" s="22">
        <v>-1.6744999999999999E-2</v>
      </c>
      <c r="AB219" s="22">
        <v>209</v>
      </c>
      <c r="AC219" s="22">
        <v>0.77636700000000003</v>
      </c>
      <c r="AD219">
        <f t="shared" si="40"/>
        <v>16.745000000000001</v>
      </c>
      <c r="AE219">
        <f t="shared" si="41"/>
        <v>13.02071106</v>
      </c>
      <c r="AF219" s="9"/>
      <c r="AG219" s="22">
        <v>0.95245400000000002</v>
      </c>
      <c r="AH219" s="22">
        <v>137.773</v>
      </c>
      <c r="AI219" s="22">
        <v>-1.67145E-2</v>
      </c>
      <c r="AJ219" s="22">
        <v>209</v>
      </c>
      <c r="AK219" s="22">
        <v>0.95153799999999999</v>
      </c>
      <c r="AL219">
        <f t="shared" si="42"/>
        <v>16.714500000000001</v>
      </c>
      <c r="AM219">
        <f t="shared" si="43"/>
        <v>15.919792383000001</v>
      </c>
      <c r="AP219" s="9"/>
      <c r="AQ219" s="22">
        <v>0.77758799999999995</v>
      </c>
      <c r="AR219" s="22">
        <v>187.285</v>
      </c>
      <c r="AS219" s="22">
        <v>-1.6732799999999999E-2</v>
      </c>
      <c r="AT219" s="22">
        <v>209</v>
      </c>
      <c r="AU219" s="22">
        <v>0.77667200000000003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202.77500000000001</v>
      </c>
      <c r="BA219" s="22">
        <v>-1.6708400000000002E-2</v>
      </c>
      <c r="BB219" s="22">
        <v>209</v>
      </c>
      <c r="BC219" s="22">
        <v>0.950928</v>
      </c>
      <c r="BD219">
        <f t="shared" si="46"/>
        <v>16.708400000000001</v>
      </c>
      <c r="BE219">
        <f t="shared" si="47"/>
        <v>15.913982413600001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23.709499999999998</v>
      </c>
      <c r="I220" s="22">
        <v>-1.6696200000000001E-2</v>
      </c>
      <c r="J220" s="22">
        <v>210</v>
      </c>
      <c r="K220" s="22">
        <v>0.77148399999999995</v>
      </c>
      <c r="L220">
        <f t="shared" si="36"/>
        <v>16.696200000000001</v>
      </c>
      <c r="M220">
        <f t="shared" si="37"/>
        <v>12.8986827024</v>
      </c>
      <c r="N220" s="9"/>
      <c r="O220" s="22">
        <v>0.95748900000000003</v>
      </c>
      <c r="P220" s="22">
        <v>73.143000000000001</v>
      </c>
      <c r="Q220" s="22">
        <v>-1.6708400000000002E-2</v>
      </c>
      <c r="R220" s="22">
        <v>210</v>
      </c>
      <c r="S220" s="22">
        <v>0.95611599999999997</v>
      </c>
      <c r="T220">
        <f t="shared" si="38"/>
        <v>16.708400000000001</v>
      </c>
      <c r="U220">
        <f t="shared" si="39"/>
        <v>15.998109207600002</v>
      </c>
      <c r="X220" s="9"/>
      <c r="Y220" s="22">
        <v>0.77255200000000002</v>
      </c>
      <c r="Z220" s="22">
        <v>88.210700000000003</v>
      </c>
      <c r="AA220" s="22">
        <v>-1.6747999999999999E-2</v>
      </c>
      <c r="AB220" s="22">
        <v>210</v>
      </c>
      <c r="AC220" s="22">
        <v>0.77178999999999998</v>
      </c>
      <c r="AD220">
        <f t="shared" si="40"/>
        <v>16.747999999999998</v>
      </c>
      <c r="AE220">
        <f t="shared" si="41"/>
        <v>12.938700895999999</v>
      </c>
      <c r="AF220" s="9"/>
      <c r="AG220" s="22">
        <v>0.95748900000000003</v>
      </c>
      <c r="AH220" s="22">
        <v>137.78299999999999</v>
      </c>
      <c r="AI220" s="22">
        <v>-1.67145E-2</v>
      </c>
      <c r="AJ220" s="22">
        <v>210</v>
      </c>
      <c r="AK220" s="22">
        <v>0.95733599999999996</v>
      </c>
      <c r="AL220">
        <f t="shared" si="42"/>
        <v>16.714500000000001</v>
      </c>
      <c r="AM220">
        <f t="shared" si="43"/>
        <v>16.003949890500003</v>
      </c>
      <c r="AP220" s="9"/>
      <c r="AQ220" s="22">
        <v>0.77255200000000002</v>
      </c>
      <c r="AR220" s="22">
        <v>187.29499999999999</v>
      </c>
      <c r="AS220" s="22">
        <v>-1.6726700000000001E-2</v>
      </c>
      <c r="AT220" s="22">
        <v>210</v>
      </c>
      <c r="AU220" s="22">
        <v>0.77117899999999995</v>
      </c>
      <c r="AV220">
        <f t="shared" si="44"/>
        <v>16.726700000000001</v>
      </c>
      <c r="AW220">
        <f t="shared" si="45"/>
        <v>12.9222455384</v>
      </c>
      <c r="AX220" s="9"/>
      <c r="AY220" s="22">
        <v>0.95748900000000003</v>
      </c>
      <c r="AZ220" s="22">
        <v>202.785</v>
      </c>
      <c r="BA220" s="22">
        <v>-1.6708400000000002E-2</v>
      </c>
      <c r="BB220" s="22">
        <v>210</v>
      </c>
      <c r="BC220" s="22">
        <v>0.95642099999999997</v>
      </c>
      <c r="BD220">
        <f t="shared" si="46"/>
        <v>16.708400000000001</v>
      </c>
      <c r="BE220">
        <f t="shared" si="47"/>
        <v>15.998109207600002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23.7196</v>
      </c>
      <c r="I221" s="22">
        <v>-1.6699200000000001E-2</v>
      </c>
      <c r="J221" s="22">
        <v>211</v>
      </c>
      <c r="K221" s="22">
        <v>0.76690700000000001</v>
      </c>
      <c r="L221">
        <f t="shared" si="36"/>
        <v>16.699200000000001</v>
      </c>
      <c r="M221">
        <f t="shared" si="37"/>
        <v>12.816919886400001</v>
      </c>
      <c r="N221" s="9"/>
      <c r="O221" s="22">
        <v>0.96252400000000005</v>
      </c>
      <c r="P221" s="22">
        <v>73.153000000000006</v>
      </c>
      <c r="Q221" s="22">
        <v>-1.6708400000000002E-2</v>
      </c>
      <c r="R221" s="22">
        <v>211</v>
      </c>
      <c r="S221" s="22">
        <v>0.96130400000000005</v>
      </c>
      <c r="T221">
        <f t="shared" si="38"/>
        <v>16.708400000000001</v>
      </c>
      <c r="U221">
        <f t="shared" si="39"/>
        <v>16.082236001600002</v>
      </c>
      <c r="X221" s="9"/>
      <c r="Y221" s="22">
        <v>0.767517</v>
      </c>
      <c r="Z221" s="22">
        <v>88.220799999999997</v>
      </c>
      <c r="AA221" s="22">
        <v>-1.6738900000000001E-2</v>
      </c>
      <c r="AB221" s="22">
        <v>211</v>
      </c>
      <c r="AC221" s="22">
        <v>0.76660200000000001</v>
      </c>
      <c r="AD221">
        <f t="shared" si="40"/>
        <v>16.738900000000001</v>
      </c>
      <c r="AE221">
        <f t="shared" si="41"/>
        <v>12.847390311300002</v>
      </c>
      <c r="AF221" s="9"/>
      <c r="AG221" s="22">
        <v>0.96252400000000005</v>
      </c>
      <c r="AH221" s="22">
        <v>137.79300000000001</v>
      </c>
      <c r="AI221" s="22">
        <v>-1.6711400000000001E-2</v>
      </c>
      <c r="AJ221" s="22">
        <v>211</v>
      </c>
      <c r="AK221" s="22">
        <v>0.96191400000000005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187.30500000000001</v>
      </c>
      <c r="AS221" s="22">
        <v>-1.6726700000000001E-2</v>
      </c>
      <c r="AT221" s="22">
        <v>211</v>
      </c>
      <c r="AU221" s="22">
        <v>0.76599099999999998</v>
      </c>
      <c r="AV221">
        <f t="shared" si="44"/>
        <v>16.726700000000001</v>
      </c>
      <c r="AW221">
        <f t="shared" si="45"/>
        <v>12.838026603900001</v>
      </c>
      <c r="AX221" s="9"/>
      <c r="AY221" s="22">
        <v>0.96252400000000005</v>
      </c>
      <c r="AZ221" s="22">
        <v>202.79499999999999</v>
      </c>
      <c r="BA221" s="22">
        <v>-1.6705299999999999E-2</v>
      </c>
      <c r="BB221" s="22">
        <v>211</v>
      </c>
      <c r="BC221" s="22">
        <v>0.96130400000000005</v>
      </c>
      <c r="BD221">
        <f t="shared" si="46"/>
        <v>16.705299999999998</v>
      </c>
      <c r="BE221">
        <f t="shared" si="47"/>
        <v>16.079252177199997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23.729700000000001</v>
      </c>
      <c r="I222" s="22">
        <v>-1.6699200000000001E-2</v>
      </c>
      <c r="J222" s="22">
        <v>212</v>
      </c>
      <c r="K222" s="22">
        <v>0.76141400000000004</v>
      </c>
      <c r="L222">
        <f t="shared" si="36"/>
        <v>16.699200000000001</v>
      </c>
      <c r="M222">
        <f t="shared" si="37"/>
        <v>12.732839414400001</v>
      </c>
      <c r="N222" s="9"/>
      <c r="O222" s="22">
        <v>0.96755999999999998</v>
      </c>
      <c r="P222" s="22">
        <v>73.1631</v>
      </c>
      <c r="Q222" s="22">
        <v>-1.6708400000000002E-2</v>
      </c>
      <c r="R222" s="22">
        <v>212</v>
      </c>
      <c r="S222" s="22">
        <v>0.96588099999999999</v>
      </c>
      <c r="T222">
        <f t="shared" si="38"/>
        <v>16.708400000000001</v>
      </c>
      <c r="U222">
        <f t="shared" si="39"/>
        <v>16.166379504000002</v>
      </c>
      <c r="X222" s="9"/>
      <c r="Y222" s="22">
        <v>0.76248199999999999</v>
      </c>
      <c r="Z222" s="22">
        <v>88.230900000000005</v>
      </c>
      <c r="AA222" s="22">
        <v>-1.6741900000000001E-2</v>
      </c>
      <c r="AB222" s="22">
        <v>212</v>
      </c>
      <c r="AC222" s="22">
        <v>0.76110800000000001</v>
      </c>
      <c r="AD222">
        <f t="shared" si="40"/>
        <v>16.741900000000001</v>
      </c>
      <c r="AE222">
        <f t="shared" si="41"/>
        <v>12.765397395800001</v>
      </c>
      <c r="AF222" s="9"/>
      <c r="AG222" s="22">
        <v>0.96755999999999998</v>
      </c>
      <c r="AH222" s="22">
        <v>137.803</v>
      </c>
      <c r="AI222" s="22">
        <v>-1.6708400000000002E-2</v>
      </c>
      <c r="AJ222" s="22">
        <v>212</v>
      </c>
      <c r="AK222" s="22">
        <v>0.96649200000000002</v>
      </c>
      <c r="AL222">
        <f t="shared" si="42"/>
        <v>16.708400000000001</v>
      </c>
      <c r="AM222">
        <f t="shared" si="43"/>
        <v>16.166379504000002</v>
      </c>
      <c r="AP222" s="9"/>
      <c r="AQ222" s="22">
        <v>0.76248199999999999</v>
      </c>
      <c r="AR222" s="22">
        <v>187.315</v>
      </c>
      <c r="AS222" s="22">
        <v>-1.6726700000000001E-2</v>
      </c>
      <c r="AT222" s="22">
        <v>212</v>
      </c>
      <c r="AU222" s="22">
        <v>0.76202400000000003</v>
      </c>
      <c r="AV222">
        <f t="shared" si="44"/>
        <v>16.726700000000001</v>
      </c>
      <c r="AW222">
        <f t="shared" si="45"/>
        <v>12.7538076694</v>
      </c>
      <c r="AX222" s="9"/>
      <c r="AY222" s="22">
        <v>0.96755999999999998</v>
      </c>
      <c r="AZ222" s="22">
        <v>202.80500000000001</v>
      </c>
      <c r="BA222" s="22">
        <v>-1.67023E-2</v>
      </c>
      <c r="BB222" s="22">
        <v>212</v>
      </c>
      <c r="BC222" s="22">
        <v>0.96679700000000002</v>
      </c>
      <c r="BD222">
        <f t="shared" si="46"/>
        <v>16.702300000000001</v>
      </c>
      <c r="BE222">
        <f t="shared" si="47"/>
        <v>16.160477388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23.739699999999999</v>
      </c>
      <c r="I223" s="22">
        <v>-1.67023E-2</v>
      </c>
      <c r="J223" s="22">
        <v>213</v>
      </c>
      <c r="K223" s="22">
        <v>0.75592000000000004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73.173199999999994</v>
      </c>
      <c r="Q223" s="22">
        <v>-1.6708400000000002E-2</v>
      </c>
      <c r="R223" s="22">
        <v>213</v>
      </c>
      <c r="S223" s="22">
        <v>0.97106899999999996</v>
      </c>
      <c r="T223">
        <f t="shared" si="38"/>
        <v>16.708400000000001</v>
      </c>
      <c r="U223">
        <f t="shared" si="39"/>
        <v>16.250506298000001</v>
      </c>
      <c r="X223" s="9"/>
      <c r="Y223" s="22">
        <v>0.75744599999999995</v>
      </c>
      <c r="Z223" s="22">
        <v>88.241</v>
      </c>
      <c r="AA223" s="22">
        <v>-1.6741900000000001E-2</v>
      </c>
      <c r="AB223" s="22">
        <v>213</v>
      </c>
      <c r="AC223" s="22">
        <v>0.75622599999999995</v>
      </c>
      <c r="AD223">
        <f t="shared" si="40"/>
        <v>16.741900000000001</v>
      </c>
      <c r="AE223">
        <f t="shared" si="41"/>
        <v>12.681085187400001</v>
      </c>
      <c r="AF223" s="9"/>
      <c r="AG223" s="22">
        <v>0.97259499999999999</v>
      </c>
      <c r="AH223" s="22">
        <v>137.81299999999999</v>
      </c>
      <c r="AI223" s="22">
        <v>-1.6708400000000002E-2</v>
      </c>
      <c r="AJ223" s="22">
        <v>213</v>
      </c>
      <c r="AK223" s="22">
        <v>0.97137499999999999</v>
      </c>
      <c r="AL223">
        <f t="shared" si="42"/>
        <v>16.708400000000001</v>
      </c>
      <c r="AM223">
        <f t="shared" si="43"/>
        <v>16.250506298000001</v>
      </c>
      <c r="AP223" s="9"/>
      <c r="AQ223" s="22">
        <v>0.75744599999999995</v>
      </c>
      <c r="AR223" s="22">
        <v>187.32499999999999</v>
      </c>
      <c r="AS223" s="22">
        <v>-1.6723600000000002E-2</v>
      </c>
      <c r="AT223" s="22">
        <v>213</v>
      </c>
      <c r="AU223" s="22">
        <v>0.75683599999999995</v>
      </c>
      <c r="AV223">
        <f t="shared" si="44"/>
        <v>16.723600000000001</v>
      </c>
      <c r="AW223">
        <f t="shared" si="45"/>
        <v>12.6672239256</v>
      </c>
      <c r="AX223" s="9"/>
      <c r="AY223" s="22">
        <v>0.97259499999999999</v>
      </c>
      <c r="AZ223" s="22">
        <v>202.815</v>
      </c>
      <c r="BA223" s="22">
        <v>-1.67023E-2</v>
      </c>
      <c r="BB223" s="22">
        <v>213</v>
      </c>
      <c r="BC223" s="22">
        <v>0.97137499999999999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23.7498</v>
      </c>
      <c r="I224" s="22">
        <v>-1.6699200000000001E-2</v>
      </c>
      <c r="J224" s="22">
        <v>214</v>
      </c>
      <c r="K224" s="22">
        <v>0.75195299999999998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73.183199999999999</v>
      </c>
      <c r="Q224" s="22">
        <v>-1.6711400000000001E-2</v>
      </c>
      <c r="R224" s="22">
        <v>214</v>
      </c>
      <c r="S224" s="22">
        <v>0.97625700000000004</v>
      </c>
      <c r="T224">
        <f t="shared" si="38"/>
        <v>16.711400000000001</v>
      </c>
      <c r="U224">
        <f t="shared" si="39"/>
        <v>16.337582693400002</v>
      </c>
      <c r="X224" s="9"/>
      <c r="Y224" s="22">
        <v>0.75241100000000005</v>
      </c>
      <c r="Z224" s="22">
        <v>88.251000000000005</v>
      </c>
      <c r="AA224" s="22">
        <v>-1.6741900000000001E-2</v>
      </c>
      <c r="AB224" s="22">
        <v>214</v>
      </c>
      <c r="AC224" s="22">
        <v>0.75103799999999998</v>
      </c>
      <c r="AD224">
        <f t="shared" si="40"/>
        <v>16.741900000000001</v>
      </c>
      <c r="AE224">
        <f t="shared" si="41"/>
        <v>12.596789720900002</v>
      </c>
      <c r="AF224" s="9"/>
      <c r="AG224" s="22">
        <v>0.97763100000000003</v>
      </c>
      <c r="AH224" s="22">
        <v>137.82300000000001</v>
      </c>
      <c r="AI224" s="22">
        <v>-1.6711400000000001E-2</v>
      </c>
      <c r="AJ224" s="22">
        <v>214</v>
      </c>
      <c r="AK224" s="22">
        <v>0.97686799999999996</v>
      </c>
      <c r="AL224">
        <f t="shared" si="42"/>
        <v>16.711400000000001</v>
      </c>
      <c r="AM224">
        <f t="shared" si="43"/>
        <v>16.337582693400002</v>
      </c>
      <c r="AP224" s="9"/>
      <c r="AQ224" s="22">
        <v>0.75241100000000005</v>
      </c>
      <c r="AR224" s="22">
        <v>187.33500000000001</v>
      </c>
      <c r="AS224" s="22">
        <v>-1.6723600000000002E-2</v>
      </c>
      <c r="AT224" s="22">
        <v>214</v>
      </c>
      <c r="AU224" s="22">
        <v>0.75164799999999998</v>
      </c>
      <c r="AV224">
        <f t="shared" si="44"/>
        <v>16.723600000000001</v>
      </c>
      <c r="AW224">
        <f t="shared" si="45"/>
        <v>12.583020599600001</v>
      </c>
      <c r="AX224" s="9"/>
      <c r="AY224" s="22">
        <v>0.97763100000000003</v>
      </c>
      <c r="AZ224" s="22">
        <v>202.82499999999999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23.759899999999998</v>
      </c>
      <c r="I225" s="22">
        <v>-1.67023E-2</v>
      </c>
      <c r="J225" s="22">
        <v>215</v>
      </c>
      <c r="K225" s="22">
        <v>0.74655199999999999</v>
      </c>
      <c r="L225">
        <f t="shared" si="36"/>
        <v>16.702300000000001</v>
      </c>
      <c r="M225">
        <f t="shared" si="37"/>
        <v>12.482881462500002</v>
      </c>
      <c r="N225" s="9"/>
      <c r="O225" s="22">
        <v>0.98266600000000004</v>
      </c>
      <c r="P225" s="22">
        <v>73.193299999999994</v>
      </c>
      <c r="Q225" s="22">
        <v>-1.6705299999999999E-2</v>
      </c>
      <c r="R225" s="22">
        <v>215</v>
      </c>
      <c r="S225" s="22">
        <v>0.98175000000000001</v>
      </c>
      <c r="T225">
        <f t="shared" si="38"/>
        <v>16.705299999999998</v>
      </c>
      <c r="U225">
        <f t="shared" si="39"/>
        <v>16.415730329799999</v>
      </c>
      <c r="X225" s="9"/>
      <c r="Y225" s="22">
        <v>0.74737500000000001</v>
      </c>
      <c r="Z225" s="22">
        <v>88.261099999999999</v>
      </c>
      <c r="AA225" s="22">
        <v>-1.6738900000000001E-2</v>
      </c>
      <c r="AB225" s="22">
        <v>215</v>
      </c>
      <c r="AC225" s="22">
        <v>0.74655199999999999</v>
      </c>
      <c r="AD225">
        <f t="shared" si="40"/>
        <v>16.738900000000001</v>
      </c>
      <c r="AE225">
        <f t="shared" si="41"/>
        <v>12.510235387500002</v>
      </c>
      <c r="AF225" s="9"/>
      <c r="AG225" s="22">
        <v>0.98266600000000004</v>
      </c>
      <c r="AH225" s="22">
        <v>137.834</v>
      </c>
      <c r="AI225" s="22">
        <v>-1.67145E-2</v>
      </c>
      <c r="AJ225" s="22">
        <v>215</v>
      </c>
      <c r="AK225" s="22">
        <v>0.98205600000000004</v>
      </c>
      <c r="AL225">
        <f t="shared" si="42"/>
        <v>16.714500000000001</v>
      </c>
      <c r="AM225">
        <f t="shared" si="43"/>
        <v>16.424770857000002</v>
      </c>
      <c r="AP225" s="9"/>
      <c r="AQ225" s="22">
        <v>0.74737500000000001</v>
      </c>
      <c r="AR225" s="22">
        <v>187.345</v>
      </c>
      <c r="AS225" s="22">
        <v>-1.6723600000000002E-2</v>
      </c>
      <c r="AT225" s="22">
        <v>215</v>
      </c>
      <c r="AU225" s="22">
        <v>0.74661299999999997</v>
      </c>
      <c r="AV225">
        <f t="shared" si="44"/>
        <v>16.723600000000001</v>
      </c>
      <c r="AW225">
        <f t="shared" si="45"/>
        <v>12.49880055</v>
      </c>
      <c r="AX225" s="9"/>
      <c r="AY225" s="22">
        <v>0.98266600000000004</v>
      </c>
      <c r="AZ225" s="22">
        <v>202.83500000000001</v>
      </c>
      <c r="BA225" s="22">
        <v>-1.67023E-2</v>
      </c>
      <c r="BB225" s="22">
        <v>215</v>
      </c>
      <c r="BC225" s="22">
        <v>0.98205600000000004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23.77</v>
      </c>
      <c r="I226" s="22">
        <v>-1.6705299999999999E-2</v>
      </c>
      <c r="J226" s="22">
        <v>216</v>
      </c>
      <c r="K226" s="22">
        <v>0.74160800000000004</v>
      </c>
      <c r="L226">
        <f t="shared" si="36"/>
        <v>16.705299999999998</v>
      </c>
      <c r="M226">
        <f t="shared" si="37"/>
        <v>12.401012401999997</v>
      </c>
      <c r="N226" s="9"/>
      <c r="O226" s="22">
        <v>0.98770100000000005</v>
      </c>
      <c r="P226" s="22">
        <v>73.203400000000002</v>
      </c>
      <c r="Q226" s="22">
        <v>-1.6705299999999999E-2</v>
      </c>
      <c r="R226" s="22">
        <v>216</v>
      </c>
      <c r="S226" s="22">
        <v>0.98632799999999998</v>
      </c>
      <c r="T226">
        <f t="shared" si="38"/>
        <v>16.705299999999998</v>
      </c>
      <c r="U226">
        <f t="shared" si="39"/>
        <v>16.499841515299998</v>
      </c>
      <c r="X226" s="9"/>
      <c r="Y226" s="22">
        <v>0.74234</v>
      </c>
      <c r="Z226" s="22">
        <v>88.271199999999993</v>
      </c>
      <c r="AA226" s="22">
        <v>-1.6738900000000001E-2</v>
      </c>
      <c r="AB226" s="22">
        <v>216</v>
      </c>
      <c r="AC226" s="22">
        <v>0.741425</v>
      </c>
      <c r="AD226">
        <f t="shared" si="40"/>
        <v>16.738900000000001</v>
      </c>
      <c r="AE226">
        <f t="shared" si="41"/>
        <v>12.425955026</v>
      </c>
      <c r="AF226" s="9"/>
      <c r="AG226" s="22">
        <v>0.98770100000000005</v>
      </c>
      <c r="AH226" s="22">
        <v>137.84399999999999</v>
      </c>
      <c r="AI226" s="22">
        <v>-1.67145E-2</v>
      </c>
      <c r="AJ226" s="22">
        <v>216</v>
      </c>
      <c r="AK226" s="22">
        <v>0.98693799999999998</v>
      </c>
      <c r="AL226">
        <f t="shared" si="42"/>
        <v>16.714500000000001</v>
      </c>
      <c r="AM226">
        <f t="shared" si="43"/>
        <v>16.508928364500001</v>
      </c>
      <c r="AP226" s="9"/>
      <c r="AQ226" s="22">
        <v>0.74234</v>
      </c>
      <c r="AR226" s="22">
        <v>187.35499999999999</v>
      </c>
      <c r="AS226" s="22">
        <v>-1.67297E-2</v>
      </c>
      <c r="AT226" s="22">
        <v>216</v>
      </c>
      <c r="AU226" s="22">
        <v>0.74117999999999995</v>
      </c>
      <c r="AV226">
        <f t="shared" si="44"/>
        <v>16.729700000000001</v>
      </c>
      <c r="AW226">
        <f t="shared" si="45"/>
        <v>12.419125498000001</v>
      </c>
      <c r="AX226" s="9"/>
      <c r="AY226" s="22">
        <v>0.98770100000000005</v>
      </c>
      <c r="AZ226" s="22">
        <v>202.845</v>
      </c>
      <c r="BA226" s="22">
        <v>-1.6705299999999999E-2</v>
      </c>
      <c r="BB226" s="22">
        <v>216</v>
      </c>
      <c r="BC226" s="22">
        <v>0.98571799999999998</v>
      </c>
      <c r="BD226">
        <f t="shared" si="46"/>
        <v>16.705299999999998</v>
      </c>
      <c r="BE226">
        <f t="shared" si="47"/>
        <v>16.499841515299998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23.78</v>
      </c>
      <c r="I227" s="22">
        <v>-1.6711400000000001E-2</v>
      </c>
      <c r="J227" s="22">
        <v>217</v>
      </c>
      <c r="K227" s="22">
        <v>0.73648100000000005</v>
      </c>
      <c r="L227">
        <f t="shared" si="36"/>
        <v>16.711400000000001</v>
      </c>
      <c r="M227">
        <f t="shared" si="37"/>
        <v>12.321398777000001</v>
      </c>
      <c r="N227" s="9"/>
      <c r="O227" s="22">
        <v>0.99273699999999998</v>
      </c>
      <c r="P227" s="22">
        <v>73.213499999999996</v>
      </c>
      <c r="Q227" s="22">
        <v>-1.67023E-2</v>
      </c>
      <c r="R227" s="22">
        <v>217</v>
      </c>
      <c r="S227" s="22">
        <v>0.99151599999999995</v>
      </c>
      <c r="T227">
        <f t="shared" si="38"/>
        <v>16.702300000000001</v>
      </c>
      <c r="U227">
        <f t="shared" si="39"/>
        <v>16.580991195100001</v>
      </c>
      <c r="X227" s="9"/>
      <c r="Y227" s="22">
        <v>0.73730499999999999</v>
      </c>
      <c r="Z227" s="22">
        <v>88.281199999999998</v>
      </c>
      <c r="AA227" s="22">
        <v>-1.6741900000000001E-2</v>
      </c>
      <c r="AB227" s="22">
        <v>217</v>
      </c>
      <c r="AC227" s="22">
        <v>0.73678600000000005</v>
      </c>
      <c r="AD227">
        <f t="shared" si="40"/>
        <v>16.741900000000001</v>
      </c>
      <c r="AE227">
        <f t="shared" si="41"/>
        <v>12.343886579500001</v>
      </c>
      <c r="AF227" s="9"/>
      <c r="AG227" s="22">
        <v>0.99273699999999998</v>
      </c>
      <c r="AH227" s="22">
        <v>137.85400000000001</v>
      </c>
      <c r="AI227" s="22">
        <v>-1.6711400000000001E-2</v>
      </c>
      <c r="AJ227" s="22">
        <v>217</v>
      </c>
      <c r="AK227" s="22">
        <v>0.99212599999999995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187.36600000000001</v>
      </c>
      <c r="AS227" s="22">
        <v>-1.6735799999999999E-2</v>
      </c>
      <c r="AT227" s="22">
        <v>217</v>
      </c>
      <c r="AU227" s="22">
        <v>0.73638899999999996</v>
      </c>
      <c r="AV227">
        <f t="shared" si="44"/>
        <v>16.735799999999998</v>
      </c>
      <c r="AW227">
        <f t="shared" si="45"/>
        <v>12.339389018999999</v>
      </c>
      <c r="AX227" s="9"/>
      <c r="AY227" s="22">
        <v>0.99273699999999998</v>
      </c>
      <c r="AZ227" s="22">
        <v>202.85499999999999</v>
      </c>
      <c r="BA227" s="22">
        <v>-1.6705299999999999E-2</v>
      </c>
      <c r="BB227" s="22">
        <v>217</v>
      </c>
      <c r="BC227" s="22">
        <v>0.99182099999999995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23.790099999999999</v>
      </c>
      <c r="I228" s="22">
        <v>-1.6711400000000001E-2</v>
      </c>
      <c r="J228" s="22">
        <v>218</v>
      </c>
      <c r="K228" s="22">
        <v>0.73150599999999999</v>
      </c>
      <c r="L228">
        <f t="shared" si="36"/>
        <v>16.711400000000001</v>
      </c>
      <c r="M228">
        <f t="shared" si="37"/>
        <v>12.237240166599999</v>
      </c>
      <c r="N228" s="9"/>
      <c r="O228" s="22">
        <v>0.99777199999999999</v>
      </c>
      <c r="P228" s="22">
        <v>73.223500000000001</v>
      </c>
      <c r="Q228" s="22">
        <v>-1.67023E-2</v>
      </c>
      <c r="R228" s="22">
        <v>218</v>
      </c>
      <c r="S228" s="22">
        <v>0.99731400000000003</v>
      </c>
      <c r="T228">
        <f t="shared" si="38"/>
        <v>16.702300000000001</v>
      </c>
      <c r="U228">
        <f t="shared" si="39"/>
        <v>16.665087275600001</v>
      </c>
      <c r="X228" s="9"/>
      <c r="Y228" s="22">
        <v>0.73226899999999995</v>
      </c>
      <c r="Z228" s="22">
        <v>88.291300000000007</v>
      </c>
      <c r="AA228" s="22">
        <v>-1.6741900000000001E-2</v>
      </c>
      <c r="AB228" s="22">
        <v>218</v>
      </c>
      <c r="AC228" s="22">
        <v>0.73144500000000001</v>
      </c>
      <c r="AD228">
        <f t="shared" si="40"/>
        <v>16.741900000000001</v>
      </c>
      <c r="AE228">
        <f t="shared" si="41"/>
        <v>12.259574371099999</v>
      </c>
      <c r="AF228" s="9"/>
      <c r="AG228" s="22">
        <v>0.99777199999999999</v>
      </c>
      <c r="AH228" s="22">
        <v>137.864</v>
      </c>
      <c r="AI228" s="22">
        <v>-1.6711400000000001E-2</v>
      </c>
      <c r="AJ228" s="22">
        <v>218</v>
      </c>
      <c r="AK228" s="22">
        <v>0.99670400000000003</v>
      </c>
      <c r="AL228">
        <f t="shared" si="42"/>
        <v>16.711400000000001</v>
      </c>
      <c r="AM228">
        <f t="shared" si="43"/>
        <v>16.674167000800001</v>
      </c>
      <c r="AP228" s="9"/>
      <c r="AQ228" s="22">
        <v>0.73226899999999995</v>
      </c>
      <c r="AR228" s="22">
        <v>187.376</v>
      </c>
      <c r="AS228" s="22">
        <v>-1.6735799999999999E-2</v>
      </c>
      <c r="AT228" s="22">
        <v>218</v>
      </c>
      <c r="AU228" s="22">
        <v>0.73159799999999997</v>
      </c>
      <c r="AV228">
        <f t="shared" si="44"/>
        <v>16.735799999999998</v>
      </c>
      <c r="AW228">
        <f t="shared" si="45"/>
        <v>12.255107530199997</v>
      </c>
      <c r="AX228" s="9"/>
      <c r="AY228" s="22">
        <v>0.99777199999999999</v>
      </c>
      <c r="AZ228" s="22">
        <v>202.86500000000001</v>
      </c>
      <c r="BA228" s="22">
        <v>-1.67023E-2</v>
      </c>
      <c r="BB228" s="22">
        <v>218</v>
      </c>
      <c r="BC228" s="22">
        <v>0.99670400000000003</v>
      </c>
      <c r="BD228">
        <f t="shared" si="46"/>
        <v>16.702300000000001</v>
      </c>
      <c r="BE228">
        <f t="shared" si="47"/>
        <v>16.665087275600001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23.8002</v>
      </c>
      <c r="I229" s="22">
        <v>-1.6711400000000001E-2</v>
      </c>
      <c r="J229" s="22">
        <v>219</v>
      </c>
      <c r="K229" s="22">
        <v>0.72656299999999996</v>
      </c>
      <c r="L229">
        <f t="shared" si="36"/>
        <v>16.711400000000001</v>
      </c>
      <c r="M229">
        <f t="shared" si="37"/>
        <v>12.153098267600001</v>
      </c>
      <c r="N229" s="9"/>
      <c r="O229" s="22">
        <v>1.00281</v>
      </c>
      <c r="P229" s="22">
        <v>73.233599999999996</v>
      </c>
      <c r="Q229" s="22">
        <v>-1.6699200000000001E-2</v>
      </c>
      <c r="R229" s="22">
        <v>219</v>
      </c>
      <c r="S229" s="22">
        <v>1.00159</v>
      </c>
      <c r="T229">
        <f t="shared" si="38"/>
        <v>16.699200000000001</v>
      </c>
      <c r="U229">
        <f t="shared" si="39"/>
        <v>16.746124752</v>
      </c>
      <c r="X229" s="9"/>
      <c r="Y229" s="22">
        <v>0.72723400000000005</v>
      </c>
      <c r="Z229" s="22">
        <v>88.301400000000001</v>
      </c>
      <c r="AA229" s="22">
        <v>-1.6741900000000001E-2</v>
      </c>
      <c r="AB229" s="22">
        <v>219</v>
      </c>
      <c r="AC229" s="22">
        <v>0.72634900000000002</v>
      </c>
      <c r="AD229">
        <f t="shared" si="40"/>
        <v>16.741900000000001</v>
      </c>
      <c r="AE229">
        <f t="shared" si="41"/>
        <v>12.175278904600001</v>
      </c>
      <c r="AF229" s="9"/>
      <c r="AG229" s="22">
        <v>1.00281</v>
      </c>
      <c r="AH229" s="22">
        <v>137.874</v>
      </c>
      <c r="AI229" s="22">
        <v>-1.6711400000000001E-2</v>
      </c>
      <c r="AJ229" s="22">
        <v>219</v>
      </c>
      <c r="AK229" s="22">
        <v>1.0022</v>
      </c>
      <c r="AL229">
        <f t="shared" si="42"/>
        <v>16.711400000000001</v>
      </c>
      <c r="AM229">
        <f t="shared" si="43"/>
        <v>16.758359034000001</v>
      </c>
      <c r="AP229" s="9"/>
      <c r="AQ229" s="22">
        <v>0.72723400000000005</v>
      </c>
      <c r="AR229" s="22">
        <v>187.386</v>
      </c>
      <c r="AS229" s="22">
        <v>-1.6738900000000001E-2</v>
      </c>
      <c r="AT229" s="22">
        <v>219</v>
      </c>
      <c r="AU229" s="22">
        <v>0.72656299999999996</v>
      </c>
      <c r="AV229">
        <f t="shared" si="44"/>
        <v>16.738900000000001</v>
      </c>
      <c r="AW229">
        <f t="shared" si="45"/>
        <v>12.173097202600001</v>
      </c>
      <c r="AX229" s="9"/>
      <c r="AY229" s="22">
        <v>1.00281</v>
      </c>
      <c r="AZ229" s="22">
        <v>202.876</v>
      </c>
      <c r="BA229" s="22">
        <v>-1.6696200000000001E-2</v>
      </c>
      <c r="BB229" s="22">
        <v>219</v>
      </c>
      <c r="BC229" s="22">
        <v>1.0022</v>
      </c>
      <c r="BD229">
        <f t="shared" si="46"/>
        <v>16.696200000000001</v>
      </c>
      <c r="BE229">
        <f t="shared" si="47"/>
        <v>16.743116322000002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23.810199999999998</v>
      </c>
      <c r="I230" s="22">
        <v>-1.67145E-2</v>
      </c>
      <c r="J230" s="22">
        <v>220</v>
      </c>
      <c r="K230" s="22">
        <v>0.72128300000000001</v>
      </c>
      <c r="L230">
        <f t="shared" si="36"/>
        <v>16.714500000000001</v>
      </c>
      <c r="M230">
        <f t="shared" si="37"/>
        <v>12.071178471000001</v>
      </c>
      <c r="N230" s="9"/>
      <c r="O230" s="22">
        <v>1.0078400000000001</v>
      </c>
      <c r="P230" s="22">
        <v>73.243700000000004</v>
      </c>
      <c r="Q230" s="22">
        <v>-1.67023E-2</v>
      </c>
      <c r="R230" s="22">
        <v>220</v>
      </c>
      <c r="S230" s="22">
        <v>1.00647</v>
      </c>
      <c r="T230">
        <f t="shared" si="38"/>
        <v>16.702300000000001</v>
      </c>
      <c r="U230">
        <f t="shared" si="39"/>
        <v>16.833246032000002</v>
      </c>
      <c r="X230" s="9"/>
      <c r="Y230" s="22">
        <v>0.72219800000000001</v>
      </c>
      <c r="Z230" s="22">
        <v>88.311499999999995</v>
      </c>
      <c r="AA230" s="22">
        <v>-1.6741900000000001E-2</v>
      </c>
      <c r="AB230" s="22">
        <v>220</v>
      </c>
      <c r="AC230" s="22">
        <v>0.72134399999999999</v>
      </c>
      <c r="AD230">
        <f t="shared" si="40"/>
        <v>16.741900000000001</v>
      </c>
      <c r="AE230">
        <f t="shared" si="41"/>
        <v>12.090966696200001</v>
      </c>
      <c r="AF230" s="9"/>
      <c r="AG230" s="22">
        <v>1.0078400000000001</v>
      </c>
      <c r="AH230" s="22">
        <v>137.88399999999999</v>
      </c>
      <c r="AI230" s="22">
        <v>-1.67023E-2</v>
      </c>
      <c r="AJ230" s="22">
        <v>220</v>
      </c>
      <c r="AK230" s="22">
        <v>1.0067699999999999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187.39599999999999</v>
      </c>
      <c r="AS230" s="22">
        <v>-1.6741900000000001E-2</v>
      </c>
      <c r="AT230" s="22">
        <v>220</v>
      </c>
      <c r="AU230" s="22">
        <v>0.72140499999999996</v>
      </c>
      <c r="AV230">
        <f t="shared" si="44"/>
        <v>16.741900000000001</v>
      </c>
      <c r="AW230">
        <f t="shared" si="45"/>
        <v>12.090966696200001</v>
      </c>
      <c r="AX230" s="9"/>
      <c r="AY230" s="22">
        <v>1.0078400000000001</v>
      </c>
      <c r="AZ230" s="22">
        <v>202.886</v>
      </c>
      <c r="BA230" s="22">
        <v>-1.6696200000000001E-2</v>
      </c>
      <c r="BB230" s="22">
        <v>220</v>
      </c>
      <c r="BC230" s="22">
        <v>1.00647</v>
      </c>
      <c r="BD230">
        <f t="shared" si="46"/>
        <v>16.696200000000001</v>
      </c>
      <c r="BE230">
        <f t="shared" si="47"/>
        <v>16.827098208000002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23.8203</v>
      </c>
      <c r="I231" s="22">
        <v>-1.67145E-2</v>
      </c>
      <c r="J231" s="22">
        <v>221</v>
      </c>
      <c r="K231" s="22">
        <v>0.71658299999999997</v>
      </c>
      <c r="L231">
        <f t="shared" si="36"/>
        <v>16.714500000000001</v>
      </c>
      <c r="M231">
        <f t="shared" si="37"/>
        <v>11.987020963500001</v>
      </c>
      <c r="N231" s="9"/>
      <c r="O231" s="22">
        <v>1.01288</v>
      </c>
      <c r="P231" s="22">
        <v>73.253699999999995</v>
      </c>
      <c r="Q231" s="22">
        <v>-1.67023E-2</v>
      </c>
      <c r="R231" s="22">
        <v>221</v>
      </c>
      <c r="S231" s="22">
        <v>1.01227</v>
      </c>
      <c r="T231">
        <f t="shared" si="38"/>
        <v>16.702300000000001</v>
      </c>
      <c r="U231">
        <f t="shared" si="39"/>
        <v>16.917425624</v>
      </c>
      <c r="X231" s="9"/>
      <c r="Y231" s="22">
        <v>0.71716299999999999</v>
      </c>
      <c r="Z231" s="22">
        <v>88.3215</v>
      </c>
      <c r="AA231" s="22">
        <v>-1.6741900000000001E-2</v>
      </c>
      <c r="AB231" s="22">
        <v>221</v>
      </c>
      <c r="AC231" s="22">
        <v>0.71643100000000004</v>
      </c>
      <c r="AD231">
        <f t="shared" si="40"/>
        <v>16.741900000000001</v>
      </c>
      <c r="AE231">
        <f t="shared" si="41"/>
        <v>12.0066712297</v>
      </c>
      <c r="AF231" s="9"/>
      <c r="AG231" s="22">
        <v>1.01288</v>
      </c>
      <c r="AH231" s="22">
        <v>137.89400000000001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187.40600000000001</v>
      </c>
      <c r="AS231" s="22">
        <v>-1.6741900000000001E-2</v>
      </c>
      <c r="AT231" s="22">
        <v>221</v>
      </c>
      <c r="AU231" s="22">
        <v>0.71636999999999995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202.89599999999999</v>
      </c>
      <c r="BA231" s="22">
        <v>-1.6693099999999999E-2</v>
      </c>
      <c r="BB231" s="22">
        <v>221</v>
      </c>
      <c r="BC231" s="22">
        <v>1.01135</v>
      </c>
      <c r="BD231">
        <f t="shared" si="46"/>
        <v>16.693099999999998</v>
      </c>
      <c r="BE231">
        <f t="shared" si="47"/>
        <v>16.908107127999997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23.830400000000001</v>
      </c>
      <c r="I232" s="22">
        <v>-1.67145E-2</v>
      </c>
      <c r="J232" s="22">
        <v>222</v>
      </c>
      <c r="K232" s="22">
        <v>0.711395</v>
      </c>
      <c r="L232">
        <f t="shared" si="36"/>
        <v>16.714500000000001</v>
      </c>
      <c r="M232">
        <f t="shared" si="37"/>
        <v>11.902863456</v>
      </c>
      <c r="N232" s="9"/>
      <c r="O232" s="22">
        <v>1.0179100000000001</v>
      </c>
      <c r="P232" s="22">
        <v>73.263800000000003</v>
      </c>
      <c r="Q232" s="22">
        <v>-1.6699200000000001E-2</v>
      </c>
      <c r="R232" s="22">
        <v>222</v>
      </c>
      <c r="S232" s="22">
        <v>1.01685</v>
      </c>
      <c r="T232">
        <f t="shared" si="38"/>
        <v>16.699200000000001</v>
      </c>
      <c r="U232">
        <f t="shared" si="39"/>
        <v>16.998282672000002</v>
      </c>
      <c r="X232" s="9"/>
      <c r="Y232" s="22">
        <v>0.71212799999999998</v>
      </c>
      <c r="Z232" s="22">
        <v>88.331599999999995</v>
      </c>
      <c r="AA232" s="22">
        <v>-1.6744999999999999E-2</v>
      </c>
      <c r="AB232" s="22">
        <v>222</v>
      </c>
      <c r="AC232" s="22">
        <v>0.71133400000000002</v>
      </c>
      <c r="AD232">
        <f t="shared" si="40"/>
        <v>16.745000000000001</v>
      </c>
      <c r="AE232">
        <f t="shared" si="41"/>
        <v>11.92458336</v>
      </c>
      <c r="AF232" s="9"/>
      <c r="AG232" s="22">
        <v>1.0179100000000001</v>
      </c>
      <c r="AH232" s="22">
        <v>137.904</v>
      </c>
      <c r="AI232" s="22">
        <v>-1.6696200000000001E-2</v>
      </c>
      <c r="AJ232" s="22">
        <v>222</v>
      </c>
      <c r="AK232" s="22">
        <v>1.01654</v>
      </c>
      <c r="AL232">
        <f t="shared" si="42"/>
        <v>16.696200000000001</v>
      </c>
      <c r="AM232">
        <f t="shared" si="43"/>
        <v>16.995228942000004</v>
      </c>
      <c r="AP232" s="9"/>
      <c r="AQ232" s="22">
        <v>0.71212799999999998</v>
      </c>
      <c r="AR232" s="22">
        <v>187.416</v>
      </c>
      <c r="AS232" s="22">
        <v>-1.6738900000000001E-2</v>
      </c>
      <c r="AT232" s="22">
        <v>222</v>
      </c>
      <c r="AU232" s="22">
        <v>0.71130400000000005</v>
      </c>
      <c r="AV232">
        <f t="shared" si="44"/>
        <v>16.738900000000001</v>
      </c>
      <c r="AW232">
        <f t="shared" si="45"/>
        <v>11.9202393792</v>
      </c>
      <c r="AX232" s="9"/>
      <c r="AY232" s="22">
        <v>1.0179100000000001</v>
      </c>
      <c r="AZ232" s="22">
        <v>202.90600000000001</v>
      </c>
      <c r="BA232" s="22">
        <v>-1.6696200000000001E-2</v>
      </c>
      <c r="BB232" s="22">
        <v>222</v>
      </c>
      <c r="BC232" s="22">
        <v>1.01654</v>
      </c>
      <c r="BD232">
        <f t="shared" si="46"/>
        <v>16.696200000000001</v>
      </c>
      <c r="BE232">
        <f t="shared" si="47"/>
        <v>16.995228942000004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23.840499999999999</v>
      </c>
      <c r="I233" s="22">
        <v>-1.6711400000000001E-2</v>
      </c>
      <c r="J233" s="22">
        <v>223</v>
      </c>
      <c r="K233" s="22">
        <v>0.70638999999999996</v>
      </c>
      <c r="L233">
        <f t="shared" si="36"/>
        <v>16.711400000000001</v>
      </c>
      <c r="M233">
        <f t="shared" si="37"/>
        <v>11.816497248800001</v>
      </c>
      <c r="N233" s="9"/>
      <c r="O233" s="22">
        <v>1.02295</v>
      </c>
      <c r="P233" s="22">
        <v>73.273899999999998</v>
      </c>
      <c r="Q233" s="22">
        <v>-1.67023E-2</v>
      </c>
      <c r="R233" s="22">
        <v>223</v>
      </c>
      <c r="S233" s="22">
        <v>1.02173</v>
      </c>
      <c r="T233">
        <f t="shared" si="38"/>
        <v>16.702300000000001</v>
      </c>
      <c r="U233">
        <f t="shared" si="39"/>
        <v>17.085617785</v>
      </c>
      <c r="X233" s="9"/>
      <c r="Y233" s="22">
        <v>0.70709200000000005</v>
      </c>
      <c r="Z233" s="22">
        <v>88.341700000000003</v>
      </c>
      <c r="AA233" s="22">
        <v>-1.6747999999999999E-2</v>
      </c>
      <c r="AB233" s="22">
        <v>223</v>
      </c>
      <c r="AC233" s="22">
        <v>0.70626800000000001</v>
      </c>
      <c r="AD233">
        <f t="shared" si="40"/>
        <v>16.747999999999998</v>
      </c>
      <c r="AE233">
        <f t="shared" si="41"/>
        <v>11.842376816</v>
      </c>
      <c r="AF233" s="9"/>
      <c r="AG233" s="22">
        <v>1.02295</v>
      </c>
      <c r="AH233" s="22">
        <v>137.91399999999999</v>
      </c>
      <c r="AI233" s="22">
        <v>-1.6699200000000001E-2</v>
      </c>
      <c r="AJ233" s="22">
        <v>223</v>
      </c>
      <c r="AK233" s="22">
        <v>1.02142</v>
      </c>
      <c r="AL233">
        <f t="shared" si="42"/>
        <v>16.699200000000001</v>
      </c>
      <c r="AM233">
        <f t="shared" si="43"/>
        <v>17.082446640000001</v>
      </c>
      <c r="AP233" s="9"/>
      <c r="AQ233" s="22">
        <v>0.70709200000000005</v>
      </c>
      <c r="AR233" s="22">
        <v>187.42599999999999</v>
      </c>
      <c r="AS233" s="22">
        <v>-1.6738900000000001E-2</v>
      </c>
      <c r="AT233" s="22">
        <v>223</v>
      </c>
      <c r="AU233" s="22">
        <v>0.70587200000000005</v>
      </c>
      <c r="AV233">
        <f t="shared" si="44"/>
        <v>16.738900000000001</v>
      </c>
      <c r="AW233">
        <f t="shared" si="45"/>
        <v>11.835942278800001</v>
      </c>
      <c r="AX233" s="9"/>
      <c r="AY233" s="22">
        <v>1.02295</v>
      </c>
      <c r="AZ233" s="22">
        <v>202.916</v>
      </c>
      <c r="BA233" s="22">
        <v>-1.6699200000000001E-2</v>
      </c>
      <c r="BB233" s="22">
        <v>223</v>
      </c>
      <c r="BC233" s="22">
        <v>1.02264</v>
      </c>
      <c r="BD233">
        <f t="shared" si="46"/>
        <v>16.699200000000001</v>
      </c>
      <c r="BE233">
        <f t="shared" si="47"/>
        <v>17.082446640000001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23.8505</v>
      </c>
      <c r="I234" s="22">
        <v>-1.6711400000000001E-2</v>
      </c>
      <c r="J234" s="22">
        <v>224</v>
      </c>
      <c r="K234" s="22">
        <v>0.70135499999999995</v>
      </c>
      <c r="L234">
        <f t="shared" si="36"/>
        <v>16.711400000000001</v>
      </c>
      <c r="M234">
        <f t="shared" si="37"/>
        <v>11.732355349800002</v>
      </c>
      <c r="N234" s="9"/>
      <c r="O234" s="22">
        <v>1.0279799999999999</v>
      </c>
      <c r="P234" s="22">
        <v>73.284000000000006</v>
      </c>
      <c r="Q234" s="22">
        <v>-1.6699200000000001E-2</v>
      </c>
      <c r="R234" s="22">
        <v>224</v>
      </c>
      <c r="S234" s="22">
        <v>1.0275300000000001</v>
      </c>
      <c r="T234">
        <f t="shared" si="38"/>
        <v>16.699200000000001</v>
      </c>
      <c r="U234">
        <f t="shared" si="39"/>
        <v>17.166443615999999</v>
      </c>
      <c r="X234" s="9"/>
      <c r="Y234" s="22">
        <v>0.70205700000000004</v>
      </c>
      <c r="Z234" s="22">
        <v>88.351699999999994</v>
      </c>
      <c r="AA234" s="22">
        <v>-1.6747999999999999E-2</v>
      </c>
      <c r="AB234" s="22">
        <v>224</v>
      </c>
      <c r="AC234" s="22">
        <v>0.70129399999999997</v>
      </c>
      <c r="AD234">
        <f t="shared" si="40"/>
        <v>16.747999999999998</v>
      </c>
      <c r="AE234">
        <f t="shared" si="41"/>
        <v>11.758050635999998</v>
      </c>
      <c r="AF234" s="9"/>
      <c r="AG234" s="22">
        <v>1.0279799999999999</v>
      </c>
      <c r="AH234" s="22">
        <v>137.92400000000001</v>
      </c>
      <c r="AI234" s="22">
        <v>-1.6696200000000001E-2</v>
      </c>
      <c r="AJ234" s="22">
        <v>224</v>
      </c>
      <c r="AK234" s="22">
        <v>1.02722</v>
      </c>
      <c r="AL234">
        <f t="shared" si="42"/>
        <v>16.696200000000001</v>
      </c>
      <c r="AM234">
        <f t="shared" si="43"/>
        <v>17.163359675999999</v>
      </c>
      <c r="AP234" s="9"/>
      <c r="AQ234" s="22">
        <v>0.70205700000000004</v>
      </c>
      <c r="AR234" s="22">
        <v>187.43600000000001</v>
      </c>
      <c r="AS234" s="22">
        <v>-1.6735799999999999E-2</v>
      </c>
      <c r="AT234" s="22">
        <v>224</v>
      </c>
      <c r="AU234" s="22">
        <v>0.70126299999999997</v>
      </c>
      <c r="AV234">
        <f t="shared" si="44"/>
        <v>16.735799999999998</v>
      </c>
      <c r="AW234">
        <f t="shared" si="45"/>
        <v>11.749485540599999</v>
      </c>
      <c r="AX234" s="9"/>
      <c r="AY234" s="22">
        <v>1.0279799999999999</v>
      </c>
      <c r="AZ234" s="22">
        <v>202.92599999999999</v>
      </c>
      <c r="BA234" s="22">
        <v>-1.6699200000000001E-2</v>
      </c>
      <c r="BB234" s="22">
        <v>224</v>
      </c>
      <c r="BC234" s="22">
        <v>1.02722</v>
      </c>
      <c r="BD234">
        <f t="shared" si="46"/>
        <v>16.699200000000001</v>
      </c>
      <c r="BE234">
        <f t="shared" si="47"/>
        <v>17.166443615999999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23.860600000000002</v>
      </c>
      <c r="I235" s="22">
        <v>-1.67145E-2</v>
      </c>
      <c r="J235" s="22">
        <v>225</v>
      </c>
      <c r="K235" s="22">
        <v>0.69628900000000005</v>
      </c>
      <c r="L235">
        <f t="shared" si="36"/>
        <v>16.714500000000001</v>
      </c>
      <c r="M235">
        <f t="shared" si="37"/>
        <v>11.650357504500001</v>
      </c>
      <c r="N235" s="9"/>
      <c r="O235" s="22">
        <v>1.03302</v>
      </c>
      <c r="P235" s="22">
        <v>73.293999999999997</v>
      </c>
      <c r="Q235" s="22">
        <v>-1.67023E-2</v>
      </c>
      <c r="R235" s="22">
        <v>225</v>
      </c>
      <c r="S235" s="22">
        <v>1.0318000000000001</v>
      </c>
      <c r="T235">
        <f t="shared" si="38"/>
        <v>16.702300000000001</v>
      </c>
      <c r="U235">
        <f t="shared" si="39"/>
        <v>17.253809946000001</v>
      </c>
      <c r="X235" s="9"/>
      <c r="Y235" s="22">
        <v>0.697021</v>
      </c>
      <c r="Z235" s="22">
        <v>88.361800000000002</v>
      </c>
      <c r="AA235" s="22">
        <v>-1.6747999999999999E-2</v>
      </c>
      <c r="AB235" s="22">
        <v>225</v>
      </c>
      <c r="AC235" s="22">
        <v>0.69616699999999998</v>
      </c>
      <c r="AD235">
        <f t="shared" si="40"/>
        <v>16.747999999999998</v>
      </c>
      <c r="AE235">
        <f t="shared" si="41"/>
        <v>11.673707707999998</v>
      </c>
      <c r="AF235" s="9"/>
      <c r="AG235" s="22">
        <v>1.03302</v>
      </c>
      <c r="AH235" s="22">
        <v>137.934</v>
      </c>
      <c r="AI235" s="22">
        <v>-1.6693099999999999E-2</v>
      </c>
      <c r="AJ235" s="22">
        <v>225</v>
      </c>
      <c r="AK235" s="22">
        <v>1.0318000000000001</v>
      </c>
      <c r="AL235">
        <f t="shared" si="42"/>
        <v>16.693099999999998</v>
      </c>
      <c r="AM235">
        <f t="shared" si="43"/>
        <v>17.244306161999997</v>
      </c>
      <c r="AP235" s="9"/>
      <c r="AQ235" s="22">
        <v>0.697021</v>
      </c>
      <c r="AR235" s="22">
        <v>187.446</v>
      </c>
      <c r="AS235" s="22">
        <v>-1.6735799999999999E-2</v>
      </c>
      <c r="AT235" s="22">
        <v>225</v>
      </c>
      <c r="AU235" s="22">
        <v>0.69622799999999996</v>
      </c>
      <c r="AV235">
        <f t="shared" si="44"/>
        <v>16.735799999999998</v>
      </c>
      <c r="AW235">
        <f t="shared" si="45"/>
        <v>11.665204051799998</v>
      </c>
      <c r="AX235" s="9"/>
      <c r="AY235" s="22">
        <v>1.03302</v>
      </c>
      <c r="AZ235" s="22">
        <v>202.93600000000001</v>
      </c>
      <c r="BA235" s="22">
        <v>-1.67023E-2</v>
      </c>
      <c r="BB235" s="22">
        <v>225</v>
      </c>
      <c r="BC235" s="22">
        <v>1.03149</v>
      </c>
      <c r="BD235">
        <f t="shared" si="46"/>
        <v>16.702300000000001</v>
      </c>
      <c r="BE235">
        <f t="shared" si="47"/>
        <v>17.253809946000001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23.870699999999999</v>
      </c>
      <c r="I236" s="22">
        <v>-1.67175E-2</v>
      </c>
      <c r="J236" s="22">
        <v>226</v>
      </c>
      <c r="K236" s="22">
        <v>0.69113199999999997</v>
      </c>
      <c r="L236">
        <f t="shared" si="36"/>
        <v>16.717500000000001</v>
      </c>
      <c r="M236">
        <f t="shared" si="37"/>
        <v>11.568275955000001</v>
      </c>
      <c r="N236" s="9"/>
      <c r="O236" s="22">
        <v>1.03806</v>
      </c>
      <c r="P236" s="22">
        <v>73.304100000000005</v>
      </c>
      <c r="Q236" s="22">
        <v>-1.6705299999999999E-2</v>
      </c>
      <c r="R236" s="22">
        <v>226</v>
      </c>
      <c r="S236" s="22">
        <v>1.0369900000000001</v>
      </c>
      <c r="T236">
        <f t="shared" si="38"/>
        <v>16.705299999999998</v>
      </c>
      <c r="U236">
        <f t="shared" si="39"/>
        <v>17.341103717999996</v>
      </c>
      <c r="X236" s="9"/>
      <c r="Y236" s="22">
        <v>0.69198599999999999</v>
      </c>
      <c r="Z236" s="22">
        <v>88.371899999999997</v>
      </c>
      <c r="AA236" s="22">
        <v>-1.6744999999999999E-2</v>
      </c>
      <c r="AB236" s="22">
        <v>226</v>
      </c>
      <c r="AC236" s="22">
        <v>0.69122300000000003</v>
      </c>
      <c r="AD236">
        <f t="shared" si="40"/>
        <v>16.745000000000001</v>
      </c>
      <c r="AE236">
        <f t="shared" si="41"/>
        <v>11.58730557</v>
      </c>
      <c r="AF236" s="9"/>
      <c r="AG236" s="22">
        <v>1.03806</v>
      </c>
      <c r="AH236" s="22">
        <v>137.94399999999999</v>
      </c>
      <c r="AI236" s="22">
        <v>-1.6699200000000001E-2</v>
      </c>
      <c r="AJ236" s="22">
        <v>226</v>
      </c>
      <c r="AK236" s="22">
        <v>1.0369900000000001</v>
      </c>
      <c r="AL236">
        <f t="shared" si="42"/>
        <v>16.699200000000001</v>
      </c>
      <c r="AM236">
        <f t="shared" si="43"/>
        <v>17.334771551999999</v>
      </c>
      <c r="AP236" s="9"/>
      <c r="AQ236" s="22">
        <v>0.69198599999999999</v>
      </c>
      <c r="AR236" s="22">
        <v>187.45599999999999</v>
      </c>
      <c r="AS236" s="22">
        <v>-1.6735799999999999E-2</v>
      </c>
      <c r="AT236" s="22">
        <v>226</v>
      </c>
      <c r="AU236" s="22">
        <v>0.69107099999999999</v>
      </c>
      <c r="AV236">
        <f t="shared" si="44"/>
        <v>16.735799999999998</v>
      </c>
      <c r="AW236">
        <f t="shared" si="45"/>
        <v>11.580939298799999</v>
      </c>
      <c r="AX236" s="9"/>
      <c r="AY236" s="22">
        <v>1.03806</v>
      </c>
      <c r="AZ236" s="22">
        <v>202.946</v>
      </c>
      <c r="BA236" s="22">
        <v>-1.67023E-2</v>
      </c>
      <c r="BB236" s="22">
        <v>226</v>
      </c>
      <c r="BC236" s="22">
        <v>1.03729</v>
      </c>
      <c r="BD236">
        <f t="shared" si="46"/>
        <v>16.702300000000001</v>
      </c>
      <c r="BE236">
        <f t="shared" si="47"/>
        <v>17.337989538000002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23.880700000000001</v>
      </c>
      <c r="I237" s="22">
        <v>-1.6723600000000002E-2</v>
      </c>
      <c r="J237" s="22">
        <v>227</v>
      </c>
      <c r="K237" s="22">
        <v>0.686249</v>
      </c>
      <c r="L237">
        <f t="shared" si="36"/>
        <v>16.723600000000001</v>
      </c>
      <c r="M237">
        <f t="shared" si="37"/>
        <v>11.4882937436</v>
      </c>
      <c r="N237" s="9"/>
      <c r="O237" s="22">
        <v>1.0430900000000001</v>
      </c>
      <c r="P237" s="22">
        <v>73.3142</v>
      </c>
      <c r="Q237" s="22">
        <v>-1.6711400000000001E-2</v>
      </c>
      <c r="R237" s="22">
        <v>227</v>
      </c>
      <c r="S237" s="22">
        <v>1.0424800000000001</v>
      </c>
      <c r="T237">
        <f t="shared" si="38"/>
        <v>16.711400000000001</v>
      </c>
      <c r="U237">
        <f t="shared" si="39"/>
        <v>17.431494226000002</v>
      </c>
      <c r="X237" s="9"/>
      <c r="Y237" s="22">
        <v>0.68695099999999998</v>
      </c>
      <c r="Z237" s="22">
        <v>88.381900000000002</v>
      </c>
      <c r="AA237" s="22">
        <v>-1.6744999999999999E-2</v>
      </c>
      <c r="AB237" s="22">
        <v>227</v>
      </c>
      <c r="AC237" s="22">
        <v>0.68606599999999995</v>
      </c>
      <c r="AD237">
        <f t="shared" si="40"/>
        <v>16.745000000000001</v>
      </c>
      <c r="AE237">
        <f t="shared" si="41"/>
        <v>11.502994495000001</v>
      </c>
      <c r="AF237" s="9"/>
      <c r="AG237" s="22">
        <v>1.0430900000000001</v>
      </c>
      <c r="AH237" s="22">
        <v>137.95400000000001</v>
      </c>
      <c r="AI237" s="22">
        <v>-1.67023E-2</v>
      </c>
      <c r="AJ237" s="22">
        <v>227</v>
      </c>
      <c r="AK237" s="22">
        <v>1.0421800000000001</v>
      </c>
      <c r="AL237">
        <f t="shared" si="42"/>
        <v>16.702300000000001</v>
      </c>
      <c r="AM237">
        <f t="shared" si="43"/>
        <v>17.422002107000001</v>
      </c>
      <c r="AP237" s="9"/>
      <c r="AQ237" s="22">
        <v>0.68695099999999998</v>
      </c>
      <c r="AR237" s="22">
        <v>187.46600000000001</v>
      </c>
      <c r="AS237" s="22">
        <v>-1.6735799999999999E-2</v>
      </c>
      <c r="AT237" s="22">
        <v>227</v>
      </c>
      <c r="AU237" s="22">
        <v>0.68618800000000002</v>
      </c>
      <c r="AV237">
        <f t="shared" si="44"/>
        <v>16.735799999999998</v>
      </c>
      <c r="AW237">
        <f t="shared" si="45"/>
        <v>11.496674545799998</v>
      </c>
      <c r="AX237" s="9"/>
      <c r="AY237" s="22">
        <v>1.0430900000000001</v>
      </c>
      <c r="AZ237" s="22">
        <v>202.95599999999999</v>
      </c>
      <c r="BA237" s="22">
        <v>-1.67023E-2</v>
      </c>
      <c r="BB237" s="22">
        <v>227</v>
      </c>
      <c r="BC237" s="22">
        <v>1.0427900000000001</v>
      </c>
      <c r="BD237">
        <f t="shared" si="46"/>
        <v>16.702300000000001</v>
      </c>
      <c r="BE237">
        <f t="shared" si="47"/>
        <v>17.422002107000001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23.890799999999999</v>
      </c>
      <c r="I238" s="22">
        <v>-1.6723600000000002E-2</v>
      </c>
      <c r="J238" s="22">
        <v>228</v>
      </c>
      <c r="K238" s="22">
        <v>0.68112200000000001</v>
      </c>
      <c r="L238">
        <f t="shared" si="36"/>
        <v>16.723600000000001</v>
      </c>
      <c r="M238">
        <f t="shared" si="37"/>
        <v>11.404073694000001</v>
      </c>
      <c r="N238" s="9"/>
      <c r="O238" s="22">
        <v>1.04813</v>
      </c>
      <c r="P238" s="22">
        <v>73.324200000000005</v>
      </c>
      <c r="Q238" s="22">
        <v>-1.6711400000000001E-2</v>
      </c>
      <c r="R238" s="22">
        <v>228</v>
      </c>
      <c r="S238" s="22">
        <v>1.0467500000000001</v>
      </c>
      <c r="T238">
        <f t="shared" si="38"/>
        <v>16.711400000000001</v>
      </c>
      <c r="U238">
        <f t="shared" si="39"/>
        <v>17.515719682</v>
      </c>
      <c r="X238" s="9"/>
      <c r="Y238" s="22">
        <v>0.68191500000000005</v>
      </c>
      <c r="Z238" s="22">
        <v>88.391999999999996</v>
      </c>
      <c r="AA238" s="22">
        <v>-1.6744999999999999E-2</v>
      </c>
      <c r="AB238" s="22">
        <v>228</v>
      </c>
      <c r="AC238" s="22">
        <v>0.68106100000000003</v>
      </c>
      <c r="AD238">
        <f t="shared" si="40"/>
        <v>16.745000000000001</v>
      </c>
      <c r="AE238">
        <f t="shared" si="41"/>
        <v>11.418666675000001</v>
      </c>
      <c r="AF238" s="9"/>
      <c r="AG238" s="22">
        <v>1.04813</v>
      </c>
      <c r="AH238" s="22">
        <v>137.964</v>
      </c>
      <c r="AI238" s="22">
        <v>-1.6705299999999999E-2</v>
      </c>
      <c r="AJ238" s="22">
        <v>228</v>
      </c>
      <c r="AK238" s="22">
        <v>1.0473600000000001</v>
      </c>
      <c r="AL238">
        <f t="shared" si="42"/>
        <v>16.705299999999998</v>
      </c>
      <c r="AM238">
        <f t="shared" si="43"/>
        <v>17.509326088999998</v>
      </c>
      <c r="AP238" s="9"/>
      <c r="AQ238" s="22">
        <v>0.68191500000000005</v>
      </c>
      <c r="AR238" s="22">
        <v>187.476</v>
      </c>
      <c r="AS238" s="22">
        <v>-1.6738900000000001E-2</v>
      </c>
      <c r="AT238" s="22">
        <v>228</v>
      </c>
      <c r="AU238" s="22">
        <v>0.68090799999999996</v>
      </c>
      <c r="AV238">
        <f t="shared" si="44"/>
        <v>16.738900000000001</v>
      </c>
      <c r="AW238">
        <f t="shared" si="45"/>
        <v>11.414506993500002</v>
      </c>
      <c r="AX238" s="9"/>
      <c r="AY238" s="22">
        <v>1.04813</v>
      </c>
      <c r="AZ238" s="22">
        <v>202.96600000000001</v>
      </c>
      <c r="BA238" s="22">
        <v>-1.6696200000000001E-2</v>
      </c>
      <c r="BB238" s="22">
        <v>228</v>
      </c>
      <c r="BC238" s="22">
        <v>1.0470600000000001</v>
      </c>
      <c r="BD238">
        <f t="shared" si="46"/>
        <v>16.696200000000001</v>
      </c>
      <c r="BE238">
        <f t="shared" si="47"/>
        <v>17.499788106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23.9009</v>
      </c>
      <c r="I239" s="22">
        <v>-1.6723600000000002E-2</v>
      </c>
      <c r="J239" s="22">
        <v>229</v>
      </c>
      <c r="K239" s="22">
        <v>0.67633100000000002</v>
      </c>
      <c r="L239">
        <f t="shared" si="36"/>
        <v>16.723600000000001</v>
      </c>
      <c r="M239">
        <f t="shared" si="37"/>
        <v>11.319870368000002</v>
      </c>
      <c r="N239" s="9"/>
      <c r="O239" s="22">
        <v>1.0531600000000001</v>
      </c>
      <c r="P239" s="22">
        <v>73.334299999999999</v>
      </c>
      <c r="Q239" s="22">
        <v>-1.6705299999999999E-2</v>
      </c>
      <c r="R239" s="22">
        <v>229</v>
      </c>
      <c r="S239" s="22">
        <v>1.0519400000000001</v>
      </c>
      <c r="T239">
        <f t="shared" si="38"/>
        <v>16.705299999999998</v>
      </c>
      <c r="U239">
        <f t="shared" si="39"/>
        <v>17.593353747999998</v>
      </c>
      <c r="X239" s="9"/>
      <c r="Y239" s="22">
        <v>0.67688000000000004</v>
      </c>
      <c r="Z239" s="22">
        <v>88.402100000000004</v>
      </c>
      <c r="AA239" s="22">
        <v>-1.6744999999999999E-2</v>
      </c>
      <c r="AB239" s="22">
        <v>229</v>
      </c>
      <c r="AC239" s="22">
        <v>0.67611699999999997</v>
      </c>
      <c r="AD239">
        <f t="shared" si="40"/>
        <v>16.745000000000001</v>
      </c>
      <c r="AE239">
        <f t="shared" si="41"/>
        <v>11.334355600000002</v>
      </c>
      <c r="AF239" s="9"/>
      <c r="AG239" s="22">
        <v>1.0531600000000001</v>
      </c>
      <c r="AH239" s="22">
        <v>137.97499999999999</v>
      </c>
      <c r="AI239" s="22">
        <v>-1.6708400000000002E-2</v>
      </c>
      <c r="AJ239" s="22">
        <v>229</v>
      </c>
      <c r="AK239" s="22">
        <v>1.0522499999999999</v>
      </c>
      <c r="AL239">
        <f t="shared" si="42"/>
        <v>16.708400000000001</v>
      </c>
      <c r="AM239">
        <f t="shared" si="43"/>
        <v>17.596618544000002</v>
      </c>
      <c r="AP239" s="9"/>
      <c r="AQ239" s="22">
        <v>0.67688000000000004</v>
      </c>
      <c r="AR239" s="22">
        <v>187.48599999999999</v>
      </c>
      <c r="AS239" s="22">
        <v>-1.6738900000000001E-2</v>
      </c>
      <c r="AT239" s="22">
        <v>229</v>
      </c>
      <c r="AU239" s="22">
        <v>0.67617799999999995</v>
      </c>
      <c r="AV239">
        <f t="shared" si="44"/>
        <v>16.738900000000001</v>
      </c>
      <c r="AW239">
        <f t="shared" si="45"/>
        <v>11.330226632</v>
      </c>
      <c r="AX239" s="9"/>
      <c r="AY239" s="22">
        <v>1.0531600000000001</v>
      </c>
      <c r="AZ239" s="22">
        <v>202.976</v>
      </c>
      <c r="BA239" s="22">
        <v>-1.6696200000000001E-2</v>
      </c>
      <c r="BB239" s="22">
        <v>229</v>
      </c>
      <c r="BC239" s="22">
        <v>1.0516399999999999</v>
      </c>
      <c r="BD239">
        <f t="shared" si="46"/>
        <v>16.696200000000001</v>
      </c>
      <c r="BE239">
        <f t="shared" si="47"/>
        <v>17.583769992000004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23.911000000000001</v>
      </c>
      <c r="I240" s="22">
        <v>-1.6723600000000002E-2</v>
      </c>
      <c r="J240" s="22">
        <v>230</v>
      </c>
      <c r="K240" s="22">
        <v>0.67083700000000002</v>
      </c>
      <c r="L240">
        <f t="shared" si="36"/>
        <v>16.723600000000001</v>
      </c>
      <c r="M240">
        <f t="shared" si="37"/>
        <v>11.235650318400001</v>
      </c>
      <c r="N240" s="9"/>
      <c r="O240" s="22">
        <v>1.0582</v>
      </c>
      <c r="P240" s="22">
        <v>73.344399999999993</v>
      </c>
      <c r="Q240" s="22">
        <v>-1.6705299999999999E-2</v>
      </c>
      <c r="R240" s="22">
        <v>230</v>
      </c>
      <c r="S240" s="22">
        <v>1.0574300000000001</v>
      </c>
      <c r="T240">
        <f t="shared" si="38"/>
        <v>16.705299999999998</v>
      </c>
      <c r="U240">
        <f t="shared" si="39"/>
        <v>17.677548459999997</v>
      </c>
      <c r="X240" s="9"/>
      <c r="Y240" s="22">
        <v>0.671844</v>
      </c>
      <c r="Z240" s="22">
        <v>88.412199999999999</v>
      </c>
      <c r="AA240" s="22">
        <v>-1.6751100000000001E-2</v>
      </c>
      <c r="AB240" s="22">
        <v>230</v>
      </c>
      <c r="AC240" s="22">
        <v>0.67098999999999998</v>
      </c>
      <c r="AD240">
        <f t="shared" si="40"/>
        <v>16.751100000000001</v>
      </c>
      <c r="AE240">
        <f t="shared" si="41"/>
        <v>11.2541260284</v>
      </c>
      <c r="AF240" s="9"/>
      <c r="AG240" s="22">
        <v>1.0582</v>
      </c>
      <c r="AH240" s="22">
        <v>137.98500000000001</v>
      </c>
      <c r="AI240" s="22">
        <v>-1.6705299999999999E-2</v>
      </c>
      <c r="AJ240" s="22">
        <v>230</v>
      </c>
      <c r="AK240" s="22">
        <v>1.0577399999999999</v>
      </c>
      <c r="AL240">
        <f t="shared" si="42"/>
        <v>16.705299999999998</v>
      </c>
      <c r="AM240">
        <f t="shared" si="43"/>
        <v>17.677548459999997</v>
      </c>
      <c r="AP240" s="9"/>
      <c r="AQ240" s="22">
        <v>0.671844</v>
      </c>
      <c r="AR240" s="22">
        <v>187.49600000000001</v>
      </c>
      <c r="AS240" s="22">
        <v>-1.6741900000000001E-2</v>
      </c>
      <c r="AT240" s="22">
        <v>230</v>
      </c>
      <c r="AU240" s="22">
        <v>0.67135599999999995</v>
      </c>
      <c r="AV240">
        <f t="shared" si="44"/>
        <v>16.741900000000001</v>
      </c>
      <c r="AW240">
        <f t="shared" si="45"/>
        <v>11.247945063600001</v>
      </c>
      <c r="AX240" s="9"/>
      <c r="AY240" s="22">
        <v>1.0582</v>
      </c>
      <c r="AZ240" s="22">
        <v>202.98599999999999</v>
      </c>
      <c r="BA240" s="22">
        <v>-1.6699200000000001E-2</v>
      </c>
      <c r="BB240" s="22">
        <v>230</v>
      </c>
      <c r="BC240" s="22">
        <v>1.0565199999999999</v>
      </c>
      <c r="BD240">
        <f t="shared" si="46"/>
        <v>16.699200000000001</v>
      </c>
      <c r="BE240">
        <f t="shared" si="47"/>
        <v>17.671093440000003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23.920999999999999</v>
      </c>
      <c r="I241" s="22">
        <v>-1.6723600000000002E-2</v>
      </c>
      <c r="J241" s="22">
        <v>231</v>
      </c>
      <c r="K241" s="22">
        <v>0.66589399999999999</v>
      </c>
      <c r="L241">
        <f t="shared" si="36"/>
        <v>16.723600000000001</v>
      </c>
      <c r="M241">
        <f t="shared" si="37"/>
        <v>11.1514469924</v>
      </c>
      <c r="N241" s="9"/>
      <c r="O241" s="22">
        <v>1.0632299999999999</v>
      </c>
      <c r="P241" s="22">
        <v>73.354500000000002</v>
      </c>
      <c r="Q241" s="22">
        <v>-1.6696200000000001E-2</v>
      </c>
      <c r="R241" s="22">
        <v>231</v>
      </c>
      <c r="S241" s="22">
        <v>1.0626199999999999</v>
      </c>
      <c r="T241">
        <f t="shared" si="38"/>
        <v>16.696200000000001</v>
      </c>
      <c r="U241">
        <f t="shared" si="39"/>
        <v>17.751900725999999</v>
      </c>
      <c r="X241" s="9"/>
      <c r="Y241" s="22">
        <v>0.66680899999999999</v>
      </c>
      <c r="Z241" s="22">
        <v>88.422200000000004</v>
      </c>
      <c r="AA241" s="22">
        <v>-1.67542E-2</v>
      </c>
      <c r="AB241" s="22">
        <v>231</v>
      </c>
      <c r="AC241" s="22">
        <v>0.66616799999999998</v>
      </c>
      <c r="AD241">
        <f t="shared" si="40"/>
        <v>16.754200000000001</v>
      </c>
      <c r="AE241">
        <f t="shared" si="41"/>
        <v>11.171851347800001</v>
      </c>
      <c r="AF241" s="9"/>
      <c r="AG241" s="22">
        <v>1.0632299999999999</v>
      </c>
      <c r="AH241" s="22">
        <v>137.995</v>
      </c>
      <c r="AI241" s="22">
        <v>-1.67023E-2</v>
      </c>
      <c r="AJ241" s="22">
        <v>231</v>
      </c>
      <c r="AK241" s="22">
        <v>1.0623199999999999</v>
      </c>
      <c r="AL241">
        <f t="shared" si="42"/>
        <v>16.702300000000001</v>
      </c>
      <c r="AM241">
        <f t="shared" si="43"/>
        <v>17.758386428999998</v>
      </c>
      <c r="AP241" s="9"/>
      <c r="AQ241" s="22">
        <v>0.66680899999999999</v>
      </c>
      <c r="AR241" s="22">
        <v>187.50700000000001</v>
      </c>
      <c r="AS241" s="22">
        <v>-1.6741900000000001E-2</v>
      </c>
      <c r="AT241" s="22">
        <v>231</v>
      </c>
      <c r="AU241" s="22">
        <v>0.66613800000000001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202.99600000000001</v>
      </c>
      <c r="BA241" s="22">
        <v>-1.6699200000000001E-2</v>
      </c>
      <c r="BB241" s="22">
        <v>231</v>
      </c>
      <c r="BC241" s="22">
        <v>1.0617099999999999</v>
      </c>
      <c r="BD241">
        <f t="shared" si="46"/>
        <v>16.699200000000001</v>
      </c>
      <c r="BE241">
        <f t="shared" si="47"/>
        <v>17.755090415999998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23.931100000000001</v>
      </c>
      <c r="I242" s="22">
        <v>-1.6723600000000002E-2</v>
      </c>
      <c r="J242" s="22">
        <v>232</v>
      </c>
      <c r="K242" s="22">
        <v>0.66101100000000002</v>
      </c>
      <c r="L242">
        <f t="shared" si="36"/>
        <v>16.723600000000001</v>
      </c>
      <c r="M242">
        <f t="shared" si="37"/>
        <v>11.0672436664</v>
      </c>
      <c r="N242" s="9"/>
      <c r="O242" s="22">
        <v>1.0682700000000001</v>
      </c>
      <c r="P242" s="22">
        <v>73.364500000000007</v>
      </c>
      <c r="Q242" s="22">
        <v>-1.6690099999999999E-2</v>
      </c>
      <c r="R242" s="22">
        <v>232</v>
      </c>
      <c r="S242" s="22">
        <v>1.0668899999999999</v>
      </c>
      <c r="T242">
        <f t="shared" si="38"/>
        <v>16.690100000000001</v>
      </c>
      <c r="U242">
        <f t="shared" si="39"/>
        <v>17.829533127000001</v>
      </c>
      <c r="X242" s="9"/>
      <c r="Y242" s="22">
        <v>0.66177399999999997</v>
      </c>
      <c r="Z242" s="22">
        <v>88.432299999999998</v>
      </c>
      <c r="AA242" s="22">
        <v>-1.67572E-2</v>
      </c>
      <c r="AB242" s="22">
        <v>232</v>
      </c>
      <c r="AC242" s="22">
        <v>0.66107199999999999</v>
      </c>
      <c r="AD242">
        <f t="shared" si="40"/>
        <v>16.757200000000001</v>
      </c>
      <c r="AE242">
        <f t="shared" si="41"/>
        <v>11.0894792728</v>
      </c>
      <c r="AF242" s="9"/>
      <c r="AG242" s="22">
        <v>1.0682700000000001</v>
      </c>
      <c r="AH242" s="22">
        <v>138.005</v>
      </c>
      <c r="AI242" s="22">
        <v>-1.6699200000000001E-2</v>
      </c>
      <c r="AJ242" s="22">
        <v>232</v>
      </c>
      <c r="AK242" s="22">
        <v>1.0668899999999999</v>
      </c>
      <c r="AL242">
        <f t="shared" si="42"/>
        <v>16.699200000000001</v>
      </c>
      <c r="AM242">
        <f t="shared" si="43"/>
        <v>17.839254384000004</v>
      </c>
      <c r="AP242" s="9"/>
      <c r="AQ242" s="22">
        <v>0.66177399999999997</v>
      </c>
      <c r="AR242" s="22">
        <v>187.517</v>
      </c>
      <c r="AS242" s="22">
        <v>-1.6741900000000001E-2</v>
      </c>
      <c r="AT242" s="22">
        <v>232</v>
      </c>
      <c r="AU242" s="22">
        <v>0.66098000000000001</v>
      </c>
      <c r="AV242">
        <f t="shared" si="44"/>
        <v>16.741900000000001</v>
      </c>
      <c r="AW242">
        <f t="shared" si="45"/>
        <v>11.079354130600001</v>
      </c>
      <c r="AX242" s="9"/>
      <c r="AY242" s="22">
        <v>1.0682700000000001</v>
      </c>
      <c r="AZ242" s="22">
        <v>203.006</v>
      </c>
      <c r="BA242" s="22">
        <v>-1.6699200000000001E-2</v>
      </c>
      <c r="BB242" s="22">
        <v>232</v>
      </c>
      <c r="BC242" s="22">
        <v>1.0671999999999999</v>
      </c>
      <c r="BD242">
        <f t="shared" si="46"/>
        <v>16.699200000000001</v>
      </c>
      <c r="BE242">
        <f t="shared" si="47"/>
        <v>17.839254384000004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23.941199999999998</v>
      </c>
      <c r="I243" s="22">
        <v>-1.6723600000000002E-2</v>
      </c>
      <c r="J243" s="22">
        <v>233</v>
      </c>
      <c r="K243" s="22">
        <v>0.655914</v>
      </c>
      <c r="L243">
        <f t="shared" si="36"/>
        <v>16.723600000000001</v>
      </c>
      <c r="M243">
        <f t="shared" si="37"/>
        <v>10.983023616800001</v>
      </c>
      <c r="N243" s="9"/>
      <c r="O243" s="22">
        <v>1.0732999999999999</v>
      </c>
      <c r="P243" s="22">
        <v>73.374600000000001</v>
      </c>
      <c r="Q243" s="22">
        <v>-1.6687E-2</v>
      </c>
      <c r="R243" s="22">
        <v>233</v>
      </c>
      <c r="S243" s="22">
        <v>1.0720799999999999</v>
      </c>
      <c r="T243">
        <f t="shared" si="38"/>
        <v>16.687000000000001</v>
      </c>
      <c r="U243">
        <f t="shared" si="39"/>
        <v>17.910157099999999</v>
      </c>
      <c r="X243" s="9"/>
      <c r="Y243" s="22">
        <v>0.65673800000000004</v>
      </c>
      <c r="Z243" s="22">
        <v>88.442400000000006</v>
      </c>
      <c r="AA243" s="22">
        <v>-1.67542E-2</v>
      </c>
      <c r="AB243" s="22">
        <v>233</v>
      </c>
      <c r="AC243" s="22">
        <v>0.655914</v>
      </c>
      <c r="AD243">
        <f t="shared" si="40"/>
        <v>16.754200000000001</v>
      </c>
      <c r="AE243">
        <f t="shared" si="41"/>
        <v>11.003119799600002</v>
      </c>
      <c r="AF243" s="9"/>
      <c r="AG243" s="22">
        <v>1.0732999999999999</v>
      </c>
      <c r="AH243" s="22">
        <v>138.01499999999999</v>
      </c>
      <c r="AI243" s="22">
        <v>-1.6699200000000001E-2</v>
      </c>
      <c r="AJ243" s="22">
        <v>233</v>
      </c>
      <c r="AK243" s="22">
        <v>1.0720799999999999</v>
      </c>
      <c r="AL243">
        <f t="shared" si="42"/>
        <v>16.699200000000001</v>
      </c>
      <c r="AM243">
        <f t="shared" si="43"/>
        <v>17.923251359999998</v>
      </c>
      <c r="AP243" s="9"/>
      <c r="AQ243" s="22">
        <v>0.65673800000000004</v>
      </c>
      <c r="AR243" s="22">
        <v>187.52699999999999</v>
      </c>
      <c r="AS243" s="22">
        <v>-1.6738900000000001E-2</v>
      </c>
      <c r="AT243" s="22">
        <v>233</v>
      </c>
      <c r="AU243" s="22">
        <v>0.65600599999999998</v>
      </c>
      <c r="AV243">
        <f t="shared" si="44"/>
        <v>16.738900000000001</v>
      </c>
      <c r="AW243">
        <f t="shared" si="45"/>
        <v>10.993071708200002</v>
      </c>
      <c r="AX243" s="9"/>
      <c r="AY243" s="22">
        <v>1.0732999999999999</v>
      </c>
      <c r="AZ243" s="22">
        <v>203.017</v>
      </c>
      <c r="BA243" s="22">
        <v>-1.6693099999999999E-2</v>
      </c>
      <c r="BB243" s="22">
        <v>233</v>
      </c>
      <c r="BC243" s="22">
        <v>1.07178</v>
      </c>
      <c r="BD243">
        <f t="shared" si="46"/>
        <v>16.693099999999998</v>
      </c>
      <c r="BE243">
        <f t="shared" si="47"/>
        <v>17.916704229999997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23.9512</v>
      </c>
      <c r="I244" s="22">
        <v>-1.6720599999999999E-2</v>
      </c>
      <c r="J244" s="22">
        <v>234</v>
      </c>
      <c r="K244" s="22">
        <v>0.65066500000000005</v>
      </c>
      <c r="L244">
        <f t="shared" si="36"/>
        <v>16.720599999999997</v>
      </c>
      <c r="M244">
        <f t="shared" si="37"/>
        <v>10.896865181799999</v>
      </c>
      <c r="N244" s="9"/>
      <c r="O244" s="22">
        <v>1.0783400000000001</v>
      </c>
      <c r="P244" s="22">
        <v>73.384699999999995</v>
      </c>
      <c r="Q244" s="22">
        <v>-1.6687E-2</v>
      </c>
      <c r="R244" s="22">
        <v>234</v>
      </c>
      <c r="S244" s="22">
        <v>1.07758</v>
      </c>
      <c r="T244">
        <f t="shared" si="38"/>
        <v>16.687000000000001</v>
      </c>
      <c r="U244">
        <f t="shared" si="39"/>
        <v>17.994259580000001</v>
      </c>
      <c r="X244" s="9"/>
      <c r="Y244" s="22">
        <v>0.65170300000000003</v>
      </c>
      <c r="Z244" s="22">
        <v>88.452399999999997</v>
      </c>
      <c r="AA244" s="22">
        <v>-1.6744999999999999E-2</v>
      </c>
      <c r="AB244" s="22">
        <v>234</v>
      </c>
      <c r="AC244" s="22">
        <v>0.65097000000000005</v>
      </c>
      <c r="AD244">
        <f t="shared" si="40"/>
        <v>16.745000000000001</v>
      </c>
      <c r="AE244">
        <f t="shared" si="41"/>
        <v>10.912766735000002</v>
      </c>
      <c r="AF244" s="9"/>
      <c r="AG244" s="22">
        <v>1.0783400000000001</v>
      </c>
      <c r="AH244" s="22">
        <v>138.02500000000001</v>
      </c>
      <c r="AI244" s="22">
        <v>-1.6696200000000001E-2</v>
      </c>
      <c r="AJ244" s="22">
        <v>234</v>
      </c>
      <c r="AK244" s="22">
        <v>1.07697</v>
      </c>
      <c r="AL244">
        <f t="shared" si="42"/>
        <v>16.696200000000001</v>
      </c>
      <c r="AM244">
        <f t="shared" si="43"/>
        <v>18.004180308000002</v>
      </c>
      <c r="AP244" s="9"/>
      <c r="AQ244" s="22">
        <v>0.65170300000000003</v>
      </c>
      <c r="AR244" s="22">
        <v>187.53700000000001</v>
      </c>
      <c r="AS244" s="22">
        <v>-1.6738900000000001E-2</v>
      </c>
      <c r="AT244" s="22">
        <v>234</v>
      </c>
      <c r="AU244" s="22">
        <v>0.65093999999999996</v>
      </c>
      <c r="AV244">
        <f t="shared" si="44"/>
        <v>16.738900000000001</v>
      </c>
      <c r="AW244">
        <f t="shared" si="45"/>
        <v>10.908791346700001</v>
      </c>
      <c r="AX244" s="9"/>
      <c r="AY244" s="22">
        <v>1.0783400000000001</v>
      </c>
      <c r="AZ244" s="22">
        <v>203.02699999999999</v>
      </c>
      <c r="BA244" s="22">
        <v>-1.6690099999999999E-2</v>
      </c>
      <c r="BB244" s="22">
        <v>234</v>
      </c>
      <c r="BC244" s="22">
        <v>1.0763499999999999</v>
      </c>
      <c r="BD244">
        <f t="shared" si="46"/>
        <v>16.690100000000001</v>
      </c>
      <c r="BE244">
        <f t="shared" si="47"/>
        <v>17.997602434000001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23.961300000000001</v>
      </c>
      <c r="I245" s="22">
        <v>-1.6720599999999999E-2</v>
      </c>
      <c r="J245" s="22">
        <v>235</v>
      </c>
      <c r="K245" s="22">
        <v>0.64584399999999997</v>
      </c>
      <c r="L245">
        <f t="shared" si="36"/>
        <v>16.720599999999997</v>
      </c>
      <c r="M245">
        <f t="shared" si="37"/>
        <v>10.812660240199998</v>
      </c>
      <c r="N245" s="9"/>
      <c r="O245" s="22">
        <v>1.0833699999999999</v>
      </c>
      <c r="P245" s="22">
        <v>73.3947</v>
      </c>
      <c r="Q245" s="22">
        <v>-1.6684000000000001E-2</v>
      </c>
      <c r="R245" s="22">
        <v>235</v>
      </c>
      <c r="S245" s="22">
        <v>1.08185</v>
      </c>
      <c r="T245">
        <f t="shared" si="38"/>
        <v>16.684000000000001</v>
      </c>
      <c r="U245">
        <f t="shared" si="39"/>
        <v>18.074945079999999</v>
      </c>
      <c r="X245" s="9"/>
      <c r="Y245" s="22">
        <v>0.64666699999999999</v>
      </c>
      <c r="Z245" s="22">
        <v>88.462500000000006</v>
      </c>
      <c r="AA245" s="22">
        <v>-1.6747999999999999E-2</v>
      </c>
      <c r="AB245" s="22">
        <v>235</v>
      </c>
      <c r="AC245" s="22">
        <v>0.64590499999999995</v>
      </c>
      <c r="AD245">
        <f t="shared" si="40"/>
        <v>16.747999999999998</v>
      </c>
      <c r="AE245">
        <f t="shared" si="41"/>
        <v>10.830378915999999</v>
      </c>
      <c r="AF245" s="9"/>
      <c r="AG245" s="22">
        <v>1.0833699999999999</v>
      </c>
      <c r="AH245" s="22">
        <v>138.035</v>
      </c>
      <c r="AI245" s="22">
        <v>-1.6693099999999999E-2</v>
      </c>
      <c r="AJ245" s="22">
        <v>235</v>
      </c>
      <c r="AK245" s="22">
        <v>1.0821499999999999</v>
      </c>
      <c r="AL245">
        <f t="shared" si="42"/>
        <v>16.693099999999998</v>
      </c>
      <c r="AM245">
        <f t="shared" si="43"/>
        <v>18.084803746999995</v>
      </c>
      <c r="AP245" s="9"/>
      <c r="AQ245" s="22">
        <v>0.64666699999999999</v>
      </c>
      <c r="AR245" s="22">
        <v>187.547</v>
      </c>
      <c r="AS245" s="22">
        <v>-1.6744999999999999E-2</v>
      </c>
      <c r="AT245" s="22">
        <v>235</v>
      </c>
      <c r="AU245" s="22">
        <v>0.64584399999999997</v>
      </c>
      <c r="AV245">
        <f t="shared" si="44"/>
        <v>16.745000000000001</v>
      </c>
      <c r="AW245">
        <f t="shared" si="45"/>
        <v>10.828438915000001</v>
      </c>
      <c r="AX245" s="9"/>
      <c r="AY245" s="22">
        <v>1.0833699999999999</v>
      </c>
      <c r="AZ245" s="22">
        <v>203.03700000000001</v>
      </c>
      <c r="BA245" s="22">
        <v>-1.6690099999999999E-2</v>
      </c>
      <c r="BB245" s="22">
        <v>235</v>
      </c>
      <c r="BC245" s="22">
        <v>1.08246</v>
      </c>
      <c r="BD245">
        <f t="shared" si="46"/>
        <v>16.690100000000001</v>
      </c>
      <c r="BE245">
        <f t="shared" si="47"/>
        <v>18.081553636999999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23.971399999999999</v>
      </c>
      <c r="I246" s="22">
        <v>-1.6723600000000002E-2</v>
      </c>
      <c r="J246" s="22">
        <v>236</v>
      </c>
      <c r="K246" s="22">
        <v>0.64086900000000002</v>
      </c>
      <c r="L246">
        <f t="shared" si="36"/>
        <v>16.723600000000001</v>
      </c>
      <c r="M246">
        <f t="shared" si="37"/>
        <v>10.7303969152</v>
      </c>
      <c r="N246" s="9"/>
      <c r="O246" s="22">
        <v>1.0884100000000001</v>
      </c>
      <c r="P246" s="22">
        <v>73.404799999999994</v>
      </c>
      <c r="Q246" s="22">
        <v>-1.6677899999999999E-2</v>
      </c>
      <c r="R246" s="22">
        <v>236</v>
      </c>
      <c r="S246" s="22">
        <v>1.08826</v>
      </c>
      <c r="T246">
        <f t="shared" si="38"/>
        <v>16.677899999999998</v>
      </c>
      <c r="U246">
        <f t="shared" si="39"/>
        <v>18.152393138999997</v>
      </c>
      <c r="X246" s="9"/>
      <c r="Y246" s="22">
        <v>0.64163199999999998</v>
      </c>
      <c r="Z246" s="22">
        <v>88.4726</v>
      </c>
      <c r="AA246" s="22">
        <v>-1.6747999999999999E-2</v>
      </c>
      <c r="AB246" s="22">
        <v>236</v>
      </c>
      <c r="AC246" s="22">
        <v>0.64083900000000005</v>
      </c>
      <c r="AD246">
        <f t="shared" si="40"/>
        <v>16.747999999999998</v>
      </c>
      <c r="AE246">
        <f t="shared" si="41"/>
        <v>10.746052735999998</v>
      </c>
      <c r="AF246" s="9"/>
      <c r="AG246" s="22">
        <v>1.0884100000000001</v>
      </c>
      <c r="AH246" s="22">
        <v>138.04499999999999</v>
      </c>
      <c r="AI246" s="22">
        <v>-1.6693099999999999E-2</v>
      </c>
      <c r="AJ246" s="22">
        <v>236</v>
      </c>
      <c r="AK246" s="22">
        <v>1.08795</v>
      </c>
      <c r="AL246">
        <f t="shared" si="42"/>
        <v>16.693099999999998</v>
      </c>
      <c r="AM246">
        <f t="shared" si="43"/>
        <v>18.168936971000001</v>
      </c>
      <c r="AP246" s="9"/>
      <c r="AQ246" s="22">
        <v>0.64163199999999998</v>
      </c>
      <c r="AR246" s="22">
        <v>187.55699999999999</v>
      </c>
      <c r="AS246" s="22">
        <v>-1.6747999999999999E-2</v>
      </c>
      <c r="AT246" s="22">
        <v>236</v>
      </c>
      <c r="AU246" s="22">
        <v>0.64090000000000003</v>
      </c>
      <c r="AV246">
        <f t="shared" si="44"/>
        <v>16.747999999999998</v>
      </c>
      <c r="AW246">
        <f t="shared" si="45"/>
        <v>10.746052735999998</v>
      </c>
      <c r="AX246" s="9"/>
      <c r="AY246" s="22">
        <v>1.0884100000000001</v>
      </c>
      <c r="AZ246" s="22">
        <v>203.047</v>
      </c>
      <c r="BA246" s="22">
        <v>-1.6693099999999999E-2</v>
      </c>
      <c r="BB246" s="22">
        <v>236</v>
      </c>
      <c r="BC246" s="22">
        <v>1.08765</v>
      </c>
      <c r="BD246">
        <f t="shared" si="46"/>
        <v>16.693099999999998</v>
      </c>
      <c r="BE246">
        <f t="shared" si="47"/>
        <v>18.168936971000001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23.9815</v>
      </c>
      <c r="I247" s="22">
        <v>-1.6720599999999999E-2</v>
      </c>
      <c r="J247" s="22">
        <v>237</v>
      </c>
      <c r="K247" s="22">
        <v>0.63586399999999998</v>
      </c>
      <c r="L247">
        <f t="shared" si="36"/>
        <v>16.720599999999997</v>
      </c>
      <c r="M247">
        <f t="shared" si="37"/>
        <v>10.644283798199998</v>
      </c>
      <c r="N247" s="9"/>
      <c r="O247" s="22">
        <v>1.09344</v>
      </c>
      <c r="P247" s="22">
        <v>73.414900000000003</v>
      </c>
      <c r="Q247" s="22">
        <v>-1.6677899999999999E-2</v>
      </c>
      <c r="R247" s="22">
        <v>237</v>
      </c>
      <c r="S247" s="22">
        <v>1.09222</v>
      </c>
      <c r="T247">
        <f t="shared" si="38"/>
        <v>16.677899999999998</v>
      </c>
      <c r="U247">
        <f t="shared" si="39"/>
        <v>18.236282975999998</v>
      </c>
      <c r="X247" s="9"/>
      <c r="Y247" s="22">
        <v>0.63659699999999997</v>
      </c>
      <c r="Z247" s="22">
        <v>88.482699999999994</v>
      </c>
      <c r="AA247" s="22">
        <v>-1.67542E-2</v>
      </c>
      <c r="AB247" s="22">
        <v>237</v>
      </c>
      <c r="AC247" s="22">
        <v>0.63558999999999999</v>
      </c>
      <c r="AD247">
        <f t="shared" si="40"/>
        <v>16.754200000000001</v>
      </c>
      <c r="AE247">
        <f t="shared" si="41"/>
        <v>10.665673457400001</v>
      </c>
      <c r="AF247" s="9"/>
      <c r="AG247" s="22">
        <v>1.09344</v>
      </c>
      <c r="AH247" s="22">
        <v>138.05500000000001</v>
      </c>
      <c r="AI247" s="22">
        <v>-1.6690099999999999E-2</v>
      </c>
      <c r="AJ247" s="22">
        <v>237</v>
      </c>
      <c r="AK247" s="22">
        <v>1.09192</v>
      </c>
      <c r="AL247">
        <f t="shared" si="42"/>
        <v>16.690100000000001</v>
      </c>
      <c r="AM247">
        <f t="shared" si="43"/>
        <v>18.249622944000002</v>
      </c>
      <c r="AP247" s="9"/>
      <c r="AQ247" s="22">
        <v>0.63659699999999997</v>
      </c>
      <c r="AR247" s="22">
        <v>187.56700000000001</v>
      </c>
      <c r="AS247" s="22">
        <v>-1.6747999999999999E-2</v>
      </c>
      <c r="AT247" s="22">
        <v>237</v>
      </c>
      <c r="AU247" s="22">
        <v>0.63568100000000005</v>
      </c>
      <c r="AV247">
        <f t="shared" si="44"/>
        <v>16.747999999999998</v>
      </c>
      <c r="AW247">
        <f t="shared" si="45"/>
        <v>10.661726555999998</v>
      </c>
      <c r="AX247" s="9"/>
      <c r="AY247" s="22">
        <v>1.09344</v>
      </c>
      <c r="AZ247" s="22">
        <v>203.05699999999999</v>
      </c>
      <c r="BA247" s="22">
        <v>-1.6687E-2</v>
      </c>
      <c r="BB247" s="22">
        <v>237</v>
      </c>
      <c r="BC247" s="22">
        <v>1.09192</v>
      </c>
      <c r="BD247">
        <f t="shared" si="46"/>
        <v>16.687000000000001</v>
      </c>
      <c r="BE247">
        <f t="shared" si="47"/>
        <v>18.246233280000002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23.991499999999998</v>
      </c>
      <c r="I248" s="22">
        <v>-1.6720599999999999E-2</v>
      </c>
      <c r="J248" s="22">
        <v>238</v>
      </c>
      <c r="K248" s="22">
        <v>0.63067600000000001</v>
      </c>
      <c r="L248">
        <f t="shared" si="36"/>
        <v>16.720599999999997</v>
      </c>
      <c r="M248">
        <f t="shared" si="37"/>
        <v>10.560078856599999</v>
      </c>
      <c r="N248" s="9"/>
      <c r="O248" s="22">
        <v>1.0984799999999999</v>
      </c>
      <c r="P248" s="22">
        <v>73.424999999999997</v>
      </c>
      <c r="Q248" s="22">
        <v>-1.6684000000000001E-2</v>
      </c>
      <c r="R248" s="22">
        <v>238</v>
      </c>
      <c r="S248" s="22">
        <v>1.09711</v>
      </c>
      <c r="T248">
        <f t="shared" si="38"/>
        <v>16.684000000000001</v>
      </c>
      <c r="U248">
        <f t="shared" si="39"/>
        <v>18.327040319999998</v>
      </c>
      <c r="X248" s="9"/>
      <c r="Y248" s="22">
        <v>0.63156100000000004</v>
      </c>
      <c r="Z248" s="22">
        <v>88.492699999999999</v>
      </c>
      <c r="AA248" s="22">
        <v>-1.6751100000000001E-2</v>
      </c>
      <c r="AB248" s="22">
        <v>238</v>
      </c>
      <c r="AC248" s="22">
        <v>0.630768</v>
      </c>
      <c r="AD248">
        <f t="shared" si="40"/>
        <v>16.751100000000001</v>
      </c>
      <c r="AE248">
        <f t="shared" si="41"/>
        <v>10.579341467100001</v>
      </c>
      <c r="AF248" s="9"/>
      <c r="AG248" s="22">
        <v>1.0984799999999999</v>
      </c>
      <c r="AH248" s="22">
        <v>138.065</v>
      </c>
      <c r="AI248" s="22">
        <v>-1.6693099999999999E-2</v>
      </c>
      <c r="AJ248" s="22">
        <v>238</v>
      </c>
      <c r="AK248" s="22">
        <v>1.09741</v>
      </c>
      <c r="AL248">
        <f t="shared" si="42"/>
        <v>16.693099999999998</v>
      </c>
      <c r="AM248">
        <f t="shared" si="43"/>
        <v>18.337036487999995</v>
      </c>
      <c r="AP248" s="9"/>
      <c r="AQ248" s="22">
        <v>0.63156100000000004</v>
      </c>
      <c r="AR248" s="22">
        <v>187.577</v>
      </c>
      <c r="AS248" s="22">
        <v>-1.6744999999999999E-2</v>
      </c>
      <c r="AT248" s="22">
        <v>238</v>
      </c>
      <c r="AU248" s="22">
        <v>0.63073699999999999</v>
      </c>
      <c r="AV248">
        <f t="shared" si="44"/>
        <v>16.745000000000001</v>
      </c>
      <c r="AW248">
        <f t="shared" si="45"/>
        <v>10.575488945000002</v>
      </c>
      <c r="AX248" s="9"/>
      <c r="AY248" s="22">
        <v>1.0984799999999999</v>
      </c>
      <c r="AZ248" s="22">
        <v>203.06700000000001</v>
      </c>
      <c r="BA248" s="22">
        <v>-1.6687E-2</v>
      </c>
      <c r="BB248" s="22">
        <v>238</v>
      </c>
      <c r="BC248" s="22">
        <v>1.09772</v>
      </c>
      <c r="BD248">
        <f t="shared" si="46"/>
        <v>16.687000000000001</v>
      </c>
      <c r="BE248">
        <f t="shared" si="47"/>
        <v>18.330335760000001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24.0016</v>
      </c>
      <c r="I249" s="22">
        <v>-1.6720599999999999E-2</v>
      </c>
      <c r="J249" s="22">
        <v>239</v>
      </c>
      <c r="K249" s="22">
        <v>0.62573199999999995</v>
      </c>
      <c r="L249">
        <f t="shared" si="36"/>
        <v>16.720599999999997</v>
      </c>
      <c r="M249">
        <f t="shared" si="37"/>
        <v>10.475890635599999</v>
      </c>
      <c r="N249" s="9"/>
      <c r="O249" s="22">
        <v>1.1035200000000001</v>
      </c>
      <c r="P249" s="22">
        <v>73.435000000000002</v>
      </c>
      <c r="Q249" s="22">
        <v>-1.6687E-2</v>
      </c>
      <c r="R249" s="22">
        <v>239</v>
      </c>
      <c r="S249" s="22">
        <v>1.1026</v>
      </c>
      <c r="T249">
        <f t="shared" si="38"/>
        <v>16.687000000000001</v>
      </c>
      <c r="U249">
        <f t="shared" si="39"/>
        <v>18.414438240000003</v>
      </c>
      <c r="X249" s="9"/>
      <c r="Y249" s="22">
        <v>0.62652600000000003</v>
      </c>
      <c r="Z249" s="22">
        <v>88.502799999999993</v>
      </c>
      <c r="AA249" s="22">
        <v>-1.67572E-2</v>
      </c>
      <c r="AB249" s="22">
        <v>239</v>
      </c>
      <c r="AC249" s="22">
        <v>0.62579300000000004</v>
      </c>
      <c r="AD249">
        <f t="shared" si="40"/>
        <v>16.757200000000001</v>
      </c>
      <c r="AE249">
        <f t="shared" si="41"/>
        <v>10.498821487200001</v>
      </c>
      <c r="AF249" s="9"/>
      <c r="AG249" s="22">
        <v>1.1035200000000001</v>
      </c>
      <c r="AH249" s="22">
        <v>138.07499999999999</v>
      </c>
      <c r="AI249" s="22">
        <v>-1.6690099999999999E-2</v>
      </c>
      <c r="AJ249" s="22">
        <v>239</v>
      </c>
      <c r="AK249" s="22">
        <v>1.1026</v>
      </c>
      <c r="AL249">
        <f t="shared" si="42"/>
        <v>16.690100000000001</v>
      </c>
      <c r="AM249">
        <f t="shared" si="43"/>
        <v>18.417859152000002</v>
      </c>
      <c r="AP249" s="9"/>
      <c r="AQ249" s="22">
        <v>0.62652600000000003</v>
      </c>
      <c r="AR249" s="22">
        <v>187.58699999999999</v>
      </c>
      <c r="AS249" s="22">
        <v>-1.6744999999999999E-2</v>
      </c>
      <c r="AT249" s="22">
        <v>239</v>
      </c>
      <c r="AU249" s="22">
        <v>0.62551900000000005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203.077</v>
      </c>
      <c r="BA249" s="22">
        <v>-1.6684000000000001E-2</v>
      </c>
      <c r="BB249" s="22">
        <v>239</v>
      </c>
      <c r="BC249" s="22">
        <v>1.10199</v>
      </c>
      <c r="BD249">
        <f t="shared" si="46"/>
        <v>16.684000000000001</v>
      </c>
      <c r="BE249">
        <f t="shared" si="47"/>
        <v>18.411127680000003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24.011700000000001</v>
      </c>
      <c r="I250" s="22">
        <v>-1.67175E-2</v>
      </c>
      <c r="J250" s="22">
        <v>240</v>
      </c>
      <c r="K250" s="22">
        <v>0.62069700000000005</v>
      </c>
      <c r="L250">
        <f t="shared" si="36"/>
        <v>16.717500000000001</v>
      </c>
      <c r="M250">
        <f t="shared" si="37"/>
        <v>10.389759075000001</v>
      </c>
      <c r="N250" s="9"/>
      <c r="O250" s="22">
        <v>1.1085499999999999</v>
      </c>
      <c r="P250" s="22">
        <v>73.445099999999996</v>
      </c>
      <c r="Q250" s="22">
        <v>-1.6693099999999999E-2</v>
      </c>
      <c r="R250" s="22">
        <v>240</v>
      </c>
      <c r="S250" s="22">
        <v>1.10748</v>
      </c>
      <c r="T250">
        <f t="shared" si="38"/>
        <v>16.693099999999998</v>
      </c>
      <c r="U250">
        <f t="shared" si="39"/>
        <v>18.505136004999997</v>
      </c>
      <c r="X250" s="9"/>
      <c r="Y250" s="22">
        <v>0.62148999999999999</v>
      </c>
      <c r="Z250" s="22">
        <v>88.512900000000002</v>
      </c>
      <c r="AA250" s="22">
        <v>-1.67572E-2</v>
      </c>
      <c r="AB250" s="22">
        <v>240</v>
      </c>
      <c r="AC250" s="22">
        <v>0.62075800000000003</v>
      </c>
      <c r="AD250">
        <f t="shared" si="40"/>
        <v>16.757200000000001</v>
      </c>
      <c r="AE250">
        <f t="shared" si="41"/>
        <v>10.414432228000001</v>
      </c>
      <c r="AF250" s="9"/>
      <c r="AG250" s="22">
        <v>1.1085499999999999</v>
      </c>
      <c r="AH250" s="22">
        <v>138.08500000000001</v>
      </c>
      <c r="AI250" s="22">
        <v>-1.6687E-2</v>
      </c>
      <c r="AJ250" s="22">
        <v>240</v>
      </c>
      <c r="AK250" s="22">
        <v>1.10809</v>
      </c>
      <c r="AL250">
        <f t="shared" si="42"/>
        <v>16.687000000000001</v>
      </c>
      <c r="AM250">
        <f t="shared" si="43"/>
        <v>18.49837385</v>
      </c>
      <c r="AP250" s="9"/>
      <c r="AQ250" s="22">
        <v>0.62148999999999999</v>
      </c>
      <c r="AR250" s="22">
        <v>187.59700000000001</v>
      </c>
      <c r="AS250" s="22">
        <v>-1.6747999999999999E-2</v>
      </c>
      <c r="AT250" s="22">
        <v>240</v>
      </c>
      <c r="AU250" s="22">
        <v>0.62057499999999999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203.08699999999999</v>
      </c>
      <c r="BA250" s="22">
        <v>-1.6680899999999999E-2</v>
      </c>
      <c r="BB250" s="22">
        <v>240</v>
      </c>
      <c r="BC250" s="22">
        <v>1.1071800000000001</v>
      </c>
      <c r="BD250">
        <f t="shared" si="46"/>
        <v>16.680899999999998</v>
      </c>
      <c r="BE250">
        <f t="shared" si="47"/>
        <v>18.491611694999996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24.021699999999999</v>
      </c>
      <c r="I251" s="22">
        <v>-1.67145E-2</v>
      </c>
      <c r="J251" s="22">
        <v>241</v>
      </c>
      <c r="K251" s="22">
        <v>0.61572300000000002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73.455200000000005</v>
      </c>
      <c r="Q251" s="22">
        <v>-1.6693099999999999E-2</v>
      </c>
      <c r="R251" s="22">
        <v>241</v>
      </c>
      <c r="S251" s="22">
        <v>1.11267</v>
      </c>
      <c r="T251">
        <f t="shared" si="38"/>
        <v>16.693099999999998</v>
      </c>
      <c r="U251">
        <f t="shared" si="39"/>
        <v>18.589269228999999</v>
      </c>
      <c r="X251" s="9"/>
      <c r="Y251" s="22">
        <v>0.61645499999999998</v>
      </c>
      <c r="Z251" s="22">
        <v>88.522900000000007</v>
      </c>
      <c r="AA251" s="22">
        <v>-1.6760299999999999E-2</v>
      </c>
      <c r="AB251" s="22">
        <v>241</v>
      </c>
      <c r="AC251" s="22">
        <v>0.61575299999999999</v>
      </c>
      <c r="AD251">
        <f t="shared" si="40"/>
        <v>16.760299999999997</v>
      </c>
      <c r="AE251">
        <f t="shared" si="41"/>
        <v>10.331970736499997</v>
      </c>
      <c r="AF251" s="9"/>
      <c r="AG251" s="22">
        <v>1.1135900000000001</v>
      </c>
      <c r="AH251" s="22">
        <v>138.095</v>
      </c>
      <c r="AI251" s="22">
        <v>-1.6680899999999999E-2</v>
      </c>
      <c r="AJ251" s="22">
        <v>241</v>
      </c>
      <c r="AK251" s="22">
        <v>1.11206</v>
      </c>
      <c r="AL251">
        <f t="shared" si="42"/>
        <v>16.680899999999998</v>
      </c>
      <c r="AM251">
        <f t="shared" si="43"/>
        <v>18.575683430999998</v>
      </c>
      <c r="AP251" s="9"/>
      <c r="AQ251" s="22">
        <v>0.61645499999999998</v>
      </c>
      <c r="AR251" s="22">
        <v>187.607</v>
      </c>
      <c r="AS251" s="22">
        <v>-1.6747999999999999E-2</v>
      </c>
      <c r="AT251" s="22">
        <v>241</v>
      </c>
      <c r="AU251" s="22">
        <v>0.61556999999999995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203.09700000000001</v>
      </c>
      <c r="BA251" s="22">
        <v>-1.6680899999999999E-2</v>
      </c>
      <c r="BB251" s="22">
        <v>241</v>
      </c>
      <c r="BC251" s="22">
        <v>1.1117600000000001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24.0318</v>
      </c>
      <c r="I252" s="22">
        <v>-1.67145E-2</v>
      </c>
      <c r="J252" s="22">
        <v>242</v>
      </c>
      <c r="K252" s="22">
        <v>0.61065700000000001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73.465199999999996</v>
      </c>
      <c r="Q252" s="22">
        <v>-1.6696200000000001E-2</v>
      </c>
      <c r="R252" s="22">
        <v>242</v>
      </c>
      <c r="S252" s="22">
        <v>1.11755</v>
      </c>
      <c r="T252">
        <f t="shared" si="38"/>
        <v>16.696200000000001</v>
      </c>
      <c r="U252">
        <f t="shared" si="39"/>
        <v>18.676703243999999</v>
      </c>
      <c r="X252" s="9"/>
      <c r="Y252" s="22">
        <v>0.61141999999999996</v>
      </c>
      <c r="Z252" s="22">
        <v>88.533000000000001</v>
      </c>
      <c r="AA252" s="22">
        <v>-1.6763299999999998E-2</v>
      </c>
      <c r="AB252" s="22">
        <v>242</v>
      </c>
      <c r="AC252" s="22">
        <v>0.61050400000000005</v>
      </c>
      <c r="AD252">
        <f t="shared" si="40"/>
        <v>16.763299999999997</v>
      </c>
      <c r="AE252">
        <f t="shared" si="41"/>
        <v>10.249416885999997</v>
      </c>
      <c r="AF252" s="9"/>
      <c r="AG252" s="22">
        <v>1.1186199999999999</v>
      </c>
      <c r="AH252" s="22">
        <v>138.10499999999999</v>
      </c>
      <c r="AI252" s="22">
        <v>-1.6680899999999999E-2</v>
      </c>
      <c r="AJ252" s="22">
        <v>242</v>
      </c>
      <c r="AK252" s="22">
        <v>1.11755</v>
      </c>
      <c r="AL252">
        <f t="shared" si="42"/>
        <v>16.680899999999998</v>
      </c>
      <c r="AM252">
        <f t="shared" si="43"/>
        <v>18.659588357999997</v>
      </c>
      <c r="AP252" s="9"/>
      <c r="AQ252" s="22">
        <v>0.61141999999999996</v>
      </c>
      <c r="AR252" s="22">
        <v>187.61699999999999</v>
      </c>
      <c r="AS252" s="22">
        <v>-1.6744999999999999E-2</v>
      </c>
      <c r="AT252" s="22">
        <v>242</v>
      </c>
      <c r="AU252" s="22">
        <v>0.61074799999999996</v>
      </c>
      <c r="AV252">
        <f t="shared" si="44"/>
        <v>16.745000000000001</v>
      </c>
      <c r="AW252">
        <f t="shared" si="45"/>
        <v>10.2382279</v>
      </c>
      <c r="AX252" s="9"/>
      <c r="AY252" s="22">
        <v>1.1186199999999999</v>
      </c>
      <c r="AZ252" s="22">
        <v>203.107</v>
      </c>
      <c r="BA252" s="22">
        <v>-1.6677899999999999E-2</v>
      </c>
      <c r="BB252" s="22">
        <v>242</v>
      </c>
      <c r="BC252" s="22">
        <v>1.11755</v>
      </c>
      <c r="BD252">
        <f t="shared" si="46"/>
        <v>16.677899999999998</v>
      </c>
      <c r="BE252">
        <f t="shared" si="47"/>
        <v>18.656232497999998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24.041899999999998</v>
      </c>
      <c r="I253" s="22">
        <v>-1.67175E-2</v>
      </c>
      <c r="J253" s="22">
        <v>243</v>
      </c>
      <c r="K253" s="22">
        <v>0.60562099999999996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73.475300000000004</v>
      </c>
      <c r="Q253" s="22">
        <v>-1.6693099999999999E-2</v>
      </c>
      <c r="R253" s="22">
        <v>243</v>
      </c>
      <c r="S253" s="22">
        <v>1.1224400000000001</v>
      </c>
      <c r="T253">
        <f t="shared" si="38"/>
        <v>16.693099999999998</v>
      </c>
      <c r="U253">
        <f t="shared" si="39"/>
        <v>18.757368745999997</v>
      </c>
      <c r="X253" s="9"/>
      <c r="Y253" s="22">
        <v>0.60638400000000003</v>
      </c>
      <c r="Z253" s="22">
        <v>88.543099999999995</v>
      </c>
      <c r="AA253" s="22">
        <v>-1.6760299999999999E-2</v>
      </c>
      <c r="AB253" s="22">
        <v>243</v>
      </c>
      <c r="AC253" s="22">
        <v>0.60559099999999999</v>
      </c>
      <c r="AD253">
        <f t="shared" si="40"/>
        <v>16.760299999999997</v>
      </c>
      <c r="AE253">
        <f t="shared" si="41"/>
        <v>10.1631777552</v>
      </c>
      <c r="AF253" s="9"/>
      <c r="AG253" s="22">
        <v>1.1236600000000001</v>
      </c>
      <c r="AH253" s="22">
        <v>138.11600000000001</v>
      </c>
      <c r="AI253" s="22">
        <v>-1.6680899999999999E-2</v>
      </c>
      <c r="AJ253" s="22">
        <v>243</v>
      </c>
      <c r="AK253" s="22">
        <v>1.1224400000000001</v>
      </c>
      <c r="AL253">
        <f t="shared" si="42"/>
        <v>16.680899999999998</v>
      </c>
      <c r="AM253">
        <f t="shared" si="43"/>
        <v>18.743660093999999</v>
      </c>
      <c r="AP253" s="9"/>
      <c r="AQ253" s="22">
        <v>0.60638400000000003</v>
      </c>
      <c r="AR253" s="22">
        <v>187.62700000000001</v>
      </c>
      <c r="AS253" s="22">
        <v>-1.6747999999999999E-2</v>
      </c>
      <c r="AT253" s="22">
        <v>243</v>
      </c>
      <c r="AU253" s="22">
        <v>0.60553000000000001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203.11699999999999</v>
      </c>
      <c r="BA253" s="22">
        <v>-1.6677899999999999E-2</v>
      </c>
      <c r="BB253" s="22">
        <v>243</v>
      </c>
      <c r="BC253" s="22">
        <v>1.1227400000000001</v>
      </c>
      <c r="BD253">
        <f t="shared" si="46"/>
        <v>16.677899999999998</v>
      </c>
      <c r="BE253">
        <f t="shared" si="47"/>
        <v>18.740289113999999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24.052</v>
      </c>
      <c r="I254" s="22">
        <v>-1.6720599999999999E-2</v>
      </c>
      <c r="J254" s="22">
        <v>244</v>
      </c>
      <c r="K254" s="22">
        <v>0.60067700000000002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73.485399999999998</v>
      </c>
      <c r="Q254" s="22">
        <v>-1.6693099999999999E-2</v>
      </c>
      <c r="R254" s="22">
        <v>244</v>
      </c>
      <c r="S254" s="22">
        <v>1.1279300000000001</v>
      </c>
      <c r="T254">
        <f t="shared" si="38"/>
        <v>16.693099999999998</v>
      </c>
      <c r="U254">
        <f t="shared" si="39"/>
        <v>18.841335038999997</v>
      </c>
      <c r="X254" s="9"/>
      <c r="Y254" s="22">
        <v>0.60134900000000002</v>
      </c>
      <c r="Z254" s="22">
        <v>88.553200000000004</v>
      </c>
      <c r="AA254" s="22">
        <v>-1.67572E-2</v>
      </c>
      <c r="AB254" s="22">
        <v>244</v>
      </c>
      <c r="AC254" s="22">
        <v>0.60049399999999997</v>
      </c>
      <c r="AD254">
        <f t="shared" si="40"/>
        <v>16.757200000000001</v>
      </c>
      <c r="AE254">
        <f t="shared" si="41"/>
        <v>10.0769254628</v>
      </c>
      <c r="AF254" s="9"/>
      <c r="AG254" s="22">
        <v>1.12869</v>
      </c>
      <c r="AH254" s="22">
        <v>138.126</v>
      </c>
      <c r="AI254" s="22">
        <v>-1.6677899999999999E-2</v>
      </c>
      <c r="AJ254" s="22">
        <v>244</v>
      </c>
      <c r="AK254" s="22">
        <v>1.1276200000000001</v>
      </c>
      <c r="AL254">
        <f t="shared" si="42"/>
        <v>16.677899999999998</v>
      </c>
      <c r="AM254">
        <f t="shared" si="43"/>
        <v>18.824178950999997</v>
      </c>
      <c r="AP254" s="9"/>
      <c r="AQ254" s="22">
        <v>0.60134900000000002</v>
      </c>
      <c r="AR254" s="22">
        <v>187.637</v>
      </c>
      <c r="AS254" s="22">
        <v>-1.6747999999999999E-2</v>
      </c>
      <c r="AT254" s="22">
        <v>244</v>
      </c>
      <c r="AU254" s="22">
        <v>0.60055499999999995</v>
      </c>
      <c r="AV254">
        <f t="shared" si="44"/>
        <v>16.747999999999998</v>
      </c>
      <c r="AW254">
        <f t="shared" si="45"/>
        <v>10.071393051999999</v>
      </c>
      <c r="AX254" s="9"/>
      <c r="AY254" s="22">
        <v>1.12869</v>
      </c>
      <c r="AZ254" s="22">
        <v>203.12700000000001</v>
      </c>
      <c r="BA254" s="22">
        <v>-1.66748E-2</v>
      </c>
      <c r="BB254" s="22">
        <v>244</v>
      </c>
      <c r="BC254" s="22">
        <v>1.1276200000000001</v>
      </c>
      <c r="BD254">
        <f t="shared" si="46"/>
        <v>16.674800000000001</v>
      </c>
      <c r="BE254">
        <f t="shared" si="47"/>
        <v>18.820680012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24.062000000000001</v>
      </c>
      <c r="I255" s="22">
        <v>-1.6726700000000001E-2</v>
      </c>
      <c r="J255" s="22">
        <v>245</v>
      </c>
      <c r="K255" s="22">
        <v>0.59536699999999998</v>
      </c>
      <c r="L255">
        <f t="shared" si="36"/>
        <v>16.726700000000001</v>
      </c>
      <c r="M255">
        <f t="shared" si="37"/>
        <v>9.9743486571000002</v>
      </c>
      <c r="N255" s="9"/>
      <c r="O255" s="22">
        <v>1.1337299999999999</v>
      </c>
      <c r="P255" s="22">
        <v>73.495500000000007</v>
      </c>
      <c r="Q255" s="22">
        <v>-1.6687E-2</v>
      </c>
      <c r="R255" s="22">
        <v>245</v>
      </c>
      <c r="S255" s="22">
        <v>1.1328100000000001</v>
      </c>
      <c r="T255">
        <f t="shared" si="38"/>
        <v>16.687000000000001</v>
      </c>
      <c r="U255">
        <f t="shared" si="39"/>
        <v>18.918552510000001</v>
      </c>
      <c r="X255" s="9"/>
      <c r="Y255" s="22">
        <v>0.59631299999999998</v>
      </c>
      <c r="Z255" s="22">
        <v>88.563199999999995</v>
      </c>
      <c r="AA255" s="22">
        <v>-1.67542E-2</v>
      </c>
      <c r="AB255" s="22">
        <v>245</v>
      </c>
      <c r="AC255" s="22">
        <v>0.59552000000000005</v>
      </c>
      <c r="AD255">
        <f t="shared" si="40"/>
        <v>16.754200000000001</v>
      </c>
      <c r="AE255">
        <f t="shared" si="41"/>
        <v>9.9907472645999995</v>
      </c>
      <c r="AF255" s="9"/>
      <c r="AG255" s="22">
        <v>1.1337299999999999</v>
      </c>
      <c r="AH255" s="22">
        <v>138.136</v>
      </c>
      <c r="AI255" s="22">
        <v>-1.6677899999999999E-2</v>
      </c>
      <c r="AJ255" s="22">
        <v>245</v>
      </c>
      <c r="AK255" s="22">
        <v>1.1328100000000001</v>
      </c>
      <c r="AL255">
        <f t="shared" si="42"/>
        <v>16.677899999999998</v>
      </c>
      <c r="AM255">
        <f t="shared" si="43"/>
        <v>18.908235566999995</v>
      </c>
      <c r="AP255" s="9"/>
      <c r="AQ255" s="22">
        <v>0.59631299999999998</v>
      </c>
      <c r="AR255" s="22">
        <v>187.648</v>
      </c>
      <c r="AS255" s="22">
        <v>-1.6747999999999999E-2</v>
      </c>
      <c r="AT255" s="22">
        <v>245</v>
      </c>
      <c r="AU255" s="22">
        <v>0.59561200000000003</v>
      </c>
      <c r="AV255">
        <f t="shared" si="44"/>
        <v>16.747999999999998</v>
      </c>
      <c r="AW255">
        <f t="shared" si="45"/>
        <v>9.9870501239999978</v>
      </c>
      <c r="AX255" s="9"/>
      <c r="AY255" s="22">
        <v>1.1337299999999999</v>
      </c>
      <c r="AZ255" s="22">
        <v>203.137</v>
      </c>
      <c r="BA255" s="22">
        <v>-1.66748E-2</v>
      </c>
      <c r="BB255" s="22">
        <v>245</v>
      </c>
      <c r="BC255" s="22">
        <v>1.1322000000000001</v>
      </c>
      <c r="BD255">
        <f t="shared" si="46"/>
        <v>16.674800000000001</v>
      </c>
      <c r="BE255">
        <f t="shared" si="47"/>
        <v>18.904721003999999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24.072099999999999</v>
      </c>
      <c r="I256" s="22">
        <v>-1.67297E-2</v>
      </c>
      <c r="J256" s="22">
        <v>246</v>
      </c>
      <c r="K256" s="22">
        <v>0.59021000000000001</v>
      </c>
      <c r="L256">
        <f t="shared" si="36"/>
        <v>16.729700000000001</v>
      </c>
      <c r="M256">
        <f t="shared" si="37"/>
        <v>9.8919035566000009</v>
      </c>
      <c r="N256" s="9"/>
      <c r="O256" s="22">
        <v>1.13876</v>
      </c>
      <c r="P256" s="22">
        <v>73.505499999999998</v>
      </c>
      <c r="Q256" s="22">
        <v>-1.6687E-2</v>
      </c>
      <c r="R256" s="22">
        <v>246</v>
      </c>
      <c r="S256" s="22">
        <v>1.1376999999999999</v>
      </c>
      <c r="T256">
        <f t="shared" si="38"/>
        <v>16.687000000000001</v>
      </c>
      <c r="U256">
        <f t="shared" si="39"/>
        <v>19.002488120000002</v>
      </c>
      <c r="X256" s="9"/>
      <c r="Y256" s="22">
        <v>0.59127799999999997</v>
      </c>
      <c r="Z256" s="22">
        <v>88.573300000000003</v>
      </c>
      <c r="AA256" s="22">
        <v>-1.67572E-2</v>
      </c>
      <c r="AB256" s="22">
        <v>246</v>
      </c>
      <c r="AC256" s="22">
        <v>0.59051500000000001</v>
      </c>
      <c r="AD256">
        <f t="shared" si="40"/>
        <v>16.757200000000001</v>
      </c>
      <c r="AE256">
        <f t="shared" si="41"/>
        <v>9.9081637015999995</v>
      </c>
      <c r="AF256" s="9"/>
      <c r="AG256" s="22">
        <v>1.13876</v>
      </c>
      <c r="AH256" s="22">
        <v>138.14599999999999</v>
      </c>
      <c r="AI256" s="22">
        <v>-1.6677899999999999E-2</v>
      </c>
      <c r="AJ256" s="22">
        <v>246</v>
      </c>
      <c r="AK256" s="22">
        <v>1.1376999999999999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187.65799999999999</v>
      </c>
      <c r="AS256" s="22">
        <v>-1.6747999999999999E-2</v>
      </c>
      <c r="AT256" s="22">
        <v>246</v>
      </c>
      <c r="AU256" s="22">
        <v>0.59045400000000003</v>
      </c>
      <c r="AV256">
        <f t="shared" si="44"/>
        <v>16.747999999999998</v>
      </c>
      <c r="AW256">
        <f t="shared" si="45"/>
        <v>9.9027239439999981</v>
      </c>
      <c r="AX256" s="9"/>
      <c r="AY256" s="22">
        <v>1.13876</v>
      </c>
      <c r="AZ256" s="22">
        <v>203.14699999999999</v>
      </c>
      <c r="BA256" s="22">
        <v>-1.66748E-2</v>
      </c>
      <c r="BB256" s="22">
        <v>246</v>
      </c>
      <c r="BC256" s="22">
        <v>1.1379999999999999</v>
      </c>
      <c r="BD256">
        <f t="shared" si="46"/>
        <v>16.674800000000001</v>
      </c>
      <c r="BE256">
        <f t="shared" si="47"/>
        <v>18.988595248000003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24.0822</v>
      </c>
      <c r="I257" s="22">
        <v>-1.6726700000000001E-2</v>
      </c>
      <c r="J257" s="22">
        <v>247</v>
      </c>
      <c r="K257" s="22">
        <v>0.58541900000000002</v>
      </c>
      <c r="L257">
        <f t="shared" si="36"/>
        <v>16.726700000000001</v>
      </c>
      <c r="M257">
        <f t="shared" si="37"/>
        <v>9.8059107881000003</v>
      </c>
      <c r="N257" s="9"/>
      <c r="O257" s="22">
        <v>1.1437999999999999</v>
      </c>
      <c r="P257" s="22">
        <v>73.515600000000006</v>
      </c>
      <c r="Q257" s="22">
        <v>-1.6690099999999999E-2</v>
      </c>
      <c r="R257" s="22">
        <v>247</v>
      </c>
      <c r="S257" s="22">
        <v>1.1428799999999999</v>
      </c>
      <c r="T257">
        <f t="shared" si="38"/>
        <v>16.690100000000001</v>
      </c>
      <c r="U257">
        <f t="shared" si="39"/>
        <v>19.090136380000001</v>
      </c>
      <c r="X257" s="9"/>
      <c r="Y257" s="22">
        <v>0.58624299999999996</v>
      </c>
      <c r="Z257" s="22">
        <v>88.583399999999997</v>
      </c>
      <c r="AA257" s="22">
        <v>-1.67572E-2</v>
      </c>
      <c r="AB257" s="22">
        <v>247</v>
      </c>
      <c r="AC257" s="22">
        <v>0.58563200000000004</v>
      </c>
      <c r="AD257">
        <f t="shared" si="40"/>
        <v>16.757200000000001</v>
      </c>
      <c r="AE257">
        <f t="shared" si="41"/>
        <v>9.8237911996000005</v>
      </c>
      <c r="AF257" s="9"/>
      <c r="AG257" s="22">
        <v>1.1437999999999999</v>
      </c>
      <c r="AH257" s="22">
        <v>138.15600000000001</v>
      </c>
      <c r="AI257" s="22">
        <v>-1.6677899999999999E-2</v>
      </c>
      <c r="AJ257" s="22">
        <v>247</v>
      </c>
      <c r="AK257" s="22">
        <v>1.1431899999999999</v>
      </c>
      <c r="AL257">
        <f t="shared" si="42"/>
        <v>16.677899999999998</v>
      </c>
      <c r="AM257">
        <f t="shared" si="43"/>
        <v>19.076182019999997</v>
      </c>
      <c r="AP257" s="9"/>
      <c r="AQ257" s="22">
        <v>0.58624299999999996</v>
      </c>
      <c r="AR257" s="22">
        <v>187.66800000000001</v>
      </c>
      <c r="AS257" s="22">
        <v>-1.6747999999999999E-2</v>
      </c>
      <c r="AT257" s="22">
        <v>247</v>
      </c>
      <c r="AU257" s="22">
        <v>0.58548</v>
      </c>
      <c r="AV257">
        <f t="shared" si="44"/>
        <v>16.747999999999998</v>
      </c>
      <c r="AW257">
        <f t="shared" si="45"/>
        <v>9.8183977639999984</v>
      </c>
      <c r="AX257" s="9"/>
      <c r="AY257" s="22">
        <v>1.1437999999999999</v>
      </c>
      <c r="AZ257" s="22">
        <v>203.15799999999999</v>
      </c>
      <c r="BA257" s="22">
        <v>-1.6671800000000001E-2</v>
      </c>
      <c r="BB257" s="22">
        <v>247</v>
      </c>
      <c r="BC257" s="22">
        <v>1.1428799999999999</v>
      </c>
      <c r="BD257">
        <f t="shared" si="46"/>
        <v>16.671800000000001</v>
      </c>
      <c r="BE257">
        <f t="shared" si="47"/>
        <v>19.069204840000001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24.092199999999998</v>
      </c>
      <c r="I258" s="22">
        <v>-1.67297E-2</v>
      </c>
      <c r="J258" s="22">
        <v>248</v>
      </c>
      <c r="K258" s="22">
        <v>0.58038299999999998</v>
      </c>
      <c r="L258">
        <f t="shared" si="36"/>
        <v>16.729700000000001</v>
      </c>
      <c r="M258">
        <f t="shared" si="37"/>
        <v>9.7234187479000003</v>
      </c>
      <c r="N258" s="9"/>
      <c r="O258" s="22">
        <v>1.14883</v>
      </c>
      <c r="P258" s="22">
        <v>73.525700000000001</v>
      </c>
      <c r="Q258" s="22">
        <v>-1.6690099999999999E-2</v>
      </c>
      <c r="R258" s="22">
        <v>248</v>
      </c>
      <c r="S258" s="22">
        <v>1.1480699999999999</v>
      </c>
      <c r="T258">
        <f t="shared" si="38"/>
        <v>16.690100000000001</v>
      </c>
      <c r="U258">
        <f t="shared" si="39"/>
        <v>19.174087583000002</v>
      </c>
      <c r="X258" s="9"/>
      <c r="Y258" s="22">
        <v>0.58120700000000003</v>
      </c>
      <c r="Z258" s="22">
        <v>88.593400000000003</v>
      </c>
      <c r="AA258" s="22">
        <v>-1.6760299999999999E-2</v>
      </c>
      <c r="AB258" s="22">
        <v>248</v>
      </c>
      <c r="AC258" s="22">
        <v>0.58038299999999998</v>
      </c>
      <c r="AD258">
        <f t="shared" si="40"/>
        <v>16.760299999999997</v>
      </c>
      <c r="AE258">
        <f t="shared" si="41"/>
        <v>9.7412036820999983</v>
      </c>
      <c r="AF258" s="9"/>
      <c r="AG258" s="22">
        <v>1.14883</v>
      </c>
      <c r="AH258" s="22">
        <v>138.166</v>
      </c>
      <c r="AI258" s="22">
        <v>-1.6677899999999999E-2</v>
      </c>
      <c r="AJ258" s="22">
        <v>248</v>
      </c>
      <c r="AK258" s="22">
        <v>1.1480699999999999</v>
      </c>
      <c r="AL258">
        <f t="shared" si="42"/>
        <v>16.677899999999998</v>
      </c>
      <c r="AM258">
        <f t="shared" si="43"/>
        <v>19.160071856999998</v>
      </c>
      <c r="AP258" s="9"/>
      <c r="AQ258" s="22">
        <v>0.58120700000000003</v>
      </c>
      <c r="AR258" s="22">
        <v>187.678</v>
      </c>
      <c r="AS258" s="22">
        <v>-1.6747999999999999E-2</v>
      </c>
      <c r="AT258" s="22">
        <v>248</v>
      </c>
      <c r="AU258" s="22">
        <v>0.58047499999999996</v>
      </c>
      <c r="AV258">
        <f t="shared" si="44"/>
        <v>16.747999999999998</v>
      </c>
      <c r="AW258">
        <f t="shared" si="45"/>
        <v>9.7340548359999985</v>
      </c>
      <c r="AX258" s="9"/>
      <c r="AY258" s="22">
        <v>1.14883</v>
      </c>
      <c r="AZ258" s="22">
        <v>203.16800000000001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24.1023</v>
      </c>
      <c r="I259" s="22">
        <v>-1.6732799999999999E-2</v>
      </c>
      <c r="J259" s="22">
        <v>249</v>
      </c>
      <c r="K259" s="22">
        <v>0.57534799999999997</v>
      </c>
      <c r="L259">
        <f t="shared" si="36"/>
        <v>16.732799999999997</v>
      </c>
      <c r="M259">
        <f t="shared" si="37"/>
        <v>9.640970841599998</v>
      </c>
      <c r="N259" s="9"/>
      <c r="O259" s="22">
        <v>1.15387</v>
      </c>
      <c r="P259" s="22">
        <v>73.535700000000006</v>
      </c>
      <c r="Q259" s="22">
        <v>-1.6687E-2</v>
      </c>
      <c r="R259" s="22">
        <v>249</v>
      </c>
      <c r="S259" s="22">
        <v>1.15265</v>
      </c>
      <c r="T259">
        <f t="shared" si="38"/>
        <v>16.687000000000001</v>
      </c>
      <c r="U259">
        <f t="shared" si="39"/>
        <v>19.254628690000001</v>
      </c>
      <c r="X259" s="9"/>
      <c r="Y259" s="22">
        <v>0.57617200000000002</v>
      </c>
      <c r="Z259" s="22">
        <v>88.603499999999997</v>
      </c>
      <c r="AA259" s="22">
        <v>-1.6760299999999999E-2</v>
      </c>
      <c r="AB259" s="22">
        <v>249</v>
      </c>
      <c r="AC259" s="22">
        <v>0.57534799999999997</v>
      </c>
      <c r="AD259">
        <f t="shared" si="40"/>
        <v>16.760299999999997</v>
      </c>
      <c r="AE259">
        <f t="shared" si="41"/>
        <v>9.6568155715999993</v>
      </c>
      <c r="AF259" s="9"/>
      <c r="AG259" s="22">
        <v>1.15387</v>
      </c>
      <c r="AH259" s="22">
        <v>138.17599999999999</v>
      </c>
      <c r="AI259" s="22">
        <v>-1.6677899999999999E-2</v>
      </c>
      <c r="AJ259" s="22">
        <v>249</v>
      </c>
      <c r="AK259" s="22">
        <v>1.1523399999999999</v>
      </c>
      <c r="AL259">
        <f t="shared" si="42"/>
        <v>16.677899999999998</v>
      </c>
      <c r="AM259">
        <f t="shared" si="43"/>
        <v>19.244128472999996</v>
      </c>
      <c r="AP259" s="9"/>
      <c r="AQ259" s="22">
        <v>0.57617200000000002</v>
      </c>
      <c r="AR259" s="22">
        <v>187.68799999999999</v>
      </c>
      <c r="AS259" s="22">
        <v>-1.6751100000000001E-2</v>
      </c>
      <c r="AT259" s="22">
        <v>249</v>
      </c>
      <c r="AU259" s="22">
        <v>0.57537799999999995</v>
      </c>
      <c r="AV259">
        <f t="shared" si="44"/>
        <v>16.751100000000001</v>
      </c>
      <c r="AW259">
        <f t="shared" si="45"/>
        <v>9.6515147892000002</v>
      </c>
      <c r="AX259" s="9"/>
      <c r="AY259" s="22">
        <v>1.15387</v>
      </c>
      <c r="AZ259" s="22">
        <v>203.178</v>
      </c>
      <c r="BA259" s="22">
        <v>-1.6665599999999999E-2</v>
      </c>
      <c r="BB259" s="22">
        <v>249</v>
      </c>
      <c r="BC259" s="22">
        <v>1.1529499999999999</v>
      </c>
      <c r="BD259">
        <f t="shared" si="46"/>
        <v>16.665599999999998</v>
      </c>
      <c r="BE259">
        <f t="shared" si="47"/>
        <v>19.229935871999995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24.112400000000001</v>
      </c>
      <c r="I260" s="22">
        <v>-1.67297E-2</v>
      </c>
      <c r="J260" s="22">
        <v>250</v>
      </c>
      <c r="K260" s="22">
        <v>0.57028199999999996</v>
      </c>
      <c r="L260">
        <f t="shared" si="36"/>
        <v>16.729700000000001</v>
      </c>
      <c r="M260">
        <f t="shared" si="37"/>
        <v>9.5549339391999997</v>
      </c>
      <c r="N260" s="9"/>
      <c r="O260" s="22">
        <v>1.1589100000000001</v>
      </c>
      <c r="P260" s="22">
        <v>73.5458</v>
      </c>
      <c r="Q260" s="22">
        <v>-1.6680899999999999E-2</v>
      </c>
      <c r="R260" s="22">
        <v>250</v>
      </c>
      <c r="S260" s="22">
        <v>1.1581399999999999</v>
      </c>
      <c r="T260">
        <f t="shared" si="38"/>
        <v>16.680899999999998</v>
      </c>
      <c r="U260">
        <f t="shared" si="39"/>
        <v>19.331661819000001</v>
      </c>
      <c r="X260" s="9"/>
      <c r="Y260" s="22">
        <v>0.57113599999999998</v>
      </c>
      <c r="Z260" s="22">
        <v>88.613600000000005</v>
      </c>
      <c r="AA260" s="22">
        <v>-1.6760299999999999E-2</v>
      </c>
      <c r="AB260" s="22">
        <v>250</v>
      </c>
      <c r="AC260" s="22">
        <v>0.57037400000000005</v>
      </c>
      <c r="AD260">
        <f t="shared" si="40"/>
        <v>16.760299999999997</v>
      </c>
      <c r="AE260">
        <f t="shared" si="41"/>
        <v>9.5724107007999972</v>
      </c>
      <c r="AF260" s="9"/>
      <c r="AG260" s="22">
        <v>1.1589100000000001</v>
      </c>
      <c r="AH260" s="22">
        <v>138.18600000000001</v>
      </c>
      <c r="AI260" s="22">
        <v>-1.6677899999999999E-2</v>
      </c>
      <c r="AJ260" s="22">
        <v>250</v>
      </c>
      <c r="AK260" s="22">
        <v>1.1581399999999999</v>
      </c>
      <c r="AL260">
        <f t="shared" si="42"/>
        <v>16.677899999999998</v>
      </c>
      <c r="AM260">
        <f t="shared" si="43"/>
        <v>19.328185088999998</v>
      </c>
      <c r="AP260" s="9"/>
      <c r="AQ260" s="22">
        <v>0.57113599999999998</v>
      </c>
      <c r="AR260" s="22">
        <v>187.69800000000001</v>
      </c>
      <c r="AS260" s="22">
        <v>-1.6751100000000001E-2</v>
      </c>
      <c r="AT260" s="22">
        <v>250</v>
      </c>
      <c r="AU260" s="22">
        <v>0.57031299999999996</v>
      </c>
      <c r="AV260">
        <f t="shared" si="44"/>
        <v>16.751100000000001</v>
      </c>
      <c r="AW260">
        <f t="shared" si="45"/>
        <v>9.5671562496</v>
      </c>
      <c r="AX260" s="9"/>
      <c r="AY260" s="22">
        <v>1.1589100000000001</v>
      </c>
      <c r="AZ260" s="22">
        <v>203.18799999999999</v>
      </c>
      <c r="BA260" s="22">
        <v>-1.6665599999999999E-2</v>
      </c>
      <c r="BB260" s="22">
        <v>250</v>
      </c>
      <c r="BC260" s="22">
        <v>1.15723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24.122399999999999</v>
      </c>
      <c r="I261" s="22">
        <v>-1.67297E-2</v>
      </c>
      <c r="J261" s="22">
        <v>251</v>
      </c>
      <c r="K261" s="22">
        <v>0.56518599999999997</v>
      </c>
      <c r="L261">
        <f t="shared" si="36"/>
        <v>16.729700000000001</v>
      </c>
      <c r="M261">
        <f t="shared" si="37"/>
        <v>9.4706998996999996</v>
      </c>
      <c r="N261" s="9"/>
      <c r="O261" s="22">
        <v>1.16394</v>
      </c>
      <c r="P261" s="22">
        <v>73.555899999999994</v>
      </c>
      <c r="Q261" s="22">
        <v>-1.6677899999999999E-2</v>
      </c>
      <c r="R261" s="22">
        <v>251</v>
      </c>
      <c r="S261" s="22">
        <v>1.16272</v>
      </c>
      <c r="T261">
        <f t="shared" si="38"/>
        <v>16.677899999999998</v>
      </c>
      <c r="U261">
        <f t="shared" si="39"/>
        <v>19.412074925999995</v>
      </c>
      <c r="X261" s="9"/>
      <c r="Y261" s="22">
        <v>0.56610099999999997</v>
      </c>
      <c r="Z261" s="22">
        <v>88.623699999999999</v>
      </c>
      <c r="AA261" s="22">
        <v>-1.6760299999999999E-2</v>
      </c>
      <c r="AB261" s="22">
        <v>251</v>
      </c>
      <c r="AC261" s="22">
        <v>0.56503300000000001</v>
      </c>
      <c r="AD261">
        <f t="shared" si="40"/>
        <v>16.760299999999997</v>
      </c>
      <c r="AE261">
        <f t="shared" si="41"/>
        <v>9.4880225902999982</v>
      </c>
      <c r="AF261" s="9"/>
      <c r="AG261" s="22">
        <v>1.16394</v>
      </c>
      <c r="AH261" s="22">
        <v>138.196</v>
      </c>
      <c r="AI261" s="22">
        <v>-1.66748E-2</v>
      </c>
      <c r="AJ261" s="22">
        <v>251</v>
      </c>
      <c r="AK261" s="22">
        <v>1.16364</v>
      </c>
      <c r="AL261">
        <f t="shared" si="42"/>
        <v>16.674800000000001</v>
      </c>
      <c r="AM261">
        <f t="shared" si="43"/>
        <v>19.408466711999999</v>
      </c>
      <c r="AP261" s="9"/>
      <c r="AQ261" s="22">
        <v>0.56610099999999997</v>
      </c>
      <c r="AR261" s="22">
        <v>187.708</v>
      </c>
      <c r="AS261" s="22">
        <v>-1.6751100000000001E-2</v>
      </c>
      <c r="AT261" s="22">
        <v>251</v>
      </c>
      <c r="AU261" s="22">
        <v>0.56515499999999996</v>
      </c>
      <c r="AV261">
        <f t="shared" si="44"/>
        <v>16.751100000000001</v>
      </c>
      <c r="AW261">
        <f t="shared" si="45"/>
        <v>9.4828144611000003</v>
      </c>
      <c r="AX261" s="9"/>
      <c r="AY261" s="22">
        <v>1.16394</v>
      </c>
      <c r="AZ261" s="22">
        <v>203.19800000000001</v>
      </c>
      <c r="BA261" s="22">
        <v>-1.6665599999999999E-2</v>
      </c>
      <c r="BB261" s="22">
        <v>251</v>
      </c>
      <c r="BC261" s="22">
        <v>1.1630199999999999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24.1325</v>
      </c>
      <c r="I262" s="22">
        <v>-1.67297E-2</v>
      </c>
      <c r="J262" s="22">
        <v>252</v>
      </c>
      <c r="K262" s="22">
        <v>0.56018100000000004</v>
      </c>
      <c r="L262">
        <f t="shared" si="36"/>
        <v>16.729700000000001</v>
      </c>
      <c r="M262">
        <f t="shared" si="37"/>
        <v>9.3864658601999995</v>
      </c>
      <c r="N262" s="9"/>
      <c r="O262" s="22">
        <v>1.1689799999999999</v>
      </c>
      <c r="P262" s="22">
        <v>73.565899999999999</v>
      </c>
      <c r="Q262" s="22">
        <v>-1.6680899999999999E-2</v>
      </c>
      <c r="R262" s="22">
        <v>252</v>
      </c>
      <c r="S262" s="22">
        <v>1.16852</v>
      </c>
      <c r="T262">
        <f t="shared" si="38"/>
        <v>16.680899999999998</v>
      </c>
      <c r="U262">
        <f t="shared" si="39"/>
        <v>19.499638481999995</v>
      </c>
      <c r="X262" s="9"/>
      <c r="Y262" s="22">
        <v>0.56106599999999995</v>
      </c>
      <c r="Z262" s="22">
        <v>88.633700000000005</v>
      </c>
      <c r="AA262" s="22">
        <v>-1.67572E-2</v>
      </c>
      <c r="AB262" s="22">
        <v>252</v>
      </c>
      <c r="AC262" s="22">
        <v>0.56033299999999997</v>
      </c>
      <c r="AD262">
        <f t="shared" si="40"/>
        <v>16.757200000000001</v>
      </c>
      <c r="AE262">
        <f t="shared" si="41"/>
        <v>9.4018951752</v>
      </c>
      <c r="AF262" s="9"/>
      <c r="AG262" s="22">
        <v>1.1689799999999999</v>
      </c>
      <c r="AH262" s="22">
        <v>138.20599999999999</v>
      </c>
      <c r="AI262" s="22">
        <v>-1.66748E-2</v>
      </c>
      <c r="AJ262" s="22">
        <v>252</v>
      </c>
      <c r="AK262" s="22">
        <v>1.16791</v>
      </c>
      <c r="AL262">
        <f t="shared" si="42"/>
        <v>16.674800000000001</v>
      </c>
      <c r="AM262">
        <f t="shared" si="43"/>
        <v>19.492507704000001</v>
      </c>
      <c r="AP262" s="9"/>
      <c r="AQ262" s="22">
        <v>0.56106599999999995</v>
      </c>
      <c r="AR262" s="22">
        <v>187.71799999999999</v>
      </c>
      <c r="AS262" s="22">
        <v>-1.6751100000000001E-2</v>
      </c>
      <c r="AT262" s="22">
        <v>252</v>
      </c>
      <c r="AU262" s="22">
        <v>0.56021100000000001</v>
      </c>
      <c r="AV262">
        <f t="shared" si="44"/>
        <v>16.751100000000001</v>
      </c>
      <c r="AW262">
        <f t="shared" si="45"/>
        <v>9.3984726726000005</v>
      </c>
      <c r="AX262" s="9"/>
      <c r="AY262" s="22">
        <v>1.1689799999999999</v>
      </c>
      <c r="AZ262" s="22">
        <v>203.208</v>
      </c>
      <c r="BA262" s="22">
        <v>-1.6665599999999999E-2</v>
      </c>
      <c r="BB262" s="22">
        <v>252</v>
      </c>
      <c r="BC262" s="22">
        <v>1.16791</v>
      </c>
      <c r="BD262">
        <f t="shared" si="46"/>
        <v>16.665599999999998</v>
      </c>
      <c r="BE262">
        <f t="shared" si="47"/>
        <v>19.481753087999994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24.142600000000002</v>
      </c>
      <c r="I263" s="22">
        <v>-1.67297E-2</v>
      </c>
      <c r="J263" s="22">
        <v>253</v>
      </c>
      <c r="K263" s="22">
        <v>0.55523699999999998</v>
      </c>
      <c r="L263">
        <f t="shared" si="36"/>
        <v>16.729700000000001</v>
      </c>
      <c r="M263">
        <f t="shared" si="37"/>
        <v>9.3022150910000008</v>
      </c>
      <c r="N263" s="9"/>
      <c r="O263" s="22">
        <v>1.17401</v>
      </c>
      <c r="P263" s="22">
        <v>73.575999999999993</v>
      </c>
      <c r="Q263" s="22">
        <v>-1.6680899999999999E-2</v>
      </c>
      <c r="R263" s="22">
        <v>253</v>
      </c>
      <c r="S263" s="22">
        <v>1.17279</v>
      </c>
      <c r="T263">
        <f t="shared" si="38"/>
        <v>16.680899999999998</v>
      </c>
      <c r="U263">
        <f t="shared" si="39"/>
        <v>19.583543408999997</v>
      </c>
      <c r="X263" s="9"/>
      <c r="Y263" s="22">
        <v>0.55603000000000002</v>
      </c>
      <c r="Z263" s="22">
        <v>88.643799999999999</v>
      </c>
      <c r="AA263" s="22">
        <v>-1.67572E-2</v>
      </c>
      <c r="AB263" s="22">
        <v>253</v>
      </c>
      <c r="AC263" s="22">
        <v>0.555176</v>
      </c>
      <c r="AD263">
        <f t="shared" si="40"/>
        <v>16.757200000000001</v>
      </c>
      <c r="AE263">
        <f t="shared" si="41"/>
        <v>9.3175059160000018</v>
      </c>
      <c r="AF263" s="9"/>
      <c r="AG263" s="22">
        <v>1.17401</v>
      </c>
      <c r="AH263" s="22">
        <v>138.21600000000001</v>
      </c>
      <c r="AI263" s="22">
        <v>-1.66748E-2</v>
      </c>
      <c r="AJ263" s="22">
        <v>253</v>
      </c>
      <c r="AK263" s="22">
        <v>1.1731</v>
      </c>
      <c r="AL263">
        <f t="shared" si="42"/>
        <v>16.674800000000001</v>
      </c>
      <c r="AM263">
        <f t="shared" si="43"/>
        <v>19.576381948000002</v>
      </c>
      <c r="AP263" s="9"/>
      <c r="AQ263" s="22">
        <v>0.55603000000000002</v>
      </c>
      <c r="AR263" s="22">
        <v>187.72800000000001</v>
      </c>
      <c r="AS263" s="22">
        <v>-1.6747999999999999E-2</v>
      </c>
      <c r="AT263" s="22">
        <v>253</v>
      </c>
      <c r="AU263" s="22">
        <v>0.55529799999999996</v>
      </c>
      <c r="AV263">
        <f t="shared" si="44"/>
        <v>16.747999999999998</v>
      </c>
      <c r="AW263">
        <f t="shared" si="45"/>
        <v>9.3123904399999997</v>
      </c>
      <c r="AX263" s="9"/>
      <c r="AY263" s="22">
        <v>1.17401</v>
      </c>
      <c r="AZ263" s="22">
        <v>203.21799999999999</v>
      </c>
      <c r="BA263" s="22">
        <v>-1.6668700000000002E-2</v>
      </c>
      <c r="BB263" s="22">
        <v>253</v>
      </c>
      <c r="BC263" s="22">
        <v>1.17279</v>
      </c>
      <c r="BD263">
        <f t="shared" si="46"/>
        <v>16.668700000000001</v>
      </c>
      <c r="BE263">
        <f t="shared" si="47"/>
        <v>19.569220487000003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24.152699999999999</v>
      </c>
      <c r="I264" s="22">
        <v>-1.67297E-2</v>
      </c>
      <c r="J264" s="22">
        <v>254</v>
      </c>
      <c r="K264" s="22">
        <v>0.55013999999999996</v>
      </c>
      <c r="L264">
        <f t="shared" si="36"/>
        <v>16.729700000000001</v>
      </c>
      <c r="M264">
        <f t="shared" si="37"/>
        <v>9.2179810515000007</v>
      </c>
      <c r="N264" s="9"/>
      <c r="O264" s="22">
        <v>1.1790499999999999</v>
      </c>
      <c r="P264" s="22">
        <v>73.586100000000002</v>
      </c>
      <c r="Q264" s="22">
        <v>-1.6680899999999999E-2</v>
      </c>
      <c r="R264" s="22">
        <v>254</v>
      </c>
      <c r="S264" s="22">
        <v>1.17767</v>
      </c>
      <c r="T264">
        <f t="shared" si="38"/>
        <v>16.680899999999998</v>
      </c>
      <c r="U264">
        <f t="shared" si="39"/>
        <v>19.667615144999996</v>
      </c>
      <c r="X264" s="9"/>
      <c r="Y264" s="22">
        <v>0.55099500000000001</v>
      </c>
      <c r="Z264" s="22">
        <v>88.653899999999993</v>
      </c>
      <c r="AA264" s="22">
        <v>-1.67572E-2</v>
      </c>
      <c r="AB264" s="22">
        <v>254</v>
      </c>
      <c r="AC264" s="22">
        <v>0.55001800000000001</v>
      </c>
      <c r="AD264">
        <f t="shared" si="40"/>
        <v>16.757200000000001</v>
      </c>
      <c r="AE264">
        <f t="shared" si="41"/>
        <v>9.233133414000001</v>
      </c>
      <c r="AF264" s="9"/>
      <c r="AG264" s="22">
        <v>1.1790499999999999</v>
      </c>
      <c r="AH264" s="22">
        <v>138.226</v>
      </c>
      <c r="AI264" s="22">
        <v>-1.66748E-2</v>
      </c>
      <c r="AJ264" s="22">
        <v>254</v>
      </c>
      <c r="AK264" s="22">
        <v>1.17798</v>
      </c>
      <c r="AL264">
        <f t="shared" si="42"/>
        <v>16.674800000000001</v>
      </c>
      <c r="AM264">
        <f t="shared" si="43"/>
        <v>19.66042294</v>
      </c>
      <c r="AP264" s="9"/>
      <c r="AQ264" s="22">
        <v>0.55099500000000001</v>
      </c>
      <c r="AR264" s="22">
        <v>187.738</v>
      </c>
      <c r="AS264" s="22">
        <v>-1.6747999999999999E-2</v>
      </c>
      <c r="AT264" s="22">
        <v>254</v>
      </c>
      <c r="AU264" s="22">
        <v>0.54998800000000003</v>
      </c>
      <c r="AV264">
        <f t="shared" si="44"/>
        <v>16.747999999999998</v>
      </c>
      <c r="AW264">
        <f t="shared" si="45"/>
        <v>9.2280642599999982</v>
      </c>
      <c r="AX264" s="9"/>
      <c r="AY264" s="22">
        <v>1.1790499999999999</v>
      </c>
      <c r="AZ264" s="22">
        <v>203.22800000000001</v>
      </c>
      <c r="BA264" s="22">
        <v>-1.6668700000000002E-2</v>
      </c>
      <c r="BB264" s="22">
        <v>254</v>
      </c>
      <c r="BC264" s="22">
        <v>1.17859</v>
      </c>
      <c r="BD264">
        <f t="shared" si="46"/>
        <v>16.668700000000001</v>
      </c>
      <c r="BE264">
        <f t="shared" si="47"/>
        <v>19.653230735000001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24.162700000000001</v>
      </c>
      <c r="I265" s="22">
        <v>-1.67297E-2</v>
      </c>
      <c r="J265" s="22">
        <v>255</v>
      </c>
      <c r="K265" s="22">
        <v>0.54507399999999995</v>
      </c>
      <c r="L265">
        <f t="shared" si="36"/>
        <v>16.729700000000001</v>
      </c>
      <c r="M265">
        <f t="shared" si="37"/>
        <v>9.1337302823000002</v>
      </c>
      <c r="N265" s="9"/>
      <c r="O265" s="22">
        <v>1.18408</v>
      </c>
      <c r="P265" s="22">
        <v>73.596199999999996</v>
      </c>
      <c r="Q265" s="22">
        <v>-1.6677899999999999E-2</v>
      </c>
      <c r="R265" s="22">
        <v>255</v>
      </c>
      <c r="S265" s="22">
        <v>1.18225</v>
      </c>
      <c r="T265">
        <f t="shared" si="38"/>
        <v>16.677899999999998</v>
      </c>
      <c r="U265">
        <f t="shared" si="39"/>
        <v>19.747967831999997</v>
      </c>
      <c r="X265" s="9"/>
      <c r="Y265" s="22">
        <v>0.54595899999999997</v>
      </c>
      <c r="Z265" s="22">
        <v>88.663899999999998</v>
      </c>
      <c r="AA265" s="22">
        <v>-1.67572E-2</v>
      </c>
      <c r="AB265" s="22">
        <v>255</v>
      </c>
      <c r="AC265" s="22">
        <v>0.54534899999999997</v>
      </c>
      <c r="AD265">
        <f t="shared" si="40"/>
        <v>16.757200000000001</v>
      </c>
      <c r="AE265">
        <f t="shared" si="41"/>
        <v>9.1487441547999993</v>
      </c>
      <c r="AF265" s="9"/>
      <c r="AG265" s="22">
        <v>1.18408</v>
      </c>
      <c r="AH265" s="22">
        <v>138.23599999999999</v>
      </c>
      <c r="AI265" s="22">
        <v>-1.6668700000000002E-2</v>
      </c>
      <c r="AJ265" s="22">
        <v>255</v>
      </c>
      <c r="AK265" s="22">
        <v>1.1825600000000001</v>
      </c>
      <c r="AL265">
        <f t="shared" si="42"/>
        <v>16.668700000000001</v>
      </c>
      <c r="AM265">
        <f t="shared" si="43"/>
        <v>19.737074296000003</v>
      </c>
      <c r="AP265" s="9"/>
      <c r="AQ265" s="22">
        <v>0.54595899999999997</v>
      </c>
      <c r="AR265" s="22">
        <v>187.74799999999999</v>
      </c>
      <c r="AS265" s="22">
        <v>-1.6747999999999999E-2</v>
      </c>
      <c r="AT265" s="22">
        <v>255</v>
      </c>
      <c r="AU265" s="22">
        <v>0.54519700000000004</v>
      </c>
      <c r="AV265">
        <f t="shared" si="44"/>
        <v>16.747999999999998</v>
      </c>
      <c r="AW265">
        <f t="shared" si="45"/>
        <v>9.1437213319999984</v>
      </c>
      <c r="AX265" s="9"/>
      <c r="AY265" s="22">
        <v>1.18408</v>
      </c>
      <c r="AZ265" s="22">
        <v>203.238</v>
      </c>
      <c r="BA265" s="22">
        <v>-1.6665599999999999E-2</v>
      </c>
      <c r="BB265" s="22">
        <v>255</v>
      </c>
      <c r="BC265" s="22">
        <v>1.18286</v>
      </c>
      <c r="BD265">
        <f t="shared" si="46"/>
        <v>16.665599999999998</v>
      </c>
      <c r="BE265">
        <f t="shared" si="47"/>
        <v>19.733403647999999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24.172799999999999</v>
      </c>
      <c r="I266" s="22">
        <v>-1.6732799999999999E-2</v>
      </c>
      <c r="J266" s="22">
        <v>256</v>
      </c>
      <c r="K266" s="22">
        <v>0.53994799999999998</v>
      </c>
      <c r="L266">
        <f t="shared" si="36"/>
        <v>16.732799999999997</v>
      </c>
      <c r="M266">
        <f t="shared" si="37"/>
        <v>9.0511731071999986</v>
      </c>
      <c r="N266" s="9"/>
      <c r="O266" s="22">
        <v>1.18912</v>
      </c>
      <c r="P266" s="22">
        <v>73.606200000000001</v>
      </c>
      <c r="Q266" s="22">
        <v>-1.66748E-2</v>
      </c>
      <c r="R266" s="22">
        <v>256</v>
      </c>
      <c r="S266" s="22">
        <v>1.1880500000000001</v>
      </c>
      <c r="T266">
        <f t="shared" si="38"/>
        <v>16.674800000000001</v>
      </c>
      <c r="U266">
        <f t="shared" si="39"/>
        <v>19.828338175999999</v>
      </c>
      <c r="X266" s="9"/>
      <c r="Y266" s="22">
        <v>0.54092399999999996</v>
      </c>
      <c r="Z266" s="22">
        <v>88.674000000000007</v>
      </c>
      <c r="AA266" s="22">
        <v>-1.6760299999999999E-2</v>
      </c>
      <c r="AB266" s="22">
        <v>256</v>
      </c>
      <c r="AC266" s="22">
        <v>0.54010000000000002</v>
      </c>
      <c r="AD266">
        <f t="shared" si="40"/>
        <v>16.760299999999997</v>
      </c>
      <c r="AE266">
        <f t="shared" si="41"/>
        <v>9.0660485171999987</v>
      </c>
      <c r="AF266" s="9"/>
      <c r="AG266" s="22">
        <v>1.18912</v>
      </c>
      <c r="AH266" s="22">
        <v>138.24600000000001</v>
      </c>
      <c r="AI266" s="22">
        <v>-1.6665599999999999E-2</v>
      </c>
      <c r="AJ266" s="22">
        <v>256</v>
      </c>
      <c r="AK266" s="22">
        <v>1.18774</v>
      </c>
      <c r="AL266">
        <f t="shared" si="42"/>
        <v>16.665599999999998</v>
      </c>
      <c r="AM266">
        <f t="shared" si="43"/>
        <v>19.817398271999995</v>
      </c>
      <c r="AP266" s="9"/>
      <c r="AQ266" s="22">
        <v>0.54092399999999996</v>
      </c>
      <c r="AR266" s="22">
        <v>187.75800000000001</v>
      </c>
      <c r="AS266" s="22">
        <v>-1.6747999999999999E-2</v>
      </c>
      <c r="AT266" s="22">
        <v>256</v>
      </c>
      <c r="AU266" s="22">
        <v>0.53997799999999996</v>
      </c>
      <c r="AV266">
        <f t="shared" si="44"/>
        <v>16.747999999999998</v>
      </c>
      <c r="AW266">
        <f t="shared" si="45"/>
        <v>9.0593951519999987</v>
      </c>
      <c r="AX266" s="9"/>
      <c r="AY266" s="22">
        <v>1.18912</v>
      </c>
      <c r="AZ266" s="22">
        <v>203.24799999999999</v>
      </c>
      <c r="BA266" s="22">
        <v>-1.6665599999999999E-2</v>
      </c>
      <c r="BB266" s="22">
        <v>256</v>
      </c>
      <c r="BC266" s="22">
        <v>1.18774</v>
      </c>
      <c r="BD266">
        <f t="shared" si="46"/>
        <v>16.665599999999998</v>
      </c>
      <c r="BE266">
        <f t="shared" si="47"/>
        <v>19.817398271999995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24.1829</v>
      </c>
      <c r="I267" s="22">
        <v>-1.67297E-2</v>
      </c>
      <c r="J267" s="22">
        <v>257</v>
      </c>
      <c r="K267" s="22">
        <v>0.53506500000000001</v>
      </c>
      <c r="L267">
        <f t="shared" si="36"/>
        <v>16.729700000000001</v>
      </c>
      <c r="M267">
        <f t="shared" si="37"/>
        <v>8.9652622033</v>
      </c>
      <c r="N267" s="9"/>
      <c r="O267" s="22">
        <v>1.19415</v>
      </c>
      <c r="P267" s="22">
        <v>73.616299999999995</v>
      </c>
      <c r="Q267" s="22">
        <v>-1.66748E-2</v>
      </c>
      <c r="R267" s="22">
        <v>257</v>
      </c>
      <c r="S267" s="22">
        <v>1.1926300000000001</v>
      </c>
      <c r="T267">
        <f t="shared" si="38"/>
        <v>16.674800000000001</v>
      </c>
      <c r="U267">
        <f t="shared" si="39"/>
        <v>19.912212420000003</v>
      </c>
      <c r="X267" s="9"/>
      <c r="Y267" s="22">
        <v>0.53588899999999995</v>
      </c>
      <c r="Z267" s="22">
        <v>88.684100000000001</v>
      </c>
      <c r="AA267" s="22">
        <v>-1.6760299999999999E-2</v>
      </c>
      <c r="AB267" s="22">
        <v>257</v>
      </c>
      <c r="AC267" s="22">
        <v>0.53506500000000001</v>
      </c>
      <c r="AD267">
        <f t="shared" si="40"/>
        <v>16.760299999999997</v>
      </c>
      <c r="AE267">
        <f t="shared" si="41"/>
        <v>8.9816604066999979</v>
      </c>
      <c r="AF267" s="9"/>
      <c r="AG267" s="22">
        <v>1.19415</v>
      </c>
      <c r="AH267" s="22">
        <v>138.25700000000001</v>
      </c>
      <c r="AI267" s="22">
        <v>-1.6665599999999999E-2</v>
      </c>
      <c r="AJ267" s="22">
        <v>257</v>
      </c>
      <c r="AK267" s="22">
        <v>1.1926300000000001</v>
      </c>
      <c r="AL267">
        <f t="shared" si="42"/>
        <v>16.665599999999998</v>
      </c>
      <c r="AM267">
        <f t="shared" si="43"/>
        <v>19.90122624</v>
      </c>
      <c r="AP267" s="9"/>
      <c r="AQ267" s="22">
        <v>0.53588899999999995</v>
      </c>
      <c r="AR267" s="22">
        <v>187.768</v>
      </c>
      <c r="AS267" s="22">
        <v>-1.6744999999999999E-2</v>
      </c>
      <c r="AT267" s="22">
        <v>257</v>
      </c>
      <c r="AU267" s="22">
        <v>0.53512599999999999</v>
      </c>
      <c r="AV267">
        <f t="shared" si="44"/>
        <v>16.745000000000001</v>
      </c>
      <c r="AW267">
        <f t="shared" si="45"/>
        <v>8.9734613049999989</v>
      </c>
      <c r="AX267" s="9"/>
      <c r="AY267" s="22">
        <v>1.19415</v>
      </c>
      <c r="AZ267" s="22">
        <v>203.25800000000001</v>
      </c>
      <c r="BA267" s="22">
        <v>-1.6665599999999999E-2</v>
      </c>
      <c r="BB267" s="22">
        <v>257</v>
      </c>
      <c r="BC267" s="22">
        <v>1.19354</v>
      </c>
      <c r="BD267">
        <f t="shared" si="46"/>
        <v>16.665599999999998</v>
      </c>
      <c r="BE267">
        <f t="shared" si="47"/>
        <v>19.90122624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24.192900000000002</v>
      </c>
      <c r="I268" s="22">
        <v>-1.6726700000000001E-2</v>
      </c>
      <c r="J268" s="22">
        <v>258</v>
      </c>
      <c r="K268" s="22">
        <v>0.53015100000000004</v>
      </c>
      <c r="L268">
        <f t="shared" ref="L268:L331" si="48">-I268/$F$2*1000</f>
        <v>16.726700000000001</v>
      </c>
      <c r="M268">
        <f t="shared" ref="M268:M331" si="49">L268*G268</f>
        <v>8.8794188751000007</v>
      </c>
      <c r="N268" s="9"/>
      <c r="O268" s="22">
        <v>1.19919</v>
      </c>
      <c r="P268" s="22">
        <v>73.626400000000004</v>
      </c>
      <c r="Q268" s="22">
        <v>-1.6668700000000002E-2</v>
      </c>
      <c r="R268" s="22">
        <v>258</v>
      </c>
      <c r="S268" s="22">
        <v>1.1975100000000001</v>
      </c>
      <c r="T268">
        <f t="shared" ref="T268:T331" si="50">-Q268/$F$2*1000</f>
        <v>16.668700000000001</v>
      </c>
      <c r="U268">
        <f t="shared" ref="U268:U331" si="51">T268*O268</f>
        <v>19.988938353000002</v>
      </c>
      <c r="X268" s="9"/>
      <c r="Y268" s="22">
        <v>0.53085300000000002</v>
      </c>
      <c r="Z268" s="22">
        <v>88.694199999999995</v>
      </c>
      <c r="AA268" s="22">
        <v>-1.6760299999999999E-2</v>
      </c>
      <c r="AB268" s="22">
        <v>258</v>
      </c>
      <c r="AC268" s="22">
        <v>0.53005999999999998</v>
      </c>
      <c r="AD268">
        <f t="shared" ref="AD268:AD331" si="52">-AA268/$F$2*1000</f>
        <v>16.760299999999997</v>
      </c>
      <c r="AE268">
        <f t="shared" ref="AE268:AE331" si="53">AD268*Y268</f>
        <v>8.8972555358999994</v>
      </c>
      <c r="AF268" s="9"/>
      <c r="AG268" s="22">
        <v>1.19919</v>
      </c>
      <c r="AH268" s="22">
        <v>138.267</v>
      </c>
      <c r="AI268" s="22">
        <v>-1.6665599999999999E-2</v>
      </c>
      <c r="AJ268" s="22">
        <v>258</v>
      </c>
      <c r="AK268" s="22">
        <v>1.19781</v>
      </c>
      <c r="AL268">
        <f t="shared" ref="AL268:AL331" si="54">-AI268/$F$2*1000</f>
        <v>16.665599999999998</v>
      </c>
      <c r="AM268">
        <f t="shared" ref="AM268:AM331" si="55">AL268*AG268</f>
        <v>19.985220863999999</v>
      </c>
      <c r="AP268" s="9"/>
      <c r="AQ268" s="22">
        <v>0.53085300000000002</v>
      </c>
      <c r="AR268" s="22">
        <v>187.77799999999999</v>
      </c>
      <c r="AS268" s="22">
        <v>-1.6747999999999999E-2</v>
      </c>
      <c r="AT268" s="22">
        <v>258</v>
      </c>
      <c r="AU268" s="22">
        <v>0.52981599999999995</v>
      </c>
      <c r="AV268">
        <f t="shared" ref="AV268:AV331" si="56">-AS268/$F$2*1000</f>
        <v>16.747999999999998</v>
      </c>
      <c r="AW268">
        <f t="shared" ref="AW268:AW331" si="57">AV268*AQ268</f>
        <v>8.8907260439999991</v>
      </c>
      <c r="AX268" s="9"/>
      <c r="AY268" s="22">
        <v>1.19919</v>
      </c>
      <c r="AZ268" s="22">
        <v>203.268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24.202999999999999</v>
      </c>
      <c r="I269" s="22">
        <v>-1.67297E-2</v>
      </c>
      <c r="J269" s="22">
        <v>259</v>
      </c>
      <c r="K269" s="22">
        <v>0.52493299999999998</v>
      </c>
      <c r="L269">
        <f t="shared" si="48"/>
        <v>16.729700000000001</v>
      </c>
      <c r="M269">
        <f t="shared" si="49"/>
        <v>8.7967773946000012</v>
      </c>
      <c r="N269" s="9"/>
      <c r="O269" s="22">
        <v>1.2042200000000001</v>
      </c>
      <c r="P269" s="22">
        <v>73.636399999999995</v>
      </c>
      <c r="Q269" s="22">
        <v>-1.6668700000000002E-2</v>
      </c>
      <c r="R269" s="22">
        <v>259</v>
      </c>
      <c r="S269" s="22">
        <v>1.2030000000000001</v>
      </c>
      <c r="T269">
        <f t="shared" si="50"/>
        <v>16.668700000000001</v>
      </c>
      <c r="U269">
        <f t="shared" si="51"/>
        <v>20.072781914000004</v>
      </c>
      <c r="X269" s="9"/>
      <c r="Y269" s="22">
        <v>0.52581800000000001</v>
      </c>
      <c r="Z269" s="22">
        <v>88.7042</v>
      </c>
      <c r="AA269" s="22">
        <v>-1.6760299999999999E-2</v>
      </c>
      <c r="AB269" s="22">
        <v>259</v>
      </c>
      <c r="AC269" s="22">
        <v>0.52496299999999996</v>
      </c>
      <c r="AD269">
        <f t="shared" si="52"/>
        <v>16.760299999999997</v>
      </c>
      <c r="AE269">
        <f t="shared" si="53"/>
        <v>8.8128674253999986</v>
      </c>
      <c r="AF269" s="9"/>
      <c r="AG269" s="22">
        <v>1.2042200000000001</v>
      </c>
      <c r="AH269" s="22">
        <v>138.27699999999999</v>
      </c>
      <c r="AI269" s="22">
        <v>-1.66626E-2</v>
      </c>
      <c r="AJ269" s="22">
        <v>259</v>
      </c>
      <c r="AK269" s="22">
        <v>1.2027000000000001</v>
      </c>
      <c r="AL269">
        <f t="shared" si="54"/>
        <v>16.662600000000001</v>
      </c>
      <c r="AM269">
        <f t="shared" si="55"/>
        <v>20.065436172000002</v>
      </c>
      <c r="AP269" s="9"/>
      <c r="AQ269" s="22">
        <v>0.52581800000000001</v>
      </c>
      <c r="AR269" s="22">
        <v>187.78899999999999</v>
      </c>
      <c r="AS269" s="22">
        <v>-1.6751100000000001E-2</v>
      </c>
      <c r="AT269" s="22">
        <v>259</v>
      </c>
      <c r="AU269" s="22">
        <v>0.52499399999999996</v>
      </c>
      <c r="AV269">
        <f t="shared" si="56"/>
        <v>16.751100000000001</v>
      </c>
      <c r="AW269">
        <f t="shared" si="57"/>
        <v>8.8080298998000011</v>
      </c>
      <c r="AX269" s="9"/>
      <c r="AY269" s="22">
        <v>1.2042200000000001</v>
      </c>
      <c r="AZ269" s="22">
        <v>203.27799999999999</v>
      </c>
      <c r="BA269" s="22">
        <v>-1.6665599999999999E-2</v>
      </c>
      <c r="BB269" s="22">
        <v>259</v>
      </c>
      <c r="BC269" s="22">
        <v>1.2033100000000001</v>
      </c>
      <c r="BD269">
        <f t="shared" si="58"/>
        <v>16.665599999999998</v>
      </c>
      <c r="BE269">
        <f t="shared" si="59"/>
        <v>20.069048832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24.213100000000001</v>
      </c>
      <c r="I270" s="22">
        <v>-1.67297E-2</v>
      </c>
      <c r="J270" s="22">
        <v>260</v>
      </c>
      <c r="K270" s="22">
        <v>0.51995800000000003</v>
      </c>
      <c r="L270">
        <f t="shared" si="48"/>
        <v>16.729700000000001</v>
      </c>
      <c r="M270">
        <f t="shared" si="49"/>
        <v>8.7125266254000007</v>
      </c>
      <c r="N270" s="9"/>
      <c r="O270" s="22">
        <v>1.20926</v>
      </c>
      <c r="P270" s="22">
        <v>73.646500000000003</v>
      </c>
      <c r="Q270" s="22">
        <v>-1.6665599999999999E-2</v>
      </c>
      <c r="R270" s="22">
        <v>260</v>
      </c>
      <c r="S270" s="22">
        <v>1.2075800000000001</v>
      </c>
      <c r="T270">
        <f t="shared" si="50"/>
        <v>16.665599999999998</v>
      </c>
      <c r="U270">
        <f t="shared" si="51"/>
        <v>20.153043455999999</v>
      </c>
      <c r="X270" s="9"/>
      <c r="Y270" s="22">
        <v>0.52078199999999997</v>
      </c>
      <c r="Z270" s="22">
        <v>88.714299999999994</v>
      </c>
      <c r="AA270" s="22">
        <v>-1.6760299999999999E-2</v>
      </c>
      <c r="AB270" s="22">
        <v>260</v>
      </c>
      <c r="AC270" s="22">
        <v>0.52011099999999999</v>
      </c>
      <c r="AD270">
        <f t="shared" si="52"/>
        <v>16.760299999999997</v>
      </c>
      <c r="AE270">
        <f t="shared" si="53"/>
        <v>8.7284625545999983</v>
      </c>
      <c r="AF270" s="9"/>
      <c r="AG270" s="22">
        <v>1.20926</v>
      </c>
      <c r="AH270" s="22">
        <v>138.28700000000001</v>
      </c>
      <c r="AI270" s="22">
        <v>-1.66626E-2</v>
      </c>
      <c r="AJ270" s="22">
        <v>260</v>
      </c>
      <c r="AK270" s="22">
        <v>1.2081900000000001</v>
      </c>
      <c r="AL270">
        <f t="shared" si="54"/>
        <v>16.662600000000001</v>
      </c>
      <c r="AM270">
        <f t="shared" si="55"/>
        <v>20.149415676</v>
      </c>
      <c r="AP270" s="9"/>
      <c r="AQ270" s="22">
        <v>0.52078199999999997</v>
      </c>
      <c r="AR270" s="22">
        <v>187.79900000000001</v>
      </c>
      <c r="AS270" s="22">
        <v>-1.67572E-2</v>
      </c>
      <c r="AT270" s="22">
        <v>260</v>
      </c>
      <c r="AU270" s="22">
        <v>0.51986699999999997</v>
      </c>
      <c r="AV270">
        <f t="shared" si="56"/>
        <v>16.757200000000001</v>
      </c>
      <c r="AW270">
        <f t="shared" si="57"/>
        <v>8.7268481304000005</v>
      </c>
      <c r="AX270" s="9"/>
      <c r="AY270" s="22">
        <v>1.20926</v>
      </c>
      <c r="AZ270" s="22">
        <v>203.28800000000001</v>
      </c>
      <c r="BA270" s="22">
        <v>-1.6665599999999999E-2</v>
      </c>
      <c r="BB270" s="22">
        <v>260</v>
      </c>
      <c r="BC270" s="22">
        <v>1.2078899999999999</v>
      </c>
      <c r="BD270">
        <f t="shared" si="58"/>
        <v>16.665599999999998</v>
      </c>
      <c r="BE270">
        <f t="shared" si="59"/>
        <v>20.153043455999999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24.223199999999999</v>
      </c>
      <c r="I271" s="22">
        <v>-1.67297E-2</v>
      </c>
      <c r="J271" s="22">
        <v>261</v>
      </c>
      <c r="K271" s="22">
        <v>0.51480099999999995</v>
      </c>
      <c r="L271">
        <f t="shared" si="48"/>
        <v>16.729700000000001</v>
      </c>
      <c r="M271">
        <f t="shared" si="49"/>
        <v>8.6282925859000006</v>
      </c>
      <c r="N271" s="9"/>
      <c r="O271" s="22">
        <v>1.2142900000000001</v>
      </c>
      <c r="P271" s="22">
        <v>73.656599999999997</v>
      </c>
      <c r="Q271" s="22">
        <v>-1.6665599999999999E-2</v>
      </c>
      <c r="R271" s="22">
        <v>261</v>
      </c>
      <c r="S271" s="22">
        <v>1.2136800000000001</v>
      </c>
      <c r="T271">
        <f t="shared" si="50"/>
        <v>16.665599999999998</v>
      </c>
      <c r="U271">
        <f t="shared" si="51"/>
        <v>20.236871424</v>
      </c>
      <c r="X271" s="9"/>
      <c r="Y271" s="22">
        <v>0.51574699999999996</v>
      </c>
      <c r="Z271" s="22">
        <v>88.724400000000003</v>
      </c>
      <c r="AA271" s="22">
        <v>-1.6760299999999999E-2</v>
      </c>
      <c r="AB271" s="22">
        <v>261</v>
      </c>
      <c r="AC271" s="22">
        <v>0.51483199999999996</v>
      </c>
      <c r="AD271">
        <f t="shared" si="52"/>
        <v>16.760299999999997</v>
      </c>
      <c r="AE271">
        <f t="shared" si="53"/>
        <v>8.6440744440999975</v>
      </c>
      <c r="AF271" s="9"/>
      <c r="AG271" s="22">
        <v>1.2142900000000001</v>
      </c>
      <c r="AH271" s="22">
        <v>138.297</v>
      </c>
      <c r="AI271" s="22">
        <v>-1.66626E-2</v>
      </c>
      <c r="AJ271" s="22">
        <v>261</v>
      </c>
      <c r="AK271" s="22">
        <v>1.2139899999999999</v>
      </c>
      <c r="AL271">
        <f t="shared" si="54"/>
        <v>16.662600000000001</v>
      </c>
      <c r="AM271">
        <f t="shared" si="55"/>
        <v>20.233228554000004</v>
      </c>
      <c r="AP271" s="9"/>
      <c r="AQ271" s="22">
        <v>0.51574699999999996</v>
      </c>
      <c r="AR271" s="22">
        <v>187.809</v>
      </c>
      <c r="AS271" s="22">
        <v>-1.67542E-2</v>
      </c>
      <c r="AT271" s="22">
        <v>261</v>
      </c>
      <c r="AU271" s="22">
        <v>0.51489300000000005</v>
      </c>
      <c r="AV271">
        <f t="shared" si="56"/>
        <v>16.754200000000001</v>
      </c>
      <c r="AW271">
        <f t="shared" si="57"/>
        <v>8.6409283873999989</v>
      </c>
      <c r="AX271" s="9"/>
      <c r="AY271" s="22">
        <v>1.2142900000000001</v>
      </c>
      <c r="AZ271" s="22">
        <v>203.29900000000001</v>
      </c>
      <c r="BA271" s="22">
        <v>-1.66626E-2</v>
      </c>
      <c r="BB271" s="22">
        <v>261</v>
      </c>
      <c r="BC271" s="22">
        <v>1.2136800000000001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24.2332</v>
      </c>
      <c r="I272" s="22">
        <v>-1.67297E-2</v>
      </c>
      <c r="J272" s="22">
        <v>262</v>
      </c>
      <c r="K272" s="22">
        <v>0.50982700000000003</v>
      </c>
      <c r="L272">
        <f t="shared" si="48"/>
        <v>16.729700000000001</v>
      </c>
      <c r="M272">
        <f t="shared" si="49"/>
        <v>8.5440585464000023</v>
      </c>
      <c r="N272" s="9"/>
      <c r="O272" s="22">
        <v>1.21933</v>
      </c>
      <c r="P272" s="22">
        <v>73.666700000000006</v>
      </c>
      <c r="Q272" s="22">
        <v>-1.6665599999999999E-2</v>
      </c>
      <c r="R272" s="22">
        <v>262</v>
      </c>
      <c r="S272" s="22">
        <v>1.2191799999999999</v>
      </c>
      <c r="T272">
        <f t="shared" si="50"/>
        <v>16.665599999999998</v>
      </c>
      <c r="U272">
        <f t="shared" si="51"/>
        <v>20.320866047999999</v>
      </c>
      <c r="X272" s="9"/>
      <c r="Y272" s="22">
        <v>0.51071200000000005</v>
      </c>
      <c r="Z272" s="22">
        <v>88.734399999999994</v>
      </c>
      <c r="AA272" s="22">
        <v>-1.6760299999999999E-2</v>
      </c>
      <c r="AB272" s="22">
        <v>262</v>
      </c>
      <c r="AC272" s="22">
        <v>0.50994899999999999</v>
      </c>
      <c r="AD272">
        <f t="shared" si="52"/>
        <v>16.760299999999997</v>
      </c>
      <c r="AE272">
        <f t="shared" si="53"/>
        <v>8.5596863336000002</v>
      </c>
      <c r="AF272" s="9"/>
      <c r="AG272" s="22">
        <v>1.21933</v>
      </c>
      <c r="AH272" s="22">
        <v>138.30699999999999</v>
      </c>
      <c r="AI272" s="22">
        <v>-1.66626E-2</v>
      </c>
      <c r="AJ272" s="22">
        <v>262</v>
      </c>
      <c r="AK272" s="22">
        <v>1.2179599999999999</v>
      </c>
      <c r="AL272">
        <f t="shared" si="54"/>
        <v>16.662600000000001</v>
      </c>
      <c r="AM272">
        <f t="shared" si="55"/>
        <v>20.317208058000002</v>
      </c>
      <c r="AP272" s="9"/>
      <c r="AQ272" s="22">
        <v>0.51071200000000005</v>
      </c>
      <c r="AR272" s="22">
        <v>187.81899999999999</v>
      </c>
      <c r="AS272" s="22">
        <v>-1.67542E-2</v>
      </c>
      <c r="AT272" s="22">
        <v>262</v>
      </c>
      <c r="AU272" s="22">
        <v>0.50976600000000005</v>
      </c>
      <c r="AV272">
        <f t="shared" si="56"/>
        <v>16.754200000000001</v>
      </c>
      <c r="AW272">
        <f t="shared" si="57"/>
        <v>8.5565709904000009</v>
      </c>
      <c r="AX272" s="9"/>
      <c r="AY272" s="22">
        <v>1.21933</v>
      </c>
      <c r="AZ272" s="22">
        <v>203.309</v>
      </c>
      <c r="BA272" s="22">
        <v>-1.6656500000000001E-2</v>
      </c>
      <c r="BB272" s="22">
        <v>262</v>
      </c>
      <c r="BC272" s="22">
        <v>1.2182599999999999</v>
      </c>
      <c r="BD272">
        <f t="shared" si="58"/>
        <v>16.656500000000001</v>
      </c>
      <c r="BE272">
        <f t="shared" si="59"/>
        <v>20.309770145000002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24.243300000000001</v>
      </c>
      <c r="I273" s="22">
        <v>-1.6732799999999999E-2</v>
      </c>
      <c r="J273" s="22">
        <v>263</v>
      </c>
      <c r="K273" s="22">
        <v>0.50476100000000002</v>
      </c>
      <c r="L273">
        <f t="shared" si="48"/>
        <v>16.732799999999997</v>
      </c>
      <c r="M273">
        <f t="shared" si="49"/>
        <v>8.4613753727999992</v>
      </c>
      <c r="N273" s="9"/>
      <c r="O273" s="22">
        <v>1.22437</v>
      </c>
      <c r="P273" s="22">
        <v>73.676699999999997</v>
      </c>
      <c r="Q273" s="22">
        <v>-1.6665599999999999E-2</v>
      </c>
      <c r="R273" s="22">
        <v>263</v>
      </c>
      <c r="S273" s="22">
        <v>1.2237499999999999</v>
      </c>
      <c r="T273">
        <f t="shared" si="50"/>
        <v>16.665599999999998</v>
      </c>
      <c r="U273">
        <f t="shared" si="51"/>
        <v>20.404860671999998</v>
      </c>
      <c r="X273" s="9"/>
      <c r="Y273" s="22">
        <v>0.50567600000000001</v>
      </c>
      <c r="Z273" s="22">
        <v>88.744500000000002</v>
      </c>
      <c r="AA273" s="22">
        <v>-1.6760299999999999E-2</v>
      </c>
      <c r="AB273" s="22">
        <v>263</v>
      </c>
      <c r="AC273" s="22">
        <v>0.50494399999999995</v>
      </c>
      <c r="AD273">
        <f t="shared" si="52"/>
        <v>16.760299999999997</v>
      </c>
      <c r="AE273">
        <f t="shared" si="53"/>
        <v>8.4752814627999982</v>
      </c>
      <c r="AF273" s="9"/>
      <c r="AG273" s="22">
        <v>1.22437</v>
      </c>
      <c r="AH273" s="22">
        <v>138.31700000000001</v>
      </c>
      <c r="AI273" s="22">
        <v>-1.6659500000000001E-2</v>
      </c>
      <c r="AJ273" s="22">
        <v>263</v>
      </c>
      <c r="AK273" s="22">
        <v>1.2231399999999999</v>
      </c>
      <c r="AL273">
        <f t="shared" si="54"/>
        <v>16.659500000000001</v>
      </c>
      <c r="AM273">
        <f t="shared" si="55"/>
        <v>20.397392015000001</v>
      </c>
      <c r="AP273" s="9"/>
      <c r="AQ273" s="22">
        <v>0.50567600000000001</v>
      </c>
      <c r="AR273" s="22">
        <v>187.82900000000001</v>
      </c>
      <c r="AS273" s="22">
        <v>-1.6751100000000001E-2</v>
      </c>
      <c r="AT273" s="22">
        <v>263</v>
      </c>
      <c r="AU273" s="22">
        <v>0.50488299999999997</v>
      </c>
      <c r="AV273">
        <f t="shared" si="56"/>
        <v>16.751100000000001</v>
      </c>
      <c r="AW273">
        <f t="shared" si="57"/>
        <v>8.4706292436000012</v>
      </c>
      <c r="AX273" s="9"/>
      <c r="AY273" s="22">
        <v>1.22437</v>
      </c>
      <c r="AZ273" s="22">
        <v>203.31899999999999</v>
      </c>
      <c r="BA273" s="22">
        <v>-1.6650399999999999E-2</v>
      </c>
      <c r="BB273" s="22">
        <v>263</v>
      </c>
      <c r="BC273" s="22">
        <v>1.2240599999999999</v>
      </c>
      <c r="BD273">
        <f t="shared" si="58"/>
        <v>16.650399999999998</v>
      </c>
      <c r="BE273">
        <f t="shared" si="59"/>
        <v>20.386250247999996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24.253399999999999</v>
      </c>
      <c r="I274" s="22">
        <v>-1.67297E-2</v>
      </c>
      <c r="J274" s="22">
        <v>264</v>
      </c>
      <c r="K274" s="22">
        <v>0.49993900000000002</v>
      </c>
      <c r="L274">
        <f t="shared" si="48"/>
        <v>16.729700000000001</v>
      </c>
      <c r="M274">
        <f t="shared" si="49"/>
        <v>8.3755737376999999</v>
      </c>
      <c r="N274" s="9"/>
      <c r="O274" s="22">
        <v>1.2294</v>
      </c>
      <c r="P274" s="22">
        <v>73.686800000000005</v>
      </c>
      <c r="Q274" s="22">
        <v>-1.6665599999999999E-2</v>
      </c>
      <c r="R274" s="22">
        <v>264</v>
      </c>
      <c r="S274" s="22">
        <v>1.2283299999999999</v>
      </c>
      <c r="T274">
        <f t="shared" si="50"/>
        <v>16.665599999999998</v>
      </c>
      <c r="U274">
        <f t="shared" si="51"/>
        <v>20.488688639999999</v>
      </c>
      <c r="X274" s="9"/>
      <c r="Y274" s="22">
        <v>0.500641</v>
      </c>
      <c r="Z274" s="22">
        <v>88.754599999999996</v>
      </c>
      <c r="AA274" s="22">
        <v>-1.6763299999999998E-2</v>
      </c>
      <c r="AB274" s="22">
        <v>264</v>
      </c>
      <c r="AC274" s="22">
        <v>0.49990800000000002</v>
      </c>
      <c r="AD274">
        <f t="shared" si="52"/>
        <v>16.763299999999997</v>
      </c>
      <c r="AE274">
        <f t="shared" si="53"/>
        <v>8.3923952752999984</v>
      </c>
      <c r="AF274" s="9"/>
      <c r="AG274" s="22">
        <v>1.2294</v>
      </c>
      <c r="AH274" s="22">
        <v>138.327</v>
      </c>
      <c r="AI274" s="22">
        <v>-1.6659500000000001E-2</v>
      </c>
      <c r="AJ274" s="22">
        <v>264</v>
      </c>
      <c r="AK274" s="22">
        <v>1.22864</v>
      </c>
      <c r="AL274">
        <f t="shared" si="54"/>
        <v>16.659500000000001</v>
      </c>
      <c r="AM274">
        <f t="shared" si="55"/>
        <v>20.481189300000004</v>
      </c>
      <c r="AP274" s="9"/>
      <c r="AQ274" s="22">
        <v>0.500641</v>
      </c>
      <c r="AR274" s="22">
        <v>187.839</v>
      </c>
      <c r="AS274" s="22">
        <v>-1.6747999999999999E-2</v>
      </c>
      <c r="AT274" s="22">
        <v>264</v>
      </c>
      <c r="AU274" s="22">
        <v>0.49990800000000002</v>
      </c>
      <c r="AV274">
        <f t="shared" si="56"/>
        <v>16.747999999999998</v>
      </c>
      <c r="AW274">
        <f t="shared" si="57"/>
        <v>8.3847354679999988</v>
      </c>
      <c r="AX274" s="9"/>
      <c r="AY274" s="22">
        <v>1.2294</v>
      </c>
      <c r="AZ274" s="22">
        <v>203.32900000000001</v>
      </c>
      <c r="BA274" s="22">
        <v>-1.6641199999999998E-2</v>
      </c>
      <c r="BB274" s="22">
        <v>264</v>
      </c>
      <c r="BC274" s="22">
        <v>1.2283299999999999</v>
      </c>
      <c r="BD274">
        <f t="shared" si="58"/>
        <v>16.641199999999998</v>
      </c>
      <c r="BE274">
        <f t="shared" si="59"/>
        <v>20.458691279999996</v>
      </c>
    </row>
    <row r="275" spans="6:101">
      <c r="F275" s="9"/>
      <c r="G275" s="22">
        <v>0.49560500000000002</v>
      </c>
      <c r="H275" s="22">
        <v>24.263400000000001</v>
      </c>
      <c r="I275" s="22">
        <v>-1.67297E-2</v>
      </c>
      <c r="J275" s="22">
        <v>265</v>
      </c>
      <c r="K275" s="22">
        <v>0.49490400000000001</v>
      </c>
      <c r="L275">
        <f t="shared" si="48"/>
        <v>16.729700000000001</v>
      </c>
      <c r="M275">
        <f t="shared" si="49"/>
        <v>8.2913229685000012</v>
      </c>
      <c r="N275" s="9"/>
      <c r="O275" s="22">
        <v>1.23444</v>
      </c>
      <c r="P275" s="22">
        <v>73.696899999999999</v>
      </c>
      <c r="Q275" s="22">
        <v>-1.6668700000000002E-2</v>
      </c>
      <c r="R275" s="22">
        <v>265</v>
      </c>
      <c r="S275" s="22">
        <v>1.2335199999999999</v>
      </c>
      <c r="T275">
        <f t="shared" si="50"/>
        <v>16.668700000000001</v>
      </c>
      <c r="U275">
        <f t="shared" si="51"/>
        <v>20.576510028000001</v>
      </c>
      <c r="X275" s="9"/>
      <c r="Y275" s="22">
        <v>0.49560500000000002</v>
      </c>
      <c r="Z275" s="22">
        <v>88.764600000000002</v>
      </c>
      <c r="AA275" s="22">
        <v>-1.6763299999999998E-2</v>
      </c>
      <c r="AB275" s="22">
        <v>265</v>
      </c>
      <c r="AC275" s="22">
        <v>0.49484299999999998</v>
      </c>
      <c r="AD275">
        <f t="shared" si="52"/>
        <v>16.763299999999997</v>
      </c>
      <c r="AE275">
        <f t="shared" si="53"/>
        <v>8.3079752964999987</v>
      </c>
      <c r="AF275" s="9"/>
      <c r="AG275" s="22">
        <v>1.23444</v>
      </c>
      <c r="AH275" s="22">
        <v>138.33699999999999</v>
      </c>
      <c r="AI275" s="22">
        <v>-1.6656500000000001E-2</v>
      </c>
      <c r="AJ275" s="22">
        <v>265</v>
      </c>
      <c r="AK275" s="22">
        <v>1.23322</v>
      </c>
      <c r="AL275">
        <f t="shared" si="54"/>
        <v>16.656500000000001</v>
      </c>
      <c r="AM275">
        <f t="shared" si="55"/>
        <v>20.56144986</v>
      </c>
      <c r="AP275" s="9"/>
      <c r="AQ275" s="22">
        <v>0.49560500000000002</v>
      </c>
      <c r="AR275" s="22">
        <v>187.84899999999999</v>
      </c>
      <c r="AS275" s="22">
        <v>-1.6747999999999999E-2</v>
      </c>
      <c r="AT275" s="22">
        <v>265</v>
      </c>
      <c r="AU275" s="22">
        <v>0.49481199999999997</v>
      </c>
      <c r="AV275">
        <f t="shared" si="56"/>
        <v>16.747999999999998</v>
      </c>
      <c r="AW275">
        <f t="shared" si="57"/>
        <v>8.3003925399999989</v>
      </c>
      <c r="AX275" s="9"/>
      <c r="AY275" s="22">
        <v>1.23444</v>
      </c>
      <c r="AZ275" s="22">
        <v>203.339</v>
      </c>
      <c r="BA275" s="22">
        <v>-1.6638199999999999E-2</v>
      </c>
      <c r="BB275" s="22">
        <v>265</v>
      </c>
      <c r="BC275" s="22">
        <v>1.23383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0.49057000000000001</v>
      </c>
      <c r="H276" s="22">
        <v>24.273499999999999</v>
      </c>
      <c r="I276" s="22">
        <v>-1.6726700000000001E-2</v>
      </c>
      <c r="J276" s="22">
        <v>266</v>
      </c>
      <c r="K276" s="22">
        <v>0.48986800000000003</v>
      </c>
      <c r="L276">
        <f t="shared" si="48"/>
        <v>16.726700000000001</v>
      </c>
      <c r="M276">
        <f t="shared" si="49"/>
        <v>8.2056172190000005</v>
      </c>
      <c r="N276" s="9"/>
      <c r="O276" s="22">
        <v>1.2394700000000001</v>
      </c>
      <c r="P276" s="22">
        <v>73.706900000000005</v>
      </c>
      <c r="Q276" s="22">
        <v>-1.6668700000000002E-2</v>
      </c>
      <c r="R276" s="22">
        <v>266</v>
      </c>
      <c r="S276" s="22">
        <v>1.2383999999999999</v>
      </c>
      <c r="T276">
        <f t="shared" si="50"/>
        <v>16.668700000000001</v>
      </c>
      <c r="U276">
        <f t="shared" si="51"/>
        <v>20.660353589000003</v>
      </c>
      <c r="X276" s="9"/>
      <c r="Y276" s="22">
        <v>0.49057000000000001</v>
      </c>
      <c r="Z276" s="22">
        <v>88.774699999999996</v>
      </c>
      <c r="AA276" s="22">
        <v>-1.6760299999999999E-2</v>
      </c>
      <c r="AB276" s="22">
        <v>266</v>
      </c>
      <c r="AC276" s="22">
        <v>0.48980699999999999</v>
      </c>
      <c r="AD276">
        <f t="shared" si="52"/>
        <v>16.760299999999997</v>
      </c>
      <c r="AE276">
        <f t="shared" si="53"/>
        <v>8.222100370999998</v>
      </c>
      <c r="AF276" s="9"/>
      <c r="AG276" s="22">
        <v>1.2394700000000001</v>
      </c>
      <c r="AH276" s="22">
        <v>138.34700000000001</v>
      </c>
      <c r="AI276" s="22">
        <v>-1.6656500000000001E-2</v>
      </c>
      <c r="AJ276" s="22">
        <v>266</v>
      </c>
      <c r="AK276" s="22">
        <v>1.2383999999999999</v>
      </c>
      <c r="AL276">
        <f t="shared" si="54"/>
        <v>16.656500000000001</v>
      </c>
      <c r="AM276">
        <f t="shared" si="55"/>
        <v>20.645232055000001</v>
      </c>
      <c r="AP276" s="9"/>
      <c r="AQ276" s="22">
        <v>0.49057000000000001</v>
      </c>
      <c r="AR276" s="22">
        <v>187.85900000000001</v>
      </c>
      <c r="AS276" s="22">
        <v>-1.6751100000000001E-2</v>
      </c>
      <c r="AT276" s="22">
        <v>266</v>
      </c>
      <c r="AU276" s="22">
        <v>0.489929</v>
      </c>
      <c r="AV276">
        <f t="shared" si="56"/>
        <v>16.751100000000001</v>
      </c>
      <c r="AW276">
        <f t="shared" si="57"/>
        <v>8.2175871269999998</v>
      </c>
      <c r="AX276" s="9"/>
      <c r="AY276" s="22">
        <v>1.2394700000000001</v>
      </c>
      <c r="AZ276" s="22">
        <v>203.34899999999999</v>
      </c>
      <c r="BA276" s="22">
        <v>-1.66351E-2</v>
      </c>
      <c r="BB276" s="22">
        <v>266</v>
      </c>
      <c r="BC276" s="22">
        <v>1.2381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0.48553499999999999</v>
      </c>
      <c r="H277" s="22">
        <v>24.2836</v>
      </c>
      <c r="I277" s="22">
        <v>-1.67297E-2</v>
      </c>
      <c r="J277" s="22">
        <v>267</v>
      </c>
      <c r="K277" s="22">
        <v>0.48483300000000001</v>
      </c>
      <c r="L277">
        <f t="shared" si="48"/>
        <v>16.729700000000001</v>
      </c>
      <c r="M277">
        <f t="shared" si="49"/>
        <v>8.122854889500001</v>
      </c>
      <c r="N277" s="9"/>
      <c r="O277" s="22">
        <v>1.24451</v>
      </c>
      <c r="P277" s="22">
        <v>73.716999999999999</v>
      </c>
      <c r="Q277" s="22">
        <v>-1.6665599999999999E-2</v>
      </c>
      <c r="R277" s="22">
        <v>267</v>
      </c>
      <c r="S277" s="22">
        <v>1.24329</v>
      </c>
      <c r="T277">
        <f t="shared" si="50"/>
        <v>16.665599999999998</v>
      </c>
      <c r="U277">
        <f t="shared" si="51"/>
        <v>20.740505855999999</v>
      </c>
      <c r="X277" s="9"/>
      <c r="Y277" s="22">
        <v>0.48553499999999999</v>
      </c>
      <c r="Z277" s="22">
        <v>88.784800000000004</v>
      </c>
      <c r="AA277" s="22">
        <v>-1.67542E-2</v>
      </c>
      <c r="AB277" s="22">
        <v>267</v>
      </c>
      <c r="AC277" s="22">
        <v>0.48492400000000002</v>
      </c>
      <c r="AD277">
        <f t="shared" si="52"/>
        <v>16.754200000000001</v>
      </c>
      <c r="AE277">
        <f t="shared" si="53"/>
        <v>8.1347504970000006</v>
      </c>
      <c r="AF277" s="9"/>
      <c r="AG277" s="22">
        <v>1.24451</v>
      </c>
      <c r="AH277" s="22">
        <v>138.357</v>
      </c>
      <c r="AI277" s="22">
        <v>-1.6653399999999999E-2</v>
      </c>
      <c r="AJ277" s="22">
        <v>267</v>
      </c>
      <c r="AK277" s="22">
        <v>1.24329</v>
      </c>
      <c r="AL277">
        <f t="shared" si="54"/>
        <v>16.653399999999998</v>
      </c>
      <c r="AM277">
        <f t="shared" si="55"/>
        <v>20.725322833999996</v>
      </c>
      <c r="AP277" s="9"/>
      <c r="AQ277" s="22">
        <v>0.48553499999999999</v>
      </c>
      <c r="AR277" s="22">
        <v>187.869</v>
      </c>
      <c r="AS277" s="22">
        <v>-1.67542E-2</v>
      </c>
      <c r="AT277" s="22">
        <v>267</v>
      </c>
      <c r="AU277" s="22">
        <v>0.48483300000000001</v>
      </c>
      <c r="AV277">
        <f t="shared" si="56"/>
        <v>16.754200000000001</v>
      </c>
      <c r="AW277">
        <f t="shared" si="57"/>
        <v>8.1347504970000006</v>
      </c>
      <c r="AX277" s="9"/>
      <c r="AY277" s="22">
        <v>1.24451</v>
      </c>
      <c r="AZ277" s="22">
        <v>203.35900000000001</v>
      </c>
      <c r="BA277" s="22">
        <v>-1.6638199999999999E-2</v>
      </c>
      <c r="BB277" s="22">
        <v>267</v>
      </c>
      <c r="BC277" s="22">
        <v>1.24359</v>
      </c>
      <c r="BD277">
        <f t="shared" si="58"/>
        <v>16.638199999999998</v>
      </c>
      <c r="BE277">
        <f t="shared" si="59"/>
        <v>20.706406281999996</v>
      </c>
    </row>
    <row r="278" spans="6:101">
      <c r="F278" s="9"/>
      <c r="G278" s="22">
        <v>0.48049900000000001</v>
      </c>
      <c r="H278" s="22">
        <v>24.293700000000001</v>
      </c>
      <c r="I278" s="22">
        <v>-1.6732799999999999E-2</v>
      </c>
      <c r="J278" s="22">
        <v>268</v>
      </c>
      <c r="K278" s="22">
        <v>0.47955300000000001</v>
      </c>
      <c r="L278">
        <f t="shared" si="48"/>
        <v>16.732799999999997</v>
      </c>
      <c r="M278">
        <f t="shared" si="49"/>
        <v>8.040093667199999</v>
      </c>
      <c r="N278" s="9"/>
      <c r="O278" s="22">
        <v>1.2495400000000001</v>
      </c>
      <c r="P278" s="22">
        <v>73.727099999999993</v>
      </c>
      <c r="Q278" s="22">
        <v>-1.6665599999999999E-2</v>
      </c>
      <c r="R278" s="22">
        <v>268</v>
      </c>
      <c r="S278" s="22">
        <v>1.24847</v>
      </c>
      <c r="T278">
        <f t="shared" si="50"/>
        <v>16.665599999999998</v>
      </c>
      <c r="U278">
        <f t="shared" si="51"/>
        <v>20.824333824</v>
      </c>
      <c r="X278" s="9"/>
      <c r="Y278" s="22">
        <v>0.48049900000000001</v>
      </c>
      <c r="Z278" s="22">
        <v>88.794899999999998</v>
      </c>
      <c r="AA278" s="22">
        <v>-1.67542E-2</v>
      </c>
      <c r="AB278" s="22">
        <v>268</v>
      </c>
      <c r="AC278" s="22">
        <v>0.47967500000000002</v>
      </c>
      <c r="AD278">
        <f t="shared" si="52"/>
        <v>16.754200000000001</v>
      </c>
      <c r="AE278">
        <f t="shared" si="53"/>
        <v>8.0503763458000002</v>
      </c>
      <c r="AF278" s="9"/>
      <c r="AG278" s="22">
        <v>1.2495400000000001</v>
      </c>
      <c r="AH278" s="22">
        <v>138.36699999999999</v>
      </c>
      <c r="AI278" s="22">
        <v>-1.66473E-2</v>
      </c>
      <c r="AJ278" s="22">
        <v>268</v>
      </c>
      <c r="AK278" s="22">
        <v>1.24847</v>
      </c>
      <c r="AL278">
        <f t="shared" si="54"/>
        <v>16.647300000000001</v>
      </c>
      <c r="AM278">
        <f t="shared" si="55"/>
        <v>20.801467242000005</v>
      </c>
      <c r="AP278" s="9"/>
      <c r="AQ278" s="22">
        <v>0.48049900000000001</v>
      </c>
      <c r="AR278" s="22">
        <v>187.87899999999999</v>
      </c>
      <c r="AS278" s="22">
        <v>-1.67542E-2</v>
      </c>
      <c r="AT278" s="22">
        <v>268</v>
      </c>
      <c r="AU278" s="22">
        <v>0.479767</v>
      </c>
      <c r="AV278">
        <f t="shared" si="56"/>
        <v>16.754200000000001</v>
      </c>
      <c r="AW278">
        <f t="shared" si="57"/>
        <v>8.0503763458000002</v>
      </c>
      <c r="AX278" s="9"/>
      <c r="AY278" s="22">
        <v>1.2495400000000001</v>
      </c>
      <c r="AZ278" s="22">
        <v>203.369</v>
      </c>
      <c r="BA278" s="22">
        <v>-1.66351E-2</v>
      </c>
      <c r="BB278" s="22">
        <v>268</v>
      </c>
      <c r="BC278" s="22">
        <v>1.24908</v>
      </c>
      <c r="BD278">
        <f t="shared" si="58"/>
        <v>16.635100000000001</v>
      </c>
      <c r="BE278">
        <f t="shared" si="59"/>
        <v>20.786222854000002</v>
      </c>
    </row>
    <row r="279" spans="6:101">
      <c r="F279" s="9"/>
      <c r="G279" s="22">
        <v>0.475464</v>
      </c>
      <c r="H279" s="22">
        <v>24.303699999999999</v>
      </c>
      <c r="I279" s="22">
        <v>-1.6735799999999999E-2</v>
      </c>
      <c r="J279" s="22">
        <v>269</v>
      </c>
      <c r="K279" s="22">
        <v>0.47470099999999998</v>
      </c>
      <c r="L279">
        <f t="shared" si="48"/>
        <v>16.735799999999998</v>
      </c>
      <c r="M279">
        <f t="shared" si="49"/>
        <v>7.9572704111999988</v>
      </c>
      <c r="N279" s="9"/>
      <c r="O279" s="22">
        <v>1.25458</v>
      </c>
      <c r="P279" s="22">
        <v>73.737200000000001</v>
      </c>
      <c r="Q279" s="22">
        <v>-1.6668700000000002E-2</v>
      </c>
      <c r="R279" s="22">
        <v>269</v>
      </c>
      <c r="S279" s="22">
        <v>1.25366</v>
      </c>
      <c r="T279">
        <f t="shared" si="50"/>
        <v>16.668700000000001</v>
      </c>
      <c r="U279">
        <f t="shared" si="51"/>
        <v>20.912217646000002</v>
      </c>
      <c r="X279" s="9"/>
      <c r="Y279" s="22">
        <v>0.475464</v>
      </c>
      <c r="Z279" s="22">
        <v>88.804900000000004</v>
      </c>
      <c r="AA279" s="22">
        <v>-1.6751100000000001E-2</v>
      </c>
      <c r="AB279" s="22">
        <v>269</v>
      </c>
      <c r="AC279" s="22">
        <v>0.474854</v>
      </c>
      <c r="AD279">
        <f t="shared" si="52"/>
        <v>16.751100000000001</v>
      </c>
      <c r="AE279">
        <f t="shared" si="53"/>
        <v>7.9645450104000002</v>
      </c>
      <c r="AF279" s="9"/>
      <c r="AG279" s="22">
        <v>1.25458</v>
      </c>
      <c r="AH279" s="22">
        <v>138.37700000000001</v>
      </c>
      <c r="AI279" s="22">
        <v>-1.66473E-2</v>
      </c>
      <c r="AJ279" s="22">
        <v>269</v>
      </c>
      <c r="AK279" s="22">
        <v>1.25366</v>
      </c>
      <c r="AL279">
        <f t="shared" si="54"/>
        <v>16.647300000000001</v>
      </c>
      <c r="AM279">
        <f t="shared" si="55"/>
        <v>20.885369634000003</v>
      </c>
      <c r="AP279" s="9"/>
      <c r="AQ279" s="22">
        <v>0.475464</v>
      </c>
      <c r="AR279" s="22">
        <v>187.88900000000001</v>
      </c>
      <c r="AS279" s="22">
        <v>-1.67572E-2</v>
      </c>
      <c r="AT279" s="22">
        <v>269</v>
      </c>
      <c r="AU279" s="22">
        <v>0.47473100000000001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203.37899999999999</v>
      </c>
      <c r="BA279" s="22">
        <v>-1.6638199999999999E-2</v>
      </c>
      <c r="BB279" s="22">
        <v>269</v>
      </c>
      <c r="BC279" s="22">
        <v>1.25366</v>
      </c>
      <c r="BD279">
        <f t="shared" si="58"/>
        <v>16.638199999999998</v>
      </c>
      <c r="BE279">
        <f t="shared" si="59"/>
        <v>20.873952955999997</v>
      </c>
    </row>
    <row r="280" spans="6:101">
      <c r="F280" s="9"/>
      <c r="G280" s="22">
        <v>0.47042800000000001</v>
      </c>
      <c r="H280" s="22">
        <v>24.313800000000001</v>
      </c>
      <c r="I280" s="22">
        <v>-1.6738900000000001E-2</v>
      </c>
      <c r="J280" s="22">
        <v>270</v>
      </c>
      <c r="K280" s="22">
        <v>0.46978799999999998</v>
      </c>
      <c r="L280">
        <f t="shared" si="48"/>
        <v>16.738900000000001</v>
      </c>
      <c r="M280">
        <f t="shared" si="49"/>
        <v>7.8744472492000011</v>
      </c>
      <c r="N280" s="9"/>
      <c r="O280" s="22">
        <v>1.2596099999999999</v>
      </c>
      <c r="P280" s="22">
        <v>73.747200000000007</v>
      </c>
      <c r="Q280" s="22">
        <v>-1.6668700000000002E-2</v>
      </c>
      <c r="R280" s="22">
        <v>270</v>
      </c>
      <c r="S280" s="22">
        <v>1.25946</v>
      </c>
      <c r="T280">
        <f t="shared" si="50"/>
        <v>16.668700000000001</v>
      </c>
      <c r="U280">
        <f t="shared" si="51"/>
        <v>20.996061207</v>
      </c>
      <c r="X280" s="9"/>
      <c r="Y280" s="22">
        <v>0.47042800000000001</v>
      </c>
      <c r="Z280" s="22">
        <v>88.814999999999998</v>
      </c>
      <c r="AA280" s="22">
        <v>-1.6751100000000001E-2</v>
      </c>
      <c r="AB280" s="22">
        <v>270</v>
      </c>
      <c r="AC280" s="22">
        <v>0.46966599999999997</v>
      </c>
      <c r="AD280">
        <f t="shared" si="52"/>
        <v>16.751100000000001</v>
      </c>
      <c r="AE280">
        <f t="shared" si="53"/>
        <v>7.8801864708000009</v>
      </c>
      <c r="AF280" s="9"/>
      <c r="AG280" s="22">
        <v>1.2596099999999999</v>
      </c>
      <c r="AH280" s="22">
        <v>138.387</v>
      </c>
      <c r="AI280" s="22">
        <v>-1.6650399999999999E-2</v>
      </c>
      <c r="AJ280" s="22">
        <v>270</v>
      </c>
      <c r="AK280" s="22">
        <v>1.25885</v>
      </c>
      <c r="AL280">
        <f t="shared" si="54"/>
        <v>16.650399999999998</v>
      </c>
      <c r="AM280">
        <f t="shared" si="55"/>
        <v>20.973010343999995</v>
      </c>
      <c r="AP280" s="9"/>
      <c r="AQ280" s="22">
        <v>0.47042800000000001</v>
      </c>
      <c r="AR280" s="22">
        <v>187.899</v>
      </c>
      <c r="AS280" s="22">
        <v>-1.67542E-2</v>
      </c>
      <c r="AT280" s="22">
        <v>270</v>
      </c>
      <c r="AU280" s="22">
        <v>0.46963500000000002</v>
      </c>
      <c r="AV280">
        <f t="shared" si="56"/>
        <v>16.754200000000001</v>
      </c>
      <c r="AW280">
        <f t="shared" si="57"/>
        <v>7.8816447976000008</v>
      </c>
      <c r="AX280" s="9"/>
      <c r="AY280" s="22">
        <v>1.2596099999999999</v>
      </c>
      <c r="AZ280" s="22">
        <v>203.38900000000001</v>
      </c>
      <c r="BA280" s="22">
        <v>-1.6641199999999998E-2</v>
      </c>
      <c r="BB280" s="22">
        <v>270</v>
      </c>
      <c r="BC280" s="22">
        <v>1.25854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24.323899999999998</v>
      </c>
      <c r="I281" s="22">
        <v>-1.6741900000000001E-2</v>
      </c>
      <c r="J281" s="22">
        <v>271</v>
      </c>
      <c r="K281" s="22">
        <v>0.46450799999999998</v>
      </c>
      <c r="L281">
        <f t="shared" si="48"/>
        <v>16.741900000000001</v>
      </c>
      <c r="M281">
        <f t="shared" si="49"/>
        <v>7.7915630667000002</v>
      </c>
      <c r="N281" s="9"/>
      <c r="O281" s="22">
        <v>1.2646500000000001</v>
      </c>
      <c r="P281" s="22">
        <v>73.757300000000001</v>
      </c>
      <c r="Q281" s="22">
        <v>-1.6671800000000001E-2</v>
      </c>
      <c r="R281" s="22">
        <v>271</v>
      </c>
      <c r="S281" s="22">
        <v>1.2640400000000001</v>
      </c>
      <c r="T281">
        <f t="shared" si="50"/>
        <v>16.671800000000001</v>
      </c>
      <c r="U281">
        <f t="shared" si="51"/>
        <v>21.083991870000002</v>
      </c>
      <c r="X281" s="9"/>
      <c r="Y281" s="22">
        <v>0.465393</v>
      </c>
      <c r="Z281" s="22">
        <v>88.825100000000006</v>
      </c>
      <c r="AA281" s="22">
        <v>-1.6747999999999999E-2</v>
      </c>
      <c r="AB281" s="22">
        <v>271</v>
      </c>
      <c r="AC281" s="22">
        <v>0.46466099999999999</v>
      </c>
      <c r="AD281">
        <f t="shared" si="52"/>
        <v>16.747999999999998</v>
      </c>
      <c r="AE281">
        <f t="shared" si="53"/>
        <v>7.7944019639999986</v>
      </c>
      <c r="AF281" s="9"/>
      <c r="AG281" s="22">
        <v>1.2646500000000001</v>
      </c>
      <c r="AH281" s="22">
        <v>138.398</v>
      </c>
      <c r="AI281" s="22">
        <v>-1.6653399999999999E-2</v>
      </c>
      <c r="AJ281" s="22">
        <v>271</v>
      </c>
      <c r="AK281" s="22">
        <v>1.26434</v>
      </c>
      <c r="AL281">
        <f t="shared" si="54"/>
        <v>16.653399999999998</v>
      </c>
      <c r="AM281">
        <f t="shared" si="55"/>
        <v>21.060722309999999</v>
      </c>
      <c r="AP281" s="9"/>
      <c r="AQ281" s="22">
        <v>0.465393</v>
      </c>
      <c r="AR281" s="22">
        <v>187.90899999999999</v>
      </c>
      <c r="AS281" s="22">
        <v>-1.67572E-2</v>
      </c>
      <c r="AT281" s="22">
        <v>271</v>
      </c>
      <c r="AU281" s="22">
        <v>0.46462999999999999</v>
      </c>
      <c r="AV281">
        <f t="shared" si="56"/>
        <v>16.757200000000001</v>
      </c>
      <c r="AW281">
        <f t="shared" si="57"/>
        <v>7.7986835796000005</v>
      </c>
      <c r="AX281" s="9"/>
      <c r="AY281" s="22">
        <v>1.2646500000000001</v>
      </c>
      <c r="AZ281" s="22">
        <v>203.399</v>
      </c>
      <c r="BA281" s="22">
        <v>-1.6638199999999999E-2</v>
      </c>
      <c r="BB281" s="22">
        <v>271</v>
      </c>
      <c r="BC281" s="22">
        <v>1.2634300000000001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24.3339</v>
      </c>
      <c r="I282" s="22">
        <v>-1.6744999999999999E-2</v>
      </c>
      <c r="J282" s="22">
        <v>272</v>
      </c>
      <c r="K282" s="22">
        <v>0.45947300000000002</v>
      </c>
      <c r="L282">
        <f t="shared" si="48"/>
        <v>16.745000000000001</v>
      </c>
      <c r="M282">
        <f t="shared" si="49"/>
        <v>7.7086947100000005</v>
      </c>
      <c r="N282" s="9"/>
      <c r="O282" s="22">
        <v>1.2696799999999999</v>
      </c>
      <c r="P282" s="22">
        <v>73.767399999999995</v>
      </c>
      <c r="Q282" s="22">
        <v>-1.6671800000000001E-2</v>
      </c>
      <c r="R282" s="22">
        <v>272</v>
      </c>
      <c r="S282" s="22">
        <v>1.26892</v>
      </c>
      <c r="T282">
        <f t="shared" si="50"/>
        <v>16.671800000000001</v>
      </c>
      <c r="U282">
        <f t="shared" si="51"/>
        <v>21.167851024000001</v>
      </c>
      <c r="X282" s="9"/>
      <c r="Y282" s="22">
        <v>0.46035799999999999</v>
      </c>
      <c r="Z282" s="22">
        <v>88.835099999999997</v>
      </c>
      <c r="AA282" s="22">
        <v>-1.6751100000000001E-2</v>
      </c>
      <c r="AB282" s="22">
        <v>272</v>
      </c>
      <c r="AC282" s="22">
        <v>0.45947300000000002</v>
      </c>
      <c r="AD282">
        <f t="shared" si="52"/>
        <v>16.751100000000001</v>
      </c>
      <c r="AE282">
        <f t="shared" si="53"/>
        <v>7.7115028938000005</v>
      </c>
      <c r="AF282" s="9"/>
      <c r="AG282" s="22">
        <v>1.2696799999999999</v>
      </c>
      <c r="AH282" s="22">
        <v>138.40799999999999</v>
      </c>
      <c r="AI282" s="22">
        <v>-1.66473E-2</v>
      </c>
      <c r="AJ282" s="22">
        <v>272</v>
      </c>
      <c r="AK282" s="22">
        <v>1.26892</v>
      </c>
      <c r="AL282">
        <f t="shared" si="54"/>
        <v>16.647300000000001</v>
      </c>
      <c r="AM282">
        <f t="shared" si="55"/>
        <v>21.136743864</v>
      </c>
      <c r="AP282" s="9"/>
      <c r="AQ282" s="22">
        <v>0.46035799999999999</v>
      </c>
      <c r="AR282" s="22">
        <v>187.91900000000001</v>
      </c>
      <c r="AS282" s="22">
        <v>-1.67542E-2</v>
      </c>
      <c r="AT282" s="22">
        <v>272</v>
      </c>
      <c r="AU282" s="22">
        <v>0.45959499999999998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203.40899999999999</v>
      </c>
      <c r="BA282" s="22">
        <v>-1.6638199999999999E-2</v>
      </c>
      <c r="BB282" s="22">
        <v>272</v>
      </c>
      <c r="BC282" s="22">
        <v>1.26892</v>
      </c>
      <c r="BD282">
        <f t="shared" si="58"/>
        <v>16.638199999999998</v>
      </c>
      <c r="BE282">
        <f t="shared" si="59"/>
        <v>21.125189775999996</v>
      </c>
    </row>
    <row r="283" spans="6:101">
      <c r="F283" s="9"/>
      <c r="G283" s="22">
        <v>0.455322</v>
      </c>
      <c r="H283" s="22">
        <v>24.344000000000001</v>
      </c>
      <c r="I283" s="22">
        <v>-1.6747999999999999E-2</v>
      </c>
      <c r="J283" s="22">
        <v>273</v>
      </c>
      <c r="K283" s="22">
        <v>0.454681</v>
      </c>
      <c r="L283">
        <f t="shared" si="48"/>
        <v>16.747999999999998</v>
      </c>
      <c r="M283">
        <f t="shared" si="49"/>
        <v>7.6257328559999991</v>
      </c>
      <c r="N283" s="9"/>
      <c r="O283" s="22">
        <v>1.2747200000000001</v>
      </c>
      <c r="P283" s="22">
        <v>73.7774</v>
      </c>
      <c r="Q283" s="22">
        <v>-1.6671800000000001E-2</v>
      </c>
      <c r="R283" s="22">
        <v>273</v>
      </c>
      <c r="S283" s="22">
        <v>1.2738</v>
      </c>
      <c r="T283">
        <f t="shared" si="50"/>
        <v>16.671800000000001</v>
      </c>
      <c r="U283">
        <f t="shared" si="51"/>
        <v>21.251876896000002</v>
      </c>
      <c r="X283" s="9"/>
      <c r="Y283" s="22">
        <v>0.455322</v>
      </c>
      <c r="Z283" s="22">
        <v>88.845200000000006</v>
      </c>
      <c r="AA283" s="22">
        <v>-1.67572E-2</v>
      </c>
      <c r="AB283" s="22">
        <v>273</v>
      </c>
      <c r="AC283" s="22">
        <v>0.45474199999999998</v>
      </c>
      <c r="AD283">
        <f t="shared" si="52"/>
        <v>16.757200000000001</v>
      </c>
      <c r="AE283">
        <f t="shared" si="53"/>
        <v>7.6299218184000006</v>
      </c>
      <c r="AF283" s="9"/>
      <c r="AG283" s="22">
        <v>1.2747200000000001</v>
      </c>
      <c r="AH283" s="22">
        <v>138.41800000000001</v>
      </c>
      <c r="AI283" s="22">
        <v>-1.66473E-2</v>
      </c>
      <c r="AJ283" s="22">
        <v>273</v>
      </c>
      <c r="AK283" s="22">
        <v>1.2738</v>
      </c>
      <c r="AL283">
        <f t="shared" si="54"/>
        <v>16.647300000000001</v>
      </c>
      <c r="AM283">
        <f t="shared" si="55"/>
        <v>21.220646256000002</v>
      </c>
      <c r="AP283" s="9"/>
      <c r="AQ283" s="22">
        <v>0.455322</v>
      </c>
      <c r="AR283" s="22">
        <v>187.93</v>
      </c>
      <c r="AS283" s="22">
        <v>-1.6751100000000001E-2</v>
      </c>
      <c r="AT283" s="22">
        <v>273</v>
      </c>
      <c r="AU283" s="22">
        <v>0.45474199999999998</v>
      </c>
      <c r="AV283">
        <f t="shared" si="56"/>
        <v>16.751100000000001</v>
      </c>
      <c r="AW283">
        <f t="shared" si="57"/>
        <v>7.6271443542000004</v>
      </c>
      <c r="AX283" s="9"/>
      <c r="AY283" s="22">
        <v>1.2747200000000001</v>
      </c>
      <c r="AZ283" s="22">
        <v>203.41900000000001</v>
      </c>
      <c r="BA283" s="22">
        <v>-1.66351E-2</v>
      </c>
      <c r="BB283" s="22">
        <v>273</v>
      </c>
      <c r="BC283" s="22">
        <v>1.2738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24.354099999999999</v>
      </c>
      <c r="I284" s="22">
        <v>-1.6747999999999999E-2</v>
      </c>
      <c r="J284" s="22">
        <v>274</v>
      </c>
      <c r="K284" s="22">
        <v>0.44952399999999998</v>
      </c>
      <c r="L284">
        <f t="shared" si="48"/>
        <v>16.747999999999998</v>
      </c>
      <c r="M284">
        <f t="shared" si="49"/>
        <v>7.5414066759999985</v>
      </c>
      <c r="N284" s="9"/>
      <c r="O284" s="22">
        <v>1.2797499999999999</v>
      </c>
      <c r="P284" s="22">
        <v>73.787499999999994</v>
      </c>
      <c r="Q284" s="22">
        <v>-1.66626E-2</v>
      </c>
      <c r="R284" s="22">
        <v>274</v>
      </c>
      <c r="S284" s="22">
        <v>1.2783800000000001</v>
      </c>
      <c r="T284">
        <f t="shared" si="50"/>
        <v>16.662600000000001</v>
      </c>
      <c r="U284">
        <f t="shared" si="51"/>
        <v>21.323962350000002</v>
      </c>
      <c r="X284" s="9"/>
      <c r="Y284" s="22">
        <v>0.45028699999999999</v>
      </c>
      <c r="Z284" s="22">
        <v>88.8553</v>
      </c>
      <c r="AA284" s="22">
        <v>-1.6760299999999999E-2</v>
      </c>
      <c r="AB284" s="22">
        <v>274</v>
      </c>
      <c r="AC284" s="22">
        <v>0.44955400000000001</v>
      </c>
      <c r="AD284">
        <f t="shared" si="52"/>
        <v>16.760299999999997</v>
      </c>
      <c r="AE284">
        <f t="shared" si="53"/>
        <v>7.5469452060999984</v>
      </c>
      <c r="AF284" s="9"/>
      <c r="AG284" s="22">
        <v>1.2797499999999999</v>
      </c>
      <c r="AH284" s="22">
        <v>138.428</v>
      </c>
      <c r="AI284" s="22">
        <v>-1.6644300000000001E-2</v>
      </c>
      <c r="AJ284" s="22">
        <v>274</v>
      </c>
      <c r="AK284" s="22">
        <v>1.2793000000000001</v>
      </c>
      <c r="AL284">
        <f t="shared" si="54"/>
        <v>16.644300000000001</v>
      </c>
      <c r="AM284">
        <f t="shared" si="55"/>
        <v>21.300542925000002</v>
      </c>
      <c r="AP284" s="9"/>
      <c r="AQ284" s="22">
        <v>0.45028699999999999</v>
      </c>
      <c r="AR284" s="22">
        <v>187.94</v>
      </c>
      <c r="AS284" s="22">
        <v>-1.6751100000000001E-2</v>
      </c>
      <c r="AT284" s="22">
        <v>274</v>
      </c>
      <c r="AU284" s="22">
        <v>0.44955400000000001</v>
      </c>
      <c r="AV284">
        <f t="shared" si="56"/>
        <v>16.751100000000001</v>
      </c>
      <c r="AW284">
        <f t="shared" si="57"/>
        <v>7.5428025657000006</v>
      </c>
      <c r="AX284" s="9"/>
      <c r="AY284" s="22">
        <v>1.2797499999999999</v>
      </c>
      <c r="AZ284" s="22">
        <v>203.429</v>
      </c>
      <c r="BA284" s="22">
        <v>-1.66351E-2</v>
      </c>
      <c r="BB284" s="22">
        <v>274</v>
      </c>
      <c r="BC284" s="22">
        <v>1.2789900000000001</v>
      </c>
      <c r="BD284">
        <f t="shared" si="58"/>
        <v>16.635100000000001</v>
      </c>
      <c r="BE284">
        <f t="shared" si="59"/>
        <v>21.288769224999999</v>
      </c>
    </row>
    <row r="285" spans="6:101">
      <c r="F285" s="9"/>
      <c r="G285" s="22">
        <v>0.44525100000000001</v>
      </c>
      <c r="H285" s="22">
        <v>24.3642</v>
      </c>
      <c r="I285" s="22">
        <v>-1.6747999999999999E-2</v>
      </c>
      <c r="J285" s="22">
        <v>275</v>
      </c>
      <c r="K285" s="22">
        <v>0.44439699999999999</v>
      </c>
      <c r="L285">
        <f t="shared" si="48"/>
        <v>16.747999999999998</v>
      </c>
      <c r="M285">
        <f t="shared" si="49"/>
        <v>7.4570637479999986</v>
      </c>
      <c r="N285" s="9"/>
      <c r="O285" s="22">
        <v>1.2847900000000001</v>
      </c>
      <c r="P285" s="22">
        <v>73.797600000000003</v>
      </c>
      <c r="Q285" s="22">
        <v>-1.6659500000000001E-2</v>
      </c>
      <c r="R285" s="22">
        <v>275</v>
      </c>
      <c r="S285" s="22">
        <v>1.2838700000000001</v>
      </c>
      <c r="T285">
        <f t="shared" si="50"/>
        <v>16.659500000000001</v>
      </c>
      <c r="U285">
        <f t="shared" si="51"/>
        <v>21.403959005000004</v>
      </c>
      <c r="X285" s="9"/>
      <c r="Y285" s="22">
        <v>0.44525100000000001</v>
      </c>
      <c r="Z285" s="22">
        <v>88.865399999999994</v>
      </c>
      <c r="AA285" s="22">
        <v>-1.6763299999999998E-2</v>
      </c>
      <c r="AB285" s="22">
        <v>275</v>
      </c>
      <c r="AC285" s="22">
        <v>0.444519</v>
      </c>
      <c r="AD285">
        <f t="shared" si="52"/>
        <v>16.763299999999997</v>
      </c>
      <c r="AE285">
        <f t="shared" si="53"/>
        <v>7.4638760882999993</v>
      </c>
      <c r="AF285" s="9"/>
      <c r="AG285" s="22">
        <v>1.2847900000000001</v>
      </c>
      <c r="AH285" s="22">
        <v>138.43799999999999</v>
      </c>
      <c r="AI285" s="22">
        <v>-1.6641199999999998E-2</v>
      </c>
      <c r="AJ285" s="22">
        <v>275</v>
      </c>
      <c r="AK285" s="22">
        <v>1.2835700000000001</v>
      </c>
      <c r="AL285">
        <f t="shared" si="54"/>
        <v>16.641199999999998</v>
      </c>
      <c r="AM285">
        <f t="shared" si="55"/>
        <v>21.380447347999997</v>
      </c>
      <c r="AP285" s="9"/>
      <c r="AQ285" s="22">
        <v>0.44525100000000001</v>
      </c>
      <c r="AR285" s="22">
        <v>187.95</v>
      </c>
      <c r="AS285" s="22">
        <v>-1.67542E-2</v>
      </c>
      <c r="AT285" s="22">
        <v>275</v>
      </c>
      <c r="AU285" s="22">
        <v>0.44457999999999998</v>
      </c>
      <c r="AV285">
        <f t="shared" si="56"/>
        <v>16.754200000000001</v>
      </c>
      <c r="AW285">
        <f t="shared" si="57"/>
        <v>7.4598243042000005</v>
      </c>
      <c r="AX285" s="9"/>
      <c r="AY285" s="22">
        <v>1.2847900000000001</v>
      </c>
      <c r="AZ285" s="22">
        <v>203.43899999999999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24.374199999999998</v>
      </c>
      <c r="I286" s="22">
        <v>-1.6744999999999999E-2</v>
      </c>
      <c r="J286" s="22">
        <v>276</v>
      </c>
      <c r="K286" s="22">
        <v>0.43933100000000003</v>
      </c>
      <c r="L286">
        <f t="shared" si="48"/>
        <v>16.745000000000001</v>
      </c>
      <c r="M286">
        <f t="shared" si="49"/>
        <v>7.3714169200000006</v>
      </c>
      <c r="N286" s="9"/>
      <c r="O286" s="22">
        <v>1.28983</v>
      </c>
      <c r="P286" s="22">
        <v>73.807699999999997</v>
      </c>
      <c r="Q286" s="22">
        <v>-1.6656500000000001E-2</v>
      </c>
      <c r="R286" s="22">
        <v>276</v>
      </c>
      <c r="S286" s="22">
        <v>1.2887599999999999</v>
      </c>
      <c r="T286">
        <f t="shared" si="50"/>
        <v>16.656500000000001</v>
      </c>
      <c r="U286">
        <f t="shared" si="51"/>
        <v>21.484053395000004</v>
      </c>
      <c r="X286" s="9"/>
      <c r="Y286" s="22">
        <v>0.440216</v>
      </c>
      <c r="Z286" s="22">
        <v>88.875399999999999</v>
      </c>
      <c r="AA286" s="22">
        <v>-1.6760299999999999E-2</v>
      </c>
      <c r="AB286" s="22">
        <v>276</v>
      </c>
      <c r="AC286" s="22">
        <v>0.43945299999999998</v>
      </c>
      <c r="AD286">
        <f t="shared" si="52"/>
        <v>16.760299999999997</v>
      </c>
      <c r="AE286">
        <f t="shared" si="53"/>
        <v>7.3781522247999991</v>
      </c>
      <c r="AF286" s="9"/>
      <c r="AG286" s="22">
        <v>1.28983</v>
      </c>
      <c r="AH286" s="22">
        <v>138.44800000000001</v>
      </c>
      <c r="AI286" s="22">
        <v>-1.6638199999999999E-2</v>
      </c>
      <c r="AJ286" s="22">
        <v>276</v>
      </c>
      <c r="AK286" s="22">
        <v>1.2890600000000001</v>
      </c>
      <c r="AL286">
        <f t="shared" si="54"/>
        <v>16.638199999999998</v>
      </c>
      <c r="AM286">
        <f t="shared" si="55"/>
        <v>21.460449505999996</v>
      </c>
      <c r="AP286" s="9"/>
      <c r="AQ286" s="22">
        <v>0.440216</v>
      </c>
      <c r="AR286" s="22">
        <v>187.96</v>
      </c>
      <c r="AS286" s="22">
        <v>-1.67572E-2</v>
      </c>
      <c r="AT286" s="22">
        <v>276</v>
      </c>
      <c r="AU286" s="22">
        <v>0.43942300000000001</v>
      </c>
      <c r="AV286">
        <f t="shared" si="56"/>
        <v>16.757200000000001</v>
      </c>
      <c r="AW286">
        <f t="shared" si="57"/>
        <v>7.3767875552</v>
      </c>
      <c r="AX286" s="9"/>
      <c r="AY286" s="22">
        <v>1.28983</v>
      </c>
      <c r="AZ286" s="22">
        <v>203.45</v>
      </c>
      <c r="BA286" s="22">
        <v>-1.66321E-2</v>
      </c>
      <c r="BB286" s="22">
        <v>276</v>
      </c>
      <c r="BC286" s="22">
        <v>1.2887599999999999</v>
      </c>
      <c r="BD286">
        <f t="shared" si="58"/>
        <v>16.632100000000001</v>
      </c>
      <c r="BE286">
        <f t="shared" si="59"/>
        <v>21.452581543000001</v>
      </c>
    </row>
    <row r="287" spans="6:101">
      <c r="F287" s="9"/>
      <c r="G287" s="22">
        <v>0.43518099999999998</v>
      </c>
      <c r="H287" s="22">
        <v>24.3843</v>
      </c>
      <c r="I287" s="22">
        <v>-1.6747999999999999E-2</v>
      </c>
      <c r="J287" s="22">
        <v>277</v>
      </c>
      <c r="K287" s="22">
        <v>0.43441800000000003</v>
      </c>
      <c r="L287">
        <f t="shared" si="48"/>
        <v>16.747999999999998</v>
      </c>
      <c r="M287">
        <f t="shared" si="49"/>
        <v>7.2884113879999983</v>
      </c>
      <c r="N287" s="9"/>
      <c r="O287" s="22">
        <v>1.2948599999999999</v>
      </c>
      <c r="P287" s="22">
        <v>73.817700000000002</v>
      </c>
      <c r="Q287" s="22">
        <v>-1.6659500000000001E-2</v>
      </c>
      <c r="R287" s="22">
        <v>277</v>
      </c>
      <c r="S287" s="22">
        <v>1.2933300000000001</v>
      </c>
      <c r="T287">
        <f t="shared" si="50"/>
        <v>16.659500000000001</v>
      </c>
      <c r="U287">
        <f t="shared" si="51"/>
        <v>21.571720169999999</v>
      </c>
      <c r="X287" s="9"/>
      <c r="Y287" s="22">
        <v>0.43518099999999998</v>
      </c>
      <c r="Z287" s="22">
        <v>88.885499999999993</v>
      </c>
      <c r="AA287" s="22">
        <v>-1.67572E-2</v>
      </c>
      <c r="AB287" s="22">
        <v>277</v>
      </c>
      <c r="AC287" s="22">
        <v>0.43438700000000002</v>
      </c>
      <c r="AD287">
        <f t="shared" si="52"/>
        <v>16.757200000000001</v>
      </c>
      <c r="AE287">
        <f t="shared" si="53"/>
        <v>7.2924150532000001</v>
      </c>
      <c r="AF287" s="9"/>
      <c r="AG287" s="22">
        <v>1.2948599999999999</v>
      </c>
      <c r="AH287" s="22">
        <v>138.458</v>
      </c>
      <c r="AI287" s="22">
        <v>-1.66321E-2</v>
      </c>
      <c r="AJ287" s="22">
        <v>277</v>
      </c>
      <c r="AK287" s="22">
        <v>1.2936399999999999</v>
      </c>
      <c r="AL287">
        <f t="shared" si="54"/>
        <v>16.632100000000001</v>
      </c>
      <c r="AM287">
        <f t="shared" si="55"/>
        <v>21.536241006000001</v>
      </c>
      <c r="AP287" s="9"/>
      <c r="AQ287" s="22">
        <v>0.43518099999999998</v>
      </c>
      <c r="AR287" s="22">
        <v>187.97</v>
      </c>
      <c r="AS287" s="22">
        <v>-1.6760299999999999E-2</v>
      </c>
      <c r="AT287" s="22">
        <v>277</v>
      </c>
      <c r="AU287" s="22">
        <v>0.43441800000000003</v>
      </c>
      <c r="AV287">
        <f t="shared" si="56"/>
        <v>16.760299999999997</v>
      </c>
      <c r="AW287">
        <f t="shared" si="57"/>
        <v>7.2937641142999983</v>
      </c>
      <c r="AX287" s="9"/>
      <c r="AY287" s="22">
        <v>1.2948599999999999</v>
      </c>
      <c r="AZ287" s="22">
        <v>203.46</v>
      </c>
      <c r="BA287" s="22">
        <v>-1.66351E-2</v>
      </c>
      <c r="BB287" s="22">
        <v>277</v>
      </c>
      <c r="BC287" s="22">
        <v>1.2933300000000001</v>
      </c>
      <c r="BD287">
        <f t="shared" si="58"/>
        <v>16.635100000000001</v>
      </c>
      <c r="BE287">
        <f t="shared" si="59"/>
        <v>21.540125585999998</v>
      </c>
    </row>
    <row r="288" spans="6:101">
      <c r="F288" s="9"/>
      <c r="G288" s="22">
        <v>0.430145</v>
      </c>
      <c r="H288" s="22">
        <v>24.394400000000001</v>
      </c>
      <c r="I288" s="22">
        <v>-1.6747999999999999E-2</v>
      </c>
      <c r="J288" s="22">
        <v>278</v>
      </c>
      <c r="K288" s="22">
        <v>0.42913800000000002</v>
      </c>
      <c r="L288">
        <f t="shared" si="48"/>
        <v>16.747999999999998</v>
      </c>
      <c r="M288">
        <f t="shared" si="49"/>
        <v>7.2040684599999993</v>
      </c>
      <c r="N288" s="9"/>
      <c r="O288" s="22">
        <v>1.2999000000000001</v>
      </c>
      <c r="P288" s="22">
        <v>73.827799999999996</v>
      </c>
      <c r="Q288" s="22">
        <v>-1.66626E-2</v>
      </c>
      <c r="R288" s="22">
        <v>278</v>
      </c>
      <c r="S288" s="22">
        <v>1.2991299999999999</v>
      </c>
      <c r="T288">
        <f t="shared" si="50"/>
        <v>16.662600000000001</v>
      </c>
      <c r="U288">
        <f t="shared" si="51"/>
        <v>21.659713740000001</v>
      </c>
      <c r="X288" s="9"/>
      <c r="Y288" s="22">
        <v>0.430145</v>
      </c>
      <c r="Z288" s="22">
        <v>88.895600000000002</v>
      </c>
      <c r="AA288" s="22">
        <v>-1.67572E-2</v>
      </c>
      <c r="AB288" s="22">
        <v>278</v>
      </c>
      <c r="AC288" s="22">
        <v>0.42944300000000002</v>
      </c>
      <c r="AD288">
        <f t="shared" si="52"/>
        <v>16.757200000000001</v>
      </c>
      <c r="AE288">
        <f t="shared" si="53"/>
        <v>7.2080257940000001</v>
      </c>
      <c r="AF288" s="9"/>
      <c r="AG288" s="22">
        <v>1.2999000000000001</v>
      </c>
      <c r="AH288" s="22">
        <v>138.46799999999999</v>
      </c>
      <c r="AI288" s="22">
        <v>-1.6629000000000001E-2</v>
      </c>
      <c r="AJ288" s="22">
        <v>278</v>
      </c>
      <c r="AK288" s="22">
        <v>1.2988299999999999</v>
      </c>
      <c r="AL288">
        <f t="shared" si="54"/>
        <v>16.629000000000001</v>
      </c>
      <c r="AM288">
        <f t="shared" si="55"/>
        <v>21.616037100000003</v>
      </c>
      <c r="AP288" s="9"/>
      <c r="AQ288" s="22">
        <v>0.430145</v>
      </c>
      <c r="AR288" s="22">
        <v>187.98</v>
      </c>
      <c r="AS288" s="22">
        <v>-1.6763299999999998E-2</v>
      </c>
      <c r="AT288" s="22">
        <v>278</v>
      </c>
      <c r="AU288" s="22">
        <v>0.429535</v>
      </c>
      <c r="AV288">
        <f t="shared" si="56"/>
        <v>16.763299999999997</v>
      </c>
      <c r="AW288">
        <f t="shared" si="57"/>
        <v>7.2106496784999985</v>
      </c>
      <c r="AX288" s="9"/>
      <c r="AY288" s="22">
        <v>1.2999000000000001</v>
      </c>
      <c r="AZ288" s="22">
        <v>203.47</v>
      </c>
      <c r="BA288" s="22">
        <v>-1.66351E-2</v>
      </c>
      <c r="BB288" s="22">
        <v>278</v>
      </c>
      <c r="BC288" s="22">
        <v>1.2988299999999999</v>
      </c>
      <c r="BD288">
        <f t="shared" si="58"/>
        <v>16.635100000000001</v>
      </c>
      <c r="BE288">
        <f t="shared" si="59"/>
        <v>21.623966490000004</v>
      </c>
    </row>
    <row r="289" spans="6:57">
      <c r="F289" s="9"/>
      <c r="G289" s="22">
        <v>0.42510999999999999</v>
      </c>
      <c r="H289" s="22">
        <v>24.404399999999999</v>
      </c>
      <c r="I289" s="22">
        <v>-1.6747999999999999E-2</v>
      </c>
      <c r="J289" s="22">
        <v>279</v>
      </c>
      <c r="K289" s="22">
        <v>0.42434699999999997</v>
      </c>
      <c r="L289">
        <f t="shared" si="48"/>
        <v>16.747999999999998</v>
      </c>
      <c r="M289">
        <f t="shared" si="49"/>
        <v>7.1197422799999988</v>
      </c>
      <c r="N289" s="9"/>
      <c r="O289" s="22">
        <v>1.3049299999999999</v>
      </c>
      <c r="P289" s="22">
        <v>73.837900000000005</v>
      </c>
      <c r="Q289" s="22">
        <v>-1.6659500000000001E-2</v>
      </c>
      <c r="R289" s="22">
        <v>279</v>
      </c>
      <c r="S289" s="22">
        <v>1.3037099999999999</v>
      </c>
      <c r="T289">
        <f t="shared" si="50"/>
        <v>16.659500000000001</v>
      </c>
      <c r="U289">
        <f t="shared" si="51"/>
        <v>21.739481335000001</v>
      </c>
      <c r="X289" s="9"/>
      <c r="Y289" s="22">
        <v>0.42510999999999999</v>
      </c>
      <c r="Z289" s="22">
        <v>88.905600000000007</v>
      </c>
      <c r="AA289" s="22">
        <v>-1.6760299999999999E-2</v>
      </c>
      <c r="AB289" s="22">
        <v>279</v>
      </c>
      <c r="AC289" s="22">
        <v>0.42465199999999997</v>
      </c>
      <c r="AD289">
        <f t="shared" si="52"/>
        <v>16.760299999999997</v>
      </c>
      <c r="AE289">
        <f t="shared" si="53"/>
        <v>7.124971132999999</v>
      </c>
      <c r="AF289" s="9"/>
      <c r="AG289" s="22">
        <v>1.3049299999999999</v>
      </c>
      <c r="AH289" s="22">
        <v>138.47800000000001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187.99</v>
      </c>
      <c r="AS289" s="22">
        <v>-1.67694E-2</v>
      </c>
      <c r="AT289" s="22">
        <v>279</v>
      </c>
      <c r="AU289" s="22">
        <v>0.42422500000000002</v>
      </c>
      <c r="AV289">
        <f t="shared" si="56"/>
        <v>16.769400000000001</v>
      </c>
      <c r="AW289">
        <f t="shared" si="57"/>
        <v>7.1288396340000002</v>
      </c>
      <c r="AX289" s="9"/>
      <c r="AY289" s="22">
        <v>1.3049299999999999</v>
      </c>
      <c r="AZ289" s="22">
        <v>203.48</v>
      </c>
      <c r="BA289" s="22">
        <v>-1.66321E-2</v>
      </c>
      <c r="BB289" s="22">
        <v>279</v>
      </c>
      <c r="BC289" s="22">
        <v>1.30402</v>
      </c>
      <c r="BD289">
        <f t="shared" si="58"/>
        <v>16.632100000000001</v>
      </c>
      <c r="BE289">
        <f t="shared" si="59"/>
        <v>21.703726252999999</v>
      </c>
    </row>
    <row r="290" spans="6:57">
      <c r="F290" s="9"/>
      <c r="G290" s="22">
        <v>0.420074</v>
      </c>
      <c r="H290" s="22">
        <v>24.4145</v>
      </c>
      <c r="I290" s="22">
        <v>-1.6747999999999999E-2</v>
      </c>
      <c r="J290" s="22">
        <v>280</v>
      </c>
      <c r="K290" s="22">
        <v>0.41949500000000001</v>
      </c>
      <c r="L290">
        <f t="shared" si="48"/>
        <v>16.747999999999998</v>
      </c>
      <c r="M290">
        <f t="shared" si="49"/>
        <v>7.0353993519999989</v>
      </c>
      <c r="N290" s="9"/>
      <c r="O290" s="22">
        <v>1.3099700000000001</v>
      </c>
      <c r="P290" s="22">
        <v>73.847899999999996</v>
      </c>
      <c r="Q290" s="22">
        <v>-1.6656500000000001E-2</v>
      </c>
      <c r="R290" s="22">
        <v>280</v>
      </c>
      <c r="S290" s="22">
        <v>1.3091999999999999</v>
      </c>
      <c r="T290">
        <f t="shared" si="50"/>
        <v>16.656500000000001</v>
      </c>
      <c r="U290">
        <f t="shared" si="51"/>
        <v>21.819515305000003</v>
      </c>
      <c r="X290" s="9"/>
      <c r="Y290" s="22">
        <v>0.420074</v>
      </c>
      <c r="Z290" s="22">
        <v>88.915700000000001</v>
      </c>
      <c r="AA290" s="22">
        <v>-1.6763299999999998E-2</v>
      </c>
      <c r="AB290" s="22">
        <v>280</v>
      </c>
      <c r="AC290" s="22">
        <v>0.41934199999999999</v>
      </c>
      <c r="AD290">
        <f t="shared" si="52"/>
        <v>16.763299999999997</v>
      </c>
      <c r="AE290">
        <f t="shared" si="53"/>
        <v>7.0418264841999987</v>
      </c>
      <c r="AF290" s="9"/>
      <c r="AG290" s="22">
        <v>1.3099700000000001</v>
      </c>
      <c r="AH290" s="22">
        <v>138.488</v>
      </c>
      <c r="AI290" s="22">
        <v>-1.66321E-2</v>
      </c>
      <c r="AJ290" s="22">
        <v>280</v>
      </c>
      <c r="AK290" s="22">
        <v>1.3089</v>
      </c>
      <c r="AL290">
        <f t="shared" si="54"/>
        <v>16.632100000000001</v>
      </c>
      <c r="AM290">
        <f t="shared" si="55"/>
        <v>21.787552037000005</v>
      </c>
      <c r="AP290" s="9"/>
      <c r="AQ290" s="22">
        <v>0.420074</v>
      </c>
      <c r="AR290" s="22">
        <v>188</v>
      </c>
      <c r="AS290" s="22">
        <v>-1.67694E-2</v>
      </c>
      <c r="AT290" s="22">
        <v>280</v>
      </c>
      <c r="AU290" s="22">
        <v>0.419373</v>
      </c>
      <c r="AV290">
        <f t="shared" si="56"/>
        <v>16.769400000000001</v>
      </c>
      <c r="AW290">
        <f t="shared" si="57"/>
        <v>7.0443889356000007</v>
      </c>
      <c r="AX290" s="9"/>
      <c r="AY290" s="22">
        <v>1.3099700000000001</v>
      </c>
      <c r="AZ290" s="22">
        <v>203.49</v>
      </c>
      <c r="BA290" s="22">
        <v>-1.6629000000000001E-2</v>
      </c>
      <c r="BB290" s="22">
        <v>280</v>
      </c>
      <c r="BC290" s="22">
        <v>1.3089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24.424600000000002</v>
      </c>
      <c r="I291" s="22">
        <v>-1.6744999999999999E-2</v>
      </c>
      <c r="J291" s="22">
        <v>281</v>
      </c>
      <c r="K291" s="22">
        <v>0.41430699999999998</v>
      </c>
      <c r="L291">
        <f t="shared" si="48"/>
        <v>16.745000000000001</v>
      </c>
      <c r="M291">
        <f t="shared" si="49"/>
        <v>6.9498280550000002</v>
      </c>
      <c r="N291" s="9"/>
      <c r="O291" s="22">
        <v>1.3149999999999999</v>
      </c>
      <c r="P291" s="22">
        <v>73.858000000000004</v>
      </c>
      <c r="Q291" s="22">
        <v>-1.6650399999999999E-2</v>
      </c>
      <c r="R291" s="22">
        <v>281</v>
      </c>
      <c r="S291" s="22">
        <v>1.3143899999999999</v>
      </c>
      <c r="T291">
        <f t="shared" si="50"/>
        <v>16.650399999999998</v>
      </c>
      <c r="U291">
        <f t="shared" si="51"/>
        <v>21.895275999999996</v>
      </c>
      <c r="X291" s="9"/>
      <c r="Y291" s="22">
        <v>0.41503899999999999</v>
      </c>
      <c r="Z291" s="22">
        <v>88.925799999999995</v>
      </c>
      <c r="AA291" s="22">
        <v>-1.6763299999999998E-2</v>
      </c>
      <c r="AB291" s="22">
        <v>281</v>
      </c>
      <c r="AC291" s="22">
        <v>0.41427599999999998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138.49799999999999</v>
      </c>
      <c r="AI291" s="22">
        <v>-1.66321E-2</v>
      </c>
      <c r="AJ291" s="22">
        <v>281</v>
      </c>
      <c r="AK291" s="22">
        <v>1.31409</v>
      </c>
      <c r="AL291">
        <f t="shared" si="54"/>
        <v>16.632100000000001</v>
      </c>
      <c r="AM291">
        <f t="shared" si="55"/>
        <v>21.871211500000001</v>
      </c>
      <c r="AP291" s="9"/>
      <c r="AQ291" s="22">
        <v>0.41503899999999999</v>
      </c>
      <c r="AR291" s="22">
        <v>188.01</v>
      </c>
      <c r="AS291" s="22">
        <v>-1.67694E-2</v>
      </c>
      <c r="AT291" s="22">
        <v>281</v>
      </c>
      <c r="AU291" s="22">
        <v>0.41436800000000001</v>
      </c>
      <c r="AV291">
        <f t="shared" si="56"/>
        <v>16.769400000000001</v>
      </c>
      <c r="AW291">
        <f t="shared" si="57"/>
        <v>6.9599550066000004</v>
      </c>
      <c r="AX291" s="9"/>
      <c r="AY291" s="22">
        <v>1.3149999999999999</v>
      </c>
      <c r="AZ291" s="22">
        <v>203.5</v>
      </c>
      <c r="BA291" s="22">
        <v>-1.6625999999999998E-2</v>
      </c>
      <c r="BB291" s="22">
        <v>281</v>
      </c>
      <c r="BC291" s="22">
        <v>1.3143899999999999</v>
      </c>
      <c r="BD291">
        <f t="shared" si="58"/>
        <v>16.625999999999998</v>
      </c>
      <c r="BE291">
        <f t="shared" si="59"/>
        <v>21.863189999999996</v>
      </c>
    </row>
    <row r="292" spans="6:57">
      <c r="F292" s="9"/>
      <c r="G292" s="22">
        <v>0.41000399999999998</v>
      </c>
      <c r="H292" s="22">
        <v>24.4346</v>
      </c>
      <c r="I292" s="22">
        <v>-1.6741900000000001E-2</v>
      </c>
      <c r="J292" s="22">
        <v>282</v>
      </c>
      <c r="K292" s="22">
        <v>0.409271</v>
      </c>
      <c r="L292">
        <f t="shared" si="48"/>
        <v>16.741900000000001</v>
      </c>
      <c r="M292">
        <f t="shared" si="49"/>
        <v>6.8642459676000005</v>
      </c>
      <c r="N292" s="9"/>
      <c r="O292" s="22">
        <v>1.3200400000000001</v>
      </c>
      <c r="P292" s="22">
        <v>73.868099999999998</v>
      </c>
      <c r="Q292" s="22">
        <v>-1.6641199999999998E-2</v>
      </c>
      <c r="R292" s="22">
        <v>282</v>
      </c>
      <c r="S292" s="22">
        <v>1.3192699999999999</v>
      </c>
      <c r="T292">
        <f t="shared" si="50"/>
        <v>16.641199999999998</v>
      </c>
      <c r="U292">
        <f t="shared" si="51"/>
        <v>21.967049648</v>
      </c>
      <c r="X292" s="9"/>
      <c r="Y292" s="22">
        <v>0.41000399999999998</v>
      </c>
      <c r="Z292" s="22">
        <v>88.935900000000004</v>
      </c>
      <c r="AA292" s="22">
        <v>-1.6760299999999999E-2</v>
      </c>
      <c r="AB292" s="22">
        <v>282</v>
      </c>
      <c r="AC292" s="22">
        <v>0.40914899999999998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138.50800000000001</v>
      </c>
      <c r="AI292" s="22">
        <v>-1.66321E-2</v>
      </c>
      <c r="AJ292" s="22">
        <v>282</v>
      </c>
      <c r="AK292" s="22">
        <v>1.3186599999999999</v>
      </c>
      <c r="AL292">
        <f t="shared" si="54"/>
        <v>16.632100000000001</v>
      </c>
      <c r="AM292">
        <f t="shared" si="55"/>
        <v>21.955037284000003</v>
      </c>
      <c r="AP292" s="9"/>
      <c r="AQ292" s="22">
        <v>0.41000399999999998</v>
      </c>
      <c r="AR292" s="22">
        <v>188.02</v>
      </c>
      <c r="AS292" s="22">
        <v>-1.6763299999999998E-2</v>
      </c>
      <c r="AT292" s="22">
        <v>282</v>
      </c>
      <c r="AU292" s="22">
        <v>0.40921000000000002</v>
      </c>
      <c r="AV292">
        <f t="shared" si="56"/>
        <v>16.763299999999997</v>
      </c>
      <c r="AW292">
        <f t="shared" si="57"/>
        <v>6.8730200531999985</v>
      </c>
      <c r="AX292" s="9"/>
      <c r="AY292" s="22">
        <v>1.3200400000000001</v>
      </c>
      <c r="AZ292" s="22">
        <v>203.51</v>
      </c>
      <c r="BA292" s="22">
        <v>-1.66199E-2</v>
      </c>
      <c r="BB292" s="22">
        <v>282</v>
      </c>
      <c r="BC292" s="22">
        <v>1.31958</v>
      </c>
      <c r="BD292">
        <f t="shared" si="58"/>
        <v>16.619900000000001</v>
      </c>
      <c r="BE292">
        <f t="shared" si="59"/>
        <v>21.938932796000003</v>
      </c>
    </row>
    <row r="293" spans="6:57">
      <c r="F293" s="9"/>
      <c r="G293" s="22">
        <v>0.40496799999999999</v>
      </c>
      <c r="H293" s="22">
        <v>24.444700000000001</v>
      </c>
      <c r="I293" s="22">
        <v>-1.6741900000000001E-2</v>
      </c>
      <c r="J293" s="22">
        <v>283</v>
      </c>
      <c r="K293" s="22">
        <v>0.40420499999999998</v>
      </c>
      <c r="L293">
        <f t="shared" si="48"/>
        <v>16.741900000000001</v>
      </c>
      <c r="M293">
        <f t="shared" si="49"/>
        <v>6.7799337592000004</v>
      </c>
      <c r="N293" s="9"/>
      <c r="O293" s="22">
        <v>1.32507</v>
      </c>
      <c r="P293" s="22">
        <v>73.878100000000003</v>
      </c>
      <c r="Q293" s="22">
        <v>-1.6641199999999998E-2</v>
      </c>
      <c r="R293" s="22">
        <v>283</v>
      </c>
      <c r="S293" s="22">
        <v>1.32446</v>
      </c>
      <c r="T293">
        <f t="shared" si="50"/>
        <v>16.641199999999998</v>
      </c>
      <c r="U293">
        <f t="shared" si="51"/>
        <v>22.050754883999996</v>
      </c>
      <c r="X293" s="9"/>
      <c r="Y293" s="22">
        <v>0.40496799999999999</v>
      </c>
      <c r="Z293" s="22">
        <v>88.945899999999995</v>
      </c>
      <c r="AA293" s="22">
        <v>-1.6760299999999999E-2</v>
      </c>
      <c r="AB293" s="22">
        <v>283</v>
      </c>
      <c r="AC293" s="22">
        <v>0.40408300000000003</v>
      </c>
      <c r="AD293">
        <f t="shared" si="52"/>
        <v>16.760299999999997</v>
      </c>
      <c r="AE293">
        <f t="shared" si="53"/>
        <v>6.7873851703999986</v>
      </c>
      <c r="AF293" s="9"/>
      <c r="AG293" s="22">
        <v>1.32507</v>
      </c>
      <c r="AH293" s="22">
        <v>138.518</v>
      </c>
      <c r="AI293" s="22">
        <v>-1.66321E-2</v>
      </c>
      <c r="AJ293" s="22">
        <v>283</v>
      </c>
      <c r="AK293" s="22">
        <v>1.32416</v>
      </c>
      <c r="AL293">
        <f t="shared" si="54"/>
        <v>16.632100000000001</v>
      </c>
      <c r="AM293">
        <f t="shared" si="55"/>
        <v>22.038696746999999</v>
      </c>
      <c r="AP293" s="9"/>
      <c r="AQ293" s="22">
        <v>0.40496799999999999</v>
      </c>
      <c r="AR293" s="22">
        <v>188.03</v>
      </c>
      <c r="AS293" s="22">
        <v>-1.6760299999999999E-2</v>
      </c>
      <c r="AT293" s="22">
        <v>283</v>
      </c>
      <c r="AU293" s="22">
        <v>0.40426600000000001</v>
      </c>
      <c r="AV293">
        <f t="shared" si="56"/>
        <v>16.760299999999997</v>
      </c>
      <c r="AW293">
        <f t="shared" si="57"/>
        <v>6.7873851703999986</v>
      </c>
      <c r="AX293" s="9"/>
      <c r="AY293" s="22">
        <v>1.32507</v>
      </c>
      <c r="AZ293" s="22">
        <v>203.52</v>
      </c>
      <c r="BA293" s="22">
        <v>-1.66199E-2</v>
      </c>
      <c r="BB293" s="22">
        <v>283</v>
      </c>
      <c r="BC293" s="22">
        <v>1.32385</v>
      </c>
      <c r="BD293">
        <f t="shared" si="58"/>
        <v>16.619900000000001</v>
      </c>
      <c r="BE293">
        <f t="shared" si="59"/>
        <v>22.022530893000003</v>
      </c>
    </row>
    <row r="294" spans="6:57">
      <c r="F294" s="9"/>
      <c r="G294" s="22">
        <v>0.39993299999999998</v>
      </c>
      <c r="H294" s="22">
        <v>24.454799999999999</v>
      </c>
      <c r="I294" s="22">
        <v>-1.6744999999999999E-2</v>
      </c>
      <c r="J294" s="22">
        <v>284</v>
      </c>
      <c r="K294" s="22">
        <v>0.39929199999999998</v>
      </c>
      <c r="L294">
        <f t="shared" si="48"/>
        <v>16.745000000000001</v>
      </c>
      <c r="M294">
        <f t="shared" si="49"/>
        <v>6.6968780849999998</v>
      </c>
      <c r="N294" s="9"/>
      <c r="O294" s="22">
        <v>1.3301099999999999</v>
      </c>
      <c r="P294" s="22">
        <v>73.888199999999998</v>
      </c>
      <c r="Q294" s="22">
        <v>-1.6638199999999999E-2</v>
      </c>
      <c r="R294" s="22">
        <v>284</v>
      </c>
      <c r="S294" s="22">
        <v>1.32965</v>
      </c>
      <c r="T294">
        <f t="shared" si="50"/>
        <v>16.638199999999998</v>
      </c>
      <c r="U294">
        <f t="shared" si="51"/>
        <v>22.130636201999994</v>
      </c>
      <c r="X294" s="9"/>
      <c r="Y294" s="22">
        <v>0.39993299999999998</v>
      </c>
      <c r="Z294" s="22">
        <v>88.956000000000003</v>
      </c>
      <c r="AA294" s="22">
        <v>-1.6763299999999998E-2</v>
      </c>
      <c r="AB294" s="22">
        <v>284</v>
      </c>
      <c r="AC294" s="22">
        <v>0.39926099999999998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138.52799999999999</v>
      </c>
      <c r="AI294" s="22">
        <v>-1.66321E-2</v>
      </c>
      <c r="AJ294" s="22">
        <v>284</v>
      </c>
      <c r="AK294" s="22">
        <v>1.32935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188.04</v>
      </c>
      <c r="AS294" s="22">
        <v>-1.6760299999999999E-2</v>
      </c>
      <c r="AT294" s="22">
        <v>284</v>
      </c>
      <c r="AU294" s="22">
        <v>0.39944499999999999</v>
      </c>
      <c r="AV294">
        <f t="shared" si="56"/>
        <v>16.760299999999997</v>
      </c>
      <c r="AW294">
        <f t="shared" si="57"/>
        <v>6.7029970598999986</v>
      </c>
      <c r="AX294" s="9"/>
      <c r="AY294" s="22">
        <v>1.3301099999999999</v>
      </c>
      <c r="AZ294" s="22">
        <v>203.53</v>
      </c>
      <c r="BA294" s="22">
        <v>-1.66199E-2</v>
      </c>
      <c r="BB294" s="22">
        <v>284</v>
      </c>
      <c r="BC294" s="22">
        <v>1.32874</v>
      </c>
      <c r="BD294">
        <f t="shared" si="58"/>
        <v>16.619900000000001</v>
      </c>
      <c r="BE294">
        <f t="shared" si="59"/>
        <v>22.106295189000001</v>
      </c>
    </row>
    <row r="295" spans="6:57">
      <c r="F295" s="9"/>
      <c r="G295" s="22">
        <v>0.394897</v>
      </c>
      <c r="H295" s="22">
        <v>24.4649</v>
      </c>
      <c r="I295" s="22">
        <v>-1.6744999999999999E-2</v>
      </c>
      <c r="J295" s="22">
        <v>285</v>
      </c>
      <c r="K295" s="22">
        <v>0.39450099999999999</v>
      </c>
      <c r="L295">
        <f t="shared" si="48"/>
        <v>16.745000000000001</v>
      </c>
      <c r="M295">
        <f t="shared" si="49"/>
        <v>6.6125502650000003</v>
      </c>
      <c r="N295" s="9"/>
      <c r="O295" s="22">
        <v>1.33514</v>
      </c>
      <c r="P295" s="22">
        <v>73.898300000000006</v>
      </c>
      <c r="Q295" s="22">
        <v>-1.66351E-2</v>
      </c>
      <c r="R295" s="22">
        <v>285</v>
      </c>
      <c r="S295" s="22">
        <v>1.33392</v>
      </c>
      <c r="T295">
        <f t="shared" si="50"/>
        <v>16.635100000000001</v>
      </c>
      <c r="U295">
        <f t="shared" si="51"/>
        <v>22.210187414</v>
      </c>
      <c r="X295" s="9"/>
      <c r="Y295" s="22">
        <v>0.394897</v>
      </c>
      <c r="Z295" s="22">
        <v>88.966099999999997</v>
      </c>
      <c r="AA295" s="22">
        <v>-1.6766400000000001E-2</v>
      </c>
      <c r="AB295" s="22">
        <v>285</v>
      </c>
      <c r="AC295" s="22">
        <v>0.39419599999999999</v>
      </c>
      <c r="AD295">
        <f t="shared" si="52"/>
        <v>16.766400000000001</v>
      </c>
      <c r="AE295">
        <f t="shared" si="53"/>
        <v>6.6210010608000003</v>
      </c>
      <c r="AF295" s="9"/>
      <c r="AG295" s="22">
        <v>1.33514</v>
      </c>
      <c r="AH295" s="22">
        <v>138.53899999999999</v>
      </c>
      <c r="AI295" s="22">
        <v>-1.66321E-2</v>
      </c>
      <c r="AJ295" s="22">
        <v>285</v>
      </c>
      <c r="AK295" s="22">
        <v>1.33423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188.05</v>
      </c>
      <c r="AS295" s="22">
        <v>-1.6760299999999999E-2</v>
      </c>
      <c r="AT295" s="22">
        <v>285</v>
      </c>
      <c r="AU295" s="22">
        <v>0.39422600000000002</v>
      </c>
      <c r="AV295">
        <f t="shared" si="56"/>
        <v>16.760299999999997</v>
      </c>
      <c r="AW295">
        <f t="shared" si="57"/>
        <v>6.6185921890999992</v>
      </c>
      <c r="AX295" s="9"/>
      <c r="AY295" s="22">
        <v>1.33514</v>
      </c>
      <c r="AZ295" s="22">
        <v>203.54</v>
      </c>
      <c r="BA295" s="22">
        <v>-1.6616800000000001E-2</v>
      </c>
      <c r="BB295" s="22">
        <v>285</v>
      </c>
      <c r="BC295" s="22">
        <v>1.33423</v>
      </c>
      <c r="BD295">
        <f t="shared" si="58"/>
        <v>16.616800000000001</v>
      </c>
      <c r="BE295">
        <f t="shared" si="59"/>
        <v>22.185754352</v>
      </c>
    </row>
    <row r="296" spans="6:57">
      <c r="F296" s="9"/>
      <c r="G296" s="22">
        <v>0.38986199999999999</v>
      </c>
      <c r="H296" s="22">
        <v>24.474900000000002</v>
      </c>
      <c r="I296" s="22">
        <v>-1.6747999999999999E-2</v>
      </c>
      <c r="J296" s="22">
        <v>286</v>
      </c>
      <c r="K296" s="22">
        <v>0.38916000000000001</v>
      </c>
      <c r="L296">
        <f t="shared" si="48"/>
        <v>16.747999999999998</v>
      </c>
      <c r="M296">
        <f t="shared" si="49"/>
        <v>6.5294087759999986</v>
      </c>
      <c r="N296" s="9"/>
      <c r="O296" s="22">
        <v>1.3401799999999999</v>
      </c>
      <c r="P296" s="22">
        <v>73.9084</v>
      </c>
      <c r="Q296" s="22">
        <v>-1.66351E-2</v>
      </c>
      <c r="R296" s="22">
        <v>286</v>
      </c>
      <c r="S296" s="22">
        <v>1.33972</v>
      </c>
      <c r="T296">
        <f t="shared" si="50"/>
        <v>16.635100000000001</v>
      </c>
      <c r="U296">
        <f t="shared" si="51"/>
        <v>22.294028318000002</v>
      </c>
      <c r="X296" s="9"/>
      <c r="Y296" s="22">
        <v>0.38986199999999999</v>
      </c>
      <c r="Z296" s="22">
        <v>88.976100000000002</v>
      </c>
      <c r="AA296" s="22">
        <v>-1.6766400000000001E-2</v>
      </c>
      <c r="AB296" s="22">
        <v>286</v>
      </c>
      <c r="AC296" s="22">
        <v>0.38916000000000001</v>
      </c>
      <c r="AD296">
        <f t="shared" si="52"/>
        <v>16.766400000000001</v>
      </c>
      <c r="AE296">
        <f t="shared" si="53"/>
        <v>6.5365822368000002</v>
      </c>
      <c r="AF296" s="9"/>
      <c r="AG296" s="22">
        <v>1.3401799999999999</v>
      </c>
      <c r="AH296" s="22">
        <v>138.54900000000001</v>
      </c>
      <c r="AI296" s="22">
        <v>-1.6629000000000001E-2</v>
      </c>
      <c r="AJ296" s="22">
        <v>286</v>
      </c>
      <c r="AK296" s="22">
        <v>1.3394200000000001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188.06</v>
      </c>
      <c r="AS296" s="22">
        <v>-1.6763299999999998E-2</v>
      </c>
      <c r="AT296" s="22">
        <v>286</v>
      </c>
      <c r="AU296" s="22">
        <v>0.389069</v>
      </c>
      <c r="AV296">
        <f t="shared" si="56"/>
        <v>16.763299999999997</v>
      </c>
      <c r="AW296">
        <f t="shared" si="57"/>
        <v>6.5353736645999989</v>
      </c>
      <c r="AX296" s="9"/>
      <c r="AY296" s="22">
        <v>1.3401799999999999</v>
      </c>
      <c r="AZ296" s="22">
        <v>203.55</v>
      </c>
      <c r="BA296" s="22">
        <v>-1.66199E-2</v>
      </c>
      <c r="BB296" s="22">
        <v>286</v>
      </c>
      <c r="BC296" s="22">
        <v>1.33911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24.484999999999999</v>
      </c>
      <c r="I297" s="22">
        <v>-1.6751100000000001E-2</v>
      </c>
      <c r="J297" s="22">
        <v>287</v>
      </c>
      <c r="K297" s="22">
        <v>0.38400299999999998</v>
      </c>
      <c r="L297">
        <f t="shared" si="48"/>
        <v>16.751100000000001</v>
      </c>
      <c r="M297">
        <f t="shared" si="49"/>
        <v>6.4462755597000001</v>
      </c>
      <c r="N297" s="9"/>
      <c r="O297" s="22">
        <v>1.34521</v>
      </c>
      <c r="P297" s="22">
        <v>73.918400000000005</v>
      </c>
      <c r="Q297" s="22">
        <v>-1.66321E-2</v>
      </c>
      <c r="R297" s="22">
        <v>287</v>
      </c>
      <c r="S297" s="22">
        <v>1.3436900000000001</v>
      </c>
      <c r="T297">
        <f t="shared" si="50"/>
        <v>16.632100000000001</v>
      </c>
      <c r="U297">
        <f t="shared" si="51"/>
        <v>22.373667241000003</v>
      </c>
      <c r="X297" s="9"/>
      <c r="Y297" s="22">
        <v>0.38482699999999997</v>
      </c>
      <c r="Z297" s="22">
        <v>88.986199999999997</v>
      </c>
      <c r="AA297" s="22">
        <v>-1.67694E-2</v>
      </c>
      <c r="AB297" s="22">
        <v>287</v>
      </c>
      <c r="AC297" s="22">
        <v>0.38406400000000002</v>
      </c>
      <c r="AD297">
        <f t="shared" si="52"/>
        <v>16.769400000000001</v>
      </c>
      <c r="AE297">
        <f t="shared" si="53"/>
        <v>6.4533178937999995</v>
      </c>
      <c r="AF297" s="9"/>
      <c r="AG297" s="22">
        <v>1.34521</v>
      </c>
      <c r="AH297" s="22">
        <v>138.559</v>
      </c>
      <c r="AI297" s="22">
        <v>-1.6625999999999998E-2</v>
      </c>
      <c r="AJ297" s="22">
        <v>287</v>
      </c>
      <c r="AK297" s="22">
        <v>1.3446</v>
      </c>
      <c r="AL297">
        <f t="shared" si="54"/>
        <v>16.625999999999998</v>
      </c>
      <c r="AM297">
        <f t="shared" si="55"/>
        <v>22.365461459999999</v>
      </c>
      <c r="AP297" s="9"/>
      <c r="AQ297" s="22">
        <v>0.38482699999999997</v>
      </c>
      <c r="AR297" s="22">
        <v>188.071</v>
      </c>
      <c r="AS297" s="22">
        <v>-1.6763299999999998E-2</v>
      </c>
      <c r="AT297" s="22">
        <v>287</v>
      </c>
      <c r="AU297" s="22">
        <v>0.38409399999999999</v>
      </c>
      <c r="AV297">
        <f t="shared" si="56"/>
        <v>16.763299999999997</v>
      </c>
      <c r="AW297">
        <f t="shared" si="57"/>
        <v>6.4509704490999988</v>
      </c>
      <c r="AX297" s="9"/>
      <c r="AY297" s="22">
        <v>1.34521</v>
      </c>
      <c r="AZ297" s="22">
        <v>203.56</v>
      </c>
      <c r="BA297" s="22">
        <v>-1.66199E-2</v>
      </c>
      <c r="BB297" s="22">
        <v>287</v>
      </c>
      <c r="BC297" s="22">
        <v>1.3446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24.495100000000001</v>
      </c>
      <c r="I298" s="22">
        <v>-1.6751100000000001E-2</v>
      </c>
      <c r="J298" s="22">
        <v>288</v>
      </c>
      <c r="K298" s="22">
        <v>0.37890600000000002</v>
      </c>
      <c r="L298">
        <f t="shared" si="48"/>
        <v>16.751100000000001</v>
      </c>
      <c r="M298">
        <f t="shared" si="49"/>
        <v>6.3619170200999999</v>
      </c>
      <c r="N298" s="9"/>
      <c r="O298" s="22">
        <v>1.35025</v>
      </c>
      <c r="P298" s="22">
        <v>73.9285</v>
      </c>
      <c r="Q298" s="22">
        <v>-1.6629000000000001E-2</v>
      </c>
      <c r="R298" s="22">
        <v>288</v>
      </c>
      <c r="S298" s="22">
        <v>1.3494900000000001</v>
      </c>
      <c r="T298">
        <f t="shared" si="50"/>
        <v>16.629000000000001</v>
      </c>
      <c r="U298">
        <f t="shared" si="51"/>
        <v>22.453307250000002</v>
      </c>
      <c r="X298" s="9"/>
      <c r="Y298" s="22">
        <v>0.37979099999999999</v>
      </c>
      <c r="Z298" s="22">
        <v>88.996300000000005</v>
      </c>
      <c r="AA298" s="22">
        <v>-1.67694E-2</v>
      </c>
      <c r="AB298" s="22">
        <v>288</v>
      </c>
      <c r="AC298" s="22">
        <v>0.379272</v>
      </c>
      <c r="AD298">
        <f t="shared" si="52"/>
        <v>16.769400000000001</v>
      </c>
      <c r="AE298">
        <f t="shared" si="53"/>
        <v>6.3688671954</v>
      </c>
      <c r="AF298" s="9"/>
      <c r="AG298" s="22">
        <v>1.35025</v>
      </c>
      <c r="AH298" s="22">
        <v>138.56899999999999</v>
      </c>
      <c r="AI298" s="22">
        <v>-1.6622899999999999E-2</v>
      </c>
      <c r="AJ298" s="22">
        <v>288</v>
      </c>
      <c r="AK298" s="22">
        <v>1.3494900000000001</v>
      </c>
      <c r="AL298">
        <f t="shared" si="54"/>
        <v>16.622899999999998</v>
      </c>
      <c r="AM298">
        <f t="shared" si="55"/>
        <v>22.445070724999997</v>
      </c>
      <c r="AP298" s="9"/>
      <c r="AQ298" s="22">
        <v>0.37979099999999999</v>
      </c>
      <c r="AR298" s="22">
        <v>188.08099999999999</v>
      </c>
      <c r="AS298" s="22">
        <v>-1.6760299999999999E-2</v>
      </c>
      <c r="AT298" s="22">
        <v>288</v>
      </c>
      <c r="AU298" s="22">
        <v>0.378967</v>
      </c>
      <c r="AV298">
        <f t="shared" si="56"/>
        <v>16.760299999999997</v>
      </c>
      <c r="AW298">
        <f t="shared" si="57"/>
        <v>6.3654110972999991</v>
      </c>
      <c r="AX298" s="9"/>
      <c r="AY298" s="22">
        <v>1.35025</v>
      </c>
      <c r="AZ298" s="22">
        <v>203.57</v>
      </c>
      <c r="BA298" s="22">
        <v>-1.6616800000000001E-2</v>
      </c>
      <c r="BB298" s="22">
        <v>288</v>
      </c>
      <c r="BC298" s="22">
        <v>1.3494900000000001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24.505099999999999</v>
      </c>
      <c r="I299" s="22">
        <v>-1.6751100000000001E-2</v>
      </c>
      <c r="J299" s="22">
        <v>289</v>
      </c>
      <c r="K299" s="22">
        <v>0.37396200000000002</v>
      </c>
      <c r="L299">
        <f t="shared" si="48"/>
        <v>16.751100000000001</v>
      </c>
      <c r="M299">
        <f t="shared" si="49"/>
        <v>6.2775752316000002</v>
      </c>
      <c r="N299" s="9"/>
      <c r="O299" s="22">
        <v>1.3552900000000001</v>
      </c>
      <c r="P299" s="22">
        <v>73.938599999999994</v>
      </c>
      <c r="Q299" s="22">
        <v>-1.6625999999999998E-2</v>
      </c>
      <c r="R299" s="22">
        <v>289</v>
      </c>
      <c r="S299" s="22">
        <v>1.3543700000000001</v>
      </c>
      <c r="T299">
        <f t="shared" si="50"/>
        <v>16.625999999999998</v>
      </c>
      <c r="U299">
        <f t="shared" si="51"/>
        <v>22.533051539999999</v>
      </c>
      <c r="X299" s="9"/>
      <c r="Y299" s="22">
        <v>0.37475599999999998</v>
      </c>
      <c r="Z299" s="22">
        <v>89.006399999999999</v>
      </c>
      <c r="AA299" s="22">
        <v>-1.6766400000000001E-2</v>
      </c>
      <c r="AB299" s="22">
        <v>289</v>
      </c>
      <c r="AC299" s="22">
        <v>0.37396200000000002</v>
      </c>
      <c r="AD299">
        <f t="shared" si="52"/>
        <v>16.766400000000001</v>
      </c>
      <c r="AE299">
        <f t="shared" si="53"/>
        <v>6.2833089983999999</v>
      </c>
      <c r="AF299" s="9"/>
      <c r="AG299" s="22">
        <v>1.3552900000000001</v>
      </c>
      <c r="AH299" s="22">
        <v>138.57900000000001</v>
      </c>
      <c r="AI299" s="22">
        <v>-1.66199E-2</v>
      </c>
      <c r="AJ299" s="22">
        <v>289</v>
      </c>
      <c r="AK299" s="22">
        <v>1.3546800000000001</v>
      </c>
      <c r="AL299">
        <f t="shared" si="54"/>
        <v>16.619900000000001</v>
      </c>
      <c r="AM299">
        <f t="shared" si="55"/>
        <v>22.524784271000005</v>
      </c>
      <c r="AP299" s="9"/>
      <c r="AQ299" s="22">
        <v>0.37475599999999998</v>
      </c>
      <c r="AR299" s="22">
        <v>188.09100000000001</v>
      </c>
      <c r="AS299" s="22">
        <v>-1.6760299999999999E-2</v>
      </c>
      <c r="AT299" s="22">
        <v>289</v>
      </c>
      <c r="AU299" s="22">
        <v>0.37414599999999998</v>
      </c>
      <c r="AV299">
        <f t="shared" si="56"/>
        <v>16.760299999999997</v>
      </c>
      <c r="AW299">
        <f t="shared" si="57"/>
        <v>6.2810229867999983</v>
      </c>
      <c r="AX299" s="9"/>
      <c r="AY299" s="22">
        <v>1.3552900000000001</v>
      </c>
      <c r="AZ299" s="22">
        <v>203.58</v>
      </c>
      <c r="BA299" s="22">
        <v>-1.6616800000000001E-2</v>
      </c>
      <c r="BB299" s="22">
        <v>289</v>
      </c>
      <c r="BC299" s="22">
        <v>1.3543700000000001</v>
      </c>
      <c r="BD299">
        <f t="shared" si="58"/>
        <v>16.616800000000001</v>
      </c>
      <c r="BE299">
        <f t="shared" si="59"/>
        <v>22.520582872000002</v>
      </c>
    </row>
    <row r="300" spans="6:57">
      <c r="F300" s="9"/>
      <c r="G300" s="22">
        <v>0.36971999999999999</v>
      </c>
      <c r="H300" s="22">
        <v>24.5152</v>
      </c>
      <c r="I300" s="22">
        <v>-1.6747999999999999E-2</v>
      </c>
      <c r="J300" s="22">
        <v>290</v>
      </c>
      <c r="K300" s="22">
        <v>0.36886600000000003</v>
      </c>
      <c r="L300">
        <f t="shared" si="48"/>
        <v>16.747999999999998</v>
      </c>
      <c r="M300">
        <f t="shared" si="49"/>
        <v>6.1920705599999986</v>
      </c>
      <c r="N300" s="9"/>
      <c r="O300" s="22">
        <v>1.36032</v>
      </c>
      <c r="P300" s="22">
        <v>73.948599999999999</v>
      </c>
      <c r="Q300" s="22">
        <v>-1.6625999999999998E-2</v>
      </c>
      <c r="R300" s="22">
        <v>290</v>
      </c>
      <c r="S300" s="22">
        <v>1.3595600000000001</v>
      </c>
      <c r="T300">
        <f t="shared" si="50"/>
        <v>16.625999999999998</v>
      </c>
      <c r="U300">
        <f t="shared" si="51"/>
        <v>22.616680319999997</v>
      </c>
      <c r="X300" s="9"/>
      <c r="Y300" s="22">
        <v>0.36971999999999999</v>
      </c>
      <c r="Z300" s="22">
        <v>89.016400000000004</v>
      </c>
      <c r="AA300" s="22">
        <v>-1.6763299999999998E-2</v>
      </c>
      <c r="AB300" s="22">
        <v>290</v>
      </c>
      <c r="AC300" s="22">
        <v>0.369232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138.589</v>
      </c>
      <c r="AI300" s="22">
        <v>-1.6616800000000001E-2</v>
      </c>
      <c r="AJ300" s="22">
        <v>290</v>
      </c>
      <c r="AK300" s="22">
        <v>1.3598600000000001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188.101</v>
      </c>
      <c r="AS300" s="22">
        <v>-1.6760299999999999E-2</v>
      </c>
      <c r="AT300" s="22">
        <v>290</v>
      </c>
      <c r="AU300" s="22">
        <v>0.36874400000000002</v>
      </c>
      <c r="AV300">
        <f t="shared" si="56"/>
        <v>16.760299999999997</v>
      </c>
      <c r="AW300">
        <f t="shared" si="57"/>
        <v>6.1966181159999989</v>
      </c>
      <c r="AX300" s="9"/>
      <c r="AY300" s="22">
        <v>1.36032</v>
      </c>
      <c r="AZ300" s="22">
        <v>203.59100000000001</v>
      </c>
      <c r="BA300" s="22">
        <v>-1.6610699999999999E-2</v>
      </c>
      <c r="BB300" s="22">
        <v>290</v>
      </c>
      <c r="BC300" s="22">
        <v>1.3595600000000001</v>
      </c>
      <c r="BD300">
        <f t="shared" si="58"/>
        <v>16.610699999999998</v>
      </c>
      <c r="BE300">
        <f t="shared" si="59"/>
        <v>22.595867423999998</v>
      </c>
    </row>
    <row r="301" spans="6:57">
      <c r="F301" s="9"/>
      <c r="G301" s="22">
        <v>0.36468499999999998</v>
      </c>
      <c r="H301" s="22">
        <v>24.525300000000001</v>
      </c>
      <c r="I301" s="22">
        <v>-1.6747999999999999E-2</v>
      </c>
      <c r="J301" s="22">
        <v>291</v>
      </c>
      <c r="K301" s="22">
        <v>0.36416599999999999</v>
      </c>
      <c r="L301">
        <f t="shared" si="48"/>
        <v>16.747999999999998</v>
      </c>
      <c r="M301">
        <f t="shared" si="49"/>
        <v>6.1077443799999989</v>
      </c>
      <c r="N301" s="9"/>
      <c r="O301" s="22">
        <v>1.3653599999999999</v>
      </c>
      <c r="P301" s="22">
        <v>73.958699999999993</v>
      </c>
      <c r="Q301" s="22">
        <v>-1.6625999999999998E-2</v>
      </c>
      <c r="R301" s="22">
        <v>291</v>
      </c>
      <c r="S301" s="22">
        <v>1.3644400000000001</v>
      </c>
      <c r="T301">
        <f t="shared" si="50"/>
        <v>16.625999999999998</v>
      </c>
      <c r="U301">
        <f t="shared" si="51"/>
        <v>22.700475359999995</v>
      </c>
      <c r="X301" s="9"/>
      <c r="Y301" s="22">
        <v>0.36468499999999998</v>
      </c>
      <c r="Z301" s="22">
        <v>89.026499999999999</v>
      </c>
      <c r="AA301" s="22">
        <v>-1.6763299999999998E-2</v>
      </c>
      <c r="AB301" s="22">
        <v>291</v>
      </c>
      <c r="AC301" s="22">
        <v>0.36404399999999998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138.59899999999999</v>
      </c>
      <c r="AI301" s="22">
        <v>-1.6613800000000001E-2</v>
      </c>
      <c r="AJ301" s="22">
        <v>291</v>
      </c>
      <c r="AK301" s="22">
        <v>1.3644400000000001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188.11099999999999</v>
      </c>
      <c r="AS301" s="22">
        <v>-1.67572E-2</v>
      </c>
      <c r="AT301" s="22">
        <v>291</v>
      </c>
      <c r="AU301" s="22">
        <v>0.36404399999999998</v>
      </c>
      <c r="AV301">
        <f t="shared" si="56"/>
        <v>16.757200000000001</v>
      </c>
      <c r="AW301">
        <f t="shared" si="57"/>
        <v>6.1110994820000002</v>
      </c>
      <c r="AX301" s="9"/>
      <c r="AY301" s="22">
        <v>1.3653599999999999</v>
      </c>
      <c r="AZ301" s="22">
        <v>203.601</v>
      </c>
      <c r="BA301" s="22">
        <v>-1.6604600000000001E-2</v>
      </c>
      <c r="BB301" s="22">
        <v>291</v>
      </c>
      <c r="BC301" s="22">
        <v>1.3647499999999999</v>
      </c>
      <c r="BD301">
        <f t="shared" si="58"/>
        <v>16.604600000000001</v>
      </c>
      <c r="BE301">
        <f t="shared" si="59"/>
        <v>22.671256656000001</v>
      </c>
    </row>
    <row r="302" spans="6:57">
      <c r="F302" s="9"/>
      <c r="G302" s="22">
        <v>0.35965000000000003</v>
      </c>
      <c r="H302" s="22">
        <v>24.535399999999999</v>
      </c>
      <c r="I302" s="22">
        <v>-1.6747999999999999E-2</v>
      </c>
      <c r="J302" s="22">
        <v>292</v>
      </c>
      <c r="K302" s="22">
        <v>0.35891699999999999</v>
      </c>
      <c r="L302">
        <f t="shared" si="48"/>
        <v>16.747999999999998</v>
      </c>
      <c r="M302">
        <f t="shared" si="49"/>
        <v>6.0234181999999992</v>
      </c>
      <c r="N302" s="9"/>
      <c r="O302" s="22">
        <v>1.37039</v>
      </c>
      <c r="P302" s="22">
        <v>73.968800000000002</v>
      </c>
      <c r="Q302" s="22">
        <v>-1.66321E-2</v>
      </c>
      <c r="R302" s="22">
        <v>292</v>
      </c>
      <c r="S302" s="22">
        <v>1.3693200000000001</v>
      </c>
      <c r="T302">
        <f t="shared" si="50"/>
        <v>16.632100000000001</v>
      </c>
      <c r="U302">
        <f t="shared" si="51"/>
        <v>22.792463519000002</v>
      </c>
      <c r="X302" s="9"/>
      <c r="Y302" s="22">
        <v>0.35965000000000003</v>
      </c>
      <c r="Z302" s="22">
        <v>89.036600000000007</v>
      </c>
      <c r="AA302" s="22">
        <v>-1.6760299999999999E-2</v>
      </c>
      <c r="AB302" s="22">
        <v>292</v>
      </c>
      <c r="AC302" s="22">
        <v>0.35882599999999998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138.60900000000001</v>
      </c>
      <c r="AI302" s="22">
        <v>-1.6613800000000001E-2</v>
      </c>
      <c r="AJ302" s="22">
        <v>292</v>
      </c>
      <c r="AK302" s="22">
        <v>1.3696299999999999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188.12100000000001</v>
      </c>
      <c r="AS302" s="22">
        <v>-1.6760299999999999E-2</v>
      </c>
      <c r="AT302" s="22">
        <v>292</v>
      </c>
      <c r="AU302" s="22">
        <v>0.35891699999999999</v>
      </c>
      <c r="AV302">
        <f t="shared" si="56"/>
        <v>16.760299999999997</v>
      </c>
      <c r="AW302">
        <f t="shared" si="57"/>
        <v>6.0278418949999999</v>
      </c>
      <c r="AX302" s="9"/>
      <c r="AY302" s="22">
        <v>1.37039</v>
      </c>
      <c r="AZ302" s="22">
        <v>203.61099999999999</v>
      </c>
      <c r="BA302" s="22">
        <v>-1.6598499999999999E-2</v>
      </c>
      <c r="BB302" s="22">
        <v>292</v>
      </c>
      <c r="BC302" s="22">
        <v>1.3696299999999999</v>
      </c>
      <c r="BD302">
        <f t="shared" si="58"/>
        <v>16.598499999999998</v>
      </c>
      <c r="BE302">
        <f t="shared" si="59"/>
        <v>22.746418414999997</v>
      </c>
    </row>
    <row r="303" spans="6:57">
      <c r="F303" s="9"/>
      <c r="G303" s="22">
        <v>0.35461399999999998</v>
      </c>
      <c r="H303" s="22">
        <v>24.545400000000001</v>
      </c>
      <c r="I303" s="22">
        <v>-1.6747999999999999E-2</v>
      </c>
      <c r="J303" s="22">
        <v>293</v>
      </c>
      <c r="K303" s="22">
        <v>0.353607</v>
      </c>
      <c r="L303">
        <f t="shared" si="48"/>
        <v>16.747999999999998</v>
      </c>
      <c r="M303">
        <f t="shared" si="49"/>
        <v>5.9390752719999993</v>
      </c>
      <c r="N303" s="9"/>
      <c r="O303" s="22">
        <v>1.3754299999999999</v>
      </c>
      <c r="P303" s="22">
        <v>73.978899999999996</v>
      </c>
      <c r="Q303" s="22">
        <v>-1.66321E-2</v>
      </c>
      <c r="R303" s="22">
        <v>293</v>
      </c>
      <c r="S303" s="22">
        <v>1.3742099999999999</v>
      </c>
      <c r="T303">
        <f t="shared" si="50"/>
        <v>16.632100000000001</v>
      </c>
      <c r="U303">
        <f t="shared" si="51"/>
        <v>22.876289303</v>
      </c>
      <c r="X303" s="9"/>
      <c r="Y303" s="22">
        <v>0.35461399999999998</v>
      </c>
      <c r="Z303" s="22">
        <v>89.046599999999998</v>
      </c>
      <c r="AA303" s="22">
        <v>-1.67572E-2</v>
      </c>
      <c r="AB303" s="22">
        <v>293</v>
      </c>
      <c r="AC303" s="22">
        <v>0.35385100000000003</v>
      </c>
      <c r="AD303">
        <f t="shared" si="52"/>
        <v>16.757200000000001</v>
      </c>
      <c r="AE303">
        <f t="shared" si="53"/>
        <v>5.9423377208000003</v>
      </c>
      <c r="AF303" s="9"/>
      <c r="AG303" s="22">
        <v>1.3754299999999999</v>
      </c>
      <c r="AH303" s="22">
        <v>138.619</v>
      </c>
      <c r="AI303" s="22">
        <v>-1.6616800000000001E-2</v>
      </c>
      <c r="AJ303" s="22">
        <v>293</v>
      </c>
      <c r="AK303" s="22">
        <v>1.3745099999999999</v>
      </c>
      <c r="AL303">
        <f t="shared" si="54"/>
        <v>16.616800000000001</v>
      </c>
      <c r="AM303">
        <f t="shared" si="55"/>
        <v>22.855245224000001</v>
      </c>
      <c r="AP303" s="9"/>
      <c r="AQ303" s="22">
        <v>0.35461399999999998</v>
      </c>
      <c r="AR303" s="22">
        <v>188.131</v>
      </c>
      <c r="AS303" s="22">
        <v>-1.6766400000000001E-2</v>
      </c>
      <c r="AT303" s="22">
        <v>293</v>
      </c>
      <c r="AU303" s="22">
        <v>0.353912</v>
      </c>
      <c r="AV303">
        <f t="shared" si="56"/>
        <v>16.766400000000001</v>
      </c>
      <c r="AW303">
        <f t="shared" si="57"/>
        <v>5.9456001696000005</v>
      </c>
      <c r="AX303" s="9"/>
      <c r="AY303" s="22">
        <v>1.3754299999999999</v>
      </c>
      <c r="AZ303" s="22">
        <v>203.62100000000001</v>
      </c>
      <c r="BA303" s="22">
        <v>-1.6604600000000001E-2</v>
      </c>
      <c r="BB303" s="22">
        <v>293</v>
      </c>
      <c r="BC303" s="22">
        <v>1.3751199999999999</v>
      </c>
      <c r="BD303">
        <f t="shared" si="58"/>
        <v>16.604600000000001</v>
      </c>
      <c r="BE303">
        <f t="shared" si="59"/>
        <v>22.838464978000001</v>
      </c>
    </row>
    <row r="304" spans="6:57">
      <c r="F304" s="9"/>
      <c r="G304" s="22">
        <v>0.34957899999999997</v>
      </c>
      <c r="H304" s="22">
        <v>24.555499999999999</v>
      </c>
      <c r="I304" s="22">
        <v>-1.6751100000000001E-2</v>
      </c>
      <c r="J304" s="22">
        <v>294</v>
      </c>
      <c r="K304" s="22">
        <v>0.34863300000000003</v>
      </c>
      <c r="L304">
        <f t="shared" si="48"/>
        <v>16.751100000000001</v>
      </c>
      <c r="M304">
        <f t="shared" si="49"/>
        <v>5.8558327868999998</v>
      </c>
      <c r="N304" s="9"/>
      <c r="O304" s="22">
        <v>1.38046</v>
      </c>
      <c r="P304" s="22">
        <v>73.988900000000001</v>
      </c>
      <c r="Q304" s="22">
        <v>-1.6629000000000001E-2</v>
      </c>
      <c r="R304" s="22">
        <v>294</v>
      </c>
      <c r="S304" s="22">
        <v>1.3803099999999999</v>
      </c>
      <c r="T304">
        <f t="shared" si="50"/>
        <v>16.629000000000001</v>
      </c>
      <c r="U304">
        <f t="shared" si="51"/>
        <v>22.955669340000004</v>
      </c>
      <c r="X304" s="9"/>
      <c r="Y304" s="22">
        <v>0.34957899999999997</v>
      </c>
      <c r="Z304" s="22">
        <v>89.056700000000006</v>
      </c>
      <c r="AA304" s="22">
        <v>-1.67572E-2</v>
      </c>
      <c r="AB304" s="22">
        <v>294</v>
      </c>
      <c r="AC304" s="22">
        <v>0.34893800000000003</v>
      </c>
      <c r="AD304">
        <f t="shared" si="52"/>
        <v>16.757200000000001</v>
      </c>
      <c r="AE304">
        <f t="shared" si="53"/>
        <v>5.8579652187999995</v>
      </c>
      <c r="AF304" s="9"/>
      <c r="AG304" s="22">
        <v>1.38046</v>
      </c>
      <c r="AH304" s="22">
        <v>138.62899999999999</v>
      </c>
      <c r="AI304" s="22">
        <v>-1.6616800000000001E-2</v>
      </c>
      <c r="AJ304" s="22">
        <v>294</v>
      </c>
      <c r="AK304" s="22">
        <v>1.3790899999999999</v>
      </c>
      <c r="AL304">
        <f t="shared" si="54"/>
        <v>16.616800000000001</v>
      </c>
      <c r="AM304">
        <f t="shared" si="55"/>
        <v>22.938827728000003</v>
      </c>
      <c r="AP304" s="9"/>
      <c r="AQ304" s="22">
        <v>0.34957899999999997</v>
      </c>
      <c r="AR304" s="22">
        <v>188.14099999999999</v>
      </c>
      <c r="AS304" s="22">
        <v>-1.6763299999999998E-2</v>
      </c>
      <c r="AT304" s="22">
        <v>294</v>
      </c>
      <c r="AU304" s="22">
        <v>0.34875499999999998</v>
      </c>
      <c r="AV304">
        <f t="shared" si="56"/>
        <v>16.763299999999997</v>
      </c>
      <c r="AW304">
        <f t="shared" si="57"/>
        <v>5.8600976506999984</v>
      </c>
      <c r="AX304" s="9"/>
      <c r="AY304" s="22">
        <v>1.38046</v>
      </c>
      <c r="AZ304" s="22">
        <v>203.631</v>
      </c>
      <c r="BA304" s="22">
        <v>-1.66077E-2</v>
      </c>
      <c r="BB304" s="22">
        <v>294</v>
      </c>
      <c r="BC304" s="22">
        <v>1.3793899999999999</v>
      </c>
      <c r="BD304">
        <f t="shared" si="58"/>
        <v>16.607700000000001</v>
      </c>
      <c r="BE304">
        <f t="shared" si="59"/>
        <v>22.926265542000003</v>
      </c>
    </row>
    <row r="305" spans="6:57">
      <c r="F305" s="9"/>
      <c r="G305" s="22">
        <v>0.34454299999999999</v>
      </c>
      <c r="H305" s="22">
        <v>24.5656</v>
      </c>
      <c r="I305" s="22">
        <v>-1.67542E-2</v>
      </c>
      <c r="J305" s="22">
        <v>295</v>
      </c>
      <c r="K305" s="22">
        <v>0.34375</v>
      </c>
      <c r="L305">
        <f t="shared" si="48"/>
        <v>16.754200000000001</v>
      </c>
      <c r="M305">
        <f t="shared" si="49"/>
        <v>5.7725423306000003</v>
      </c>
      <c r="N305" s="9"/>
      <c r="O305" s="22">
        <v>1.3855</v>
      </c>
      <c r="P305" s="22">
        <v>73.998999999999995</v>
      </c>
      <c r="Q305" s="22">
        <v>-1.6625999999999998E-2</v>
      </c>
      <c r="R305" s="22">
        <v>295</v>
      </c>
      <c r="S305" s="22">
        <v>1.3851899999999999</v>
      </c>
      <c r="T305">
        <f t="shared" si="50"/>
        <v>16.625999999999998</v>
      </c>
      <c r="U305">
        <f t="shared" si="51"/>
        <v>23.035322999999995</v>
      </c>
      <c r="X305" s="9"/>
      <c r="Y305" s="22">
        <v>0.34454299999999999</v>
      </c>
      <c r="Z305" s="22">
        <v>89.066800000000001</v>
      </c>
      <c r="AA305" s="22">
        <v>-1.67572E-2</v>
      </c>
      <c r="AB305" s="22">
        <v>295</v>
      </c>
      <c r="AC305" s="22">
        <v>0.34390300000000001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138.63900000000001</v>
      </c>
      <c r="AI305" s="22">
        <v>-1.66199E-2</v>
      </c>
      <c r="AJ305" s="22">
        <v>295</v>
      </c>
      <c r="AK305" s="22">
        <v>1.3845799999999999</v>
      </c>
      <c r="AL305">
        <f t="shared" si="54"/>
        <v>16.619900000000001</v>
      </c>
      <c r="AM305">
        <f t="shared" si="55"/>
        <v>23.026871450000002</v>
      </c>
      <c r="AP305" s="9"/>
      <c r="AQ305" s="22">
        <v>0.34454299999999999</v>
      </c>
      <c r="AR305" s="22">
        <v>188.15100000000001</v>
      </c>
      <c r="AS305" s="22">
        <v>-1.6766400000000001E-2</v>
      </c>
      <c r="AT305" s="22">
        <v>295</v>
      </c>
      <c r="AU305" s="22">
        <v>0.34384199999999998</v>
      </c>
      <c r="AV305">
        <f t="shared" si="56"/>
        <v>16.766400000000001</v>
      </c>
      <c r="AW305">
        <f t="shared" si="57"/>
        <v>5.7767457552000003</v>
      </c>
      <c r="AX305" s="9"/>
      <c r="AY305" s="22">
        <v>1.3855</v>
      </c>
      <c r="AZ305" s="22">
        <v>203.64099999999999</v>
      </c>
      <c r="BA305" s="22">
        <v>-1.6610699999999999E-2</v>
      </c>
      <c r="BB305" s="22">
        <v>295</v>
      </c>
      <c r="BC305" s="22">
        <v>1.3851899999999999</v>
      </c>
      <c r="BD305">
        <f t="shared" si="58"/>
        <v>16.610699999999998</v>
      </c>
      <c r="BE305">
        <f t="shared" si="59"/>
        <v>23.014124849999995</v>
      </c>
    </row>
    <row r="306" spans="6:57">
      <c r="F306" s="9"/>
      <c r="G306" s="22">
        <v>0.33950799999999998</v>
      </c>
      <c r="H306" s="22">
        <v>24.575600000000001</v>
      </c>
      <c r="I306" s="22">
        <v>-1.67542E-2</v>
      </c>
      <c r="J306" s="22">
        <v>296</v>
      </c>
      <c r="K306" s="22">
        <v>0.33877600000000002</v>
      </c>
      <c r="L306">
        <f t="shared" si="48"/>
        <v>16.754200000000001</v>
      </c>
      <c r="M306">
        <f t="shared" si="49"/>
        <v>5.6881849335999997</v>
      </c>
      <c r="N306" s="9"/>
      <c r="O306" s="22">
        <v>1.39053</v>
      </c>
      <c r="P306" s="22">
        <v>74.009100000000004</v>
      </c>
      <c r="Q306" s="22">
        <v>-1.66199E-2</v>
      </c>
      <c r="R306" s="22">
        <v>296</v>
      </c>
      <c r="S306" s="22">
        <v>1.38947</v>
      </c>
      <c r="T306">
        <f t="shared" si="50"/>
        <v>16.619900000000001</v>
      </c>
      <c r="U306">
        <f t="shared" si="51"/>
        <v>23.110469547000001</v>
      </c>
      <c r="X306" s="9"/>
      <c r="Y306" s="22">
        <v>0.33950799999999998</v>
      </c>
      <c r="Z306" s="22">
        <v>89.076800000000006</v>
      </c>
      <c r="AA306" s="22">
        <v>-1.6760299999999999E-2</v>
      </c>
      <c r="AB306" s="22">
        <v>296</v>
      </c>
      <c r="AC306" s="22">
        <v>0.33905000000000002</v>
      </c>
      <c r="AD306">
        <f t="shared" si="52"/>
        <v>16.760299999999997</v>
      </c>
      <c r="AE306">
        <f t="shared" si="53"/>
        <v>5.6902559323999986</v>
      </c>
      <c r="AF306" s="9"/>
      <c r="AG306" s="22">
        <v>1.39053</v>
      </c>
      <c r="AH306" s="22">
        <v>138.649</v>
      </c>
      <c r="AI306" s="22">
        <v>-1.6616800000000001E-2</v>
      </c>
      <c r="AJ306" s="22">
        <v>296</v>
      </c>
      <c r="AK306" s="22">
        <v>1.3897699999999999</v>
      </c>
      <c r="AL306">
        <f t="shared" si="54"/>
        <v>16.616800000000001</v>
      </c>
      <c r="AM306">
        <f t="shared" si="55"/>
        <v>23.106158904000001</v>
      </c>
      <c r="AP306" s="9"/>
      <c r="AQ306" s="22">
        <v>0.33950799999999998</v>
      </c>
      <c r="AR306" s="22">
        <v>188.161</v>
      </c>
      <c r="AS306" s="22">
        <v>-1.67694E-2</v>
      </c>
      <c r="AT306" s="22">
        <v>296</v>
      </c>
      <c r="AU306" s="22">
        <v>0.338806</v>
      </c>
      <c r="AV306">
        <f t="shared" si="56"/>
        <v>16.769400000000001</v>
      </c>
      <c r="AW306">
        <f t="shared" si="57"/>
        <v>5.6933454552000002</v>
      </c>
      <c r="AX306" s="9"/>
      <c r="AY306" s="22">
        <v>1.39053</v>
      </c>
      <c r="AZ306" s="22">
        <v>203.65100000000001</v>
      </c>
      <c r="BA306" s="22">
        <v>-1.66077E-2</v>
      </c>
      <c r="BB306" s="22">
        <v>296</v>
      </c>
      <c r="BC306" s="22">
        <v>1.3897699999999999</v>
      </c>
      <c r="BD306">
        <f t="shared" si="58"/>
        <v>16.607700000000001</v>
      </c>
      <c r="BE306">
        <f t="shared" si="59"/>
        <v>23.093505081000004</v>
      </c>
    </row>
    <row r="307" spans="6:57">
      <c r="F307" s="9"/>
      <c r="G307" s="22">
        <v>0.33447300000000002</v>
      </c>
      <c r="H307" s="22">
        <v>24.585699999999999</v>
      </c>
      <c r="I307" s="22">
        <v>-1.67542E-2</v>
      </c>
      <c r="J307" s="22">
        <v>297</v>
      </c>
      <c r="K307" s="22">
        <v>0.333679</v>
      </c>
      <c r="L307">
        <f t="shared" si="48"/>
        <v>16.754200000000001</v>
      </c>
      <c r="M307">
        <f t="shared" si="49"/>
        <v>5.6038275366000008</v>
      </c>
      <c r="N307" s="9"/>
      <c r="O307" s="22">
        <v>1.39557</v>
      </c>
      <c r="P307" s="22">
        <v>74.019099999999995</v>
      </c>
      <c r="Q307" s="22">
        <v>-1.66199E-2</v>
      </c>
      <c r="R307" s="22">
        <v>297</v>
      </c>
      <c r="S307" s="22">
        <v>1.39496</v>
      </c>
      <c r="T307">
        <f t="shared" si="50"/>
        <v>16.619900000000001</v>
      </c>
      <c r="U307">
        <f t="shared" si="51"/>
        <v>23.194233843000003</v>
      </c>
      <c r="X307" s="9"/>
      <c r="Y307" s="22">
        <v>0.33447300000000002</v>
      </c>
      <c r="Z307" s="22">
        <v>89.0869</v>
      </c>
      <c r="AA307" s="22">
        <v>-1.6763299999999998E-2</v>
      </c>
      <c r="AB307" s="22">
        <v>297</v>
      </c>
      <c r="AC307" s="22">
        <v>0.33380100000000001</v>
      </c>
      <c r="AD307">
        <f t="shared" si="52"/>
        <v>16.763299999999997</v>
      </c>
      <c r="AE307">
        <f t="shared" si="53"/>
        <v>5.6068712408999994</v>
      </c>
      <c r="AF307" s="9"/>
      <c r="AG307" s="22">
        <v>1.39557</v>
      </c>
      <c r="AH307" s="22">
        <v>138.65899999999999</v>
      </c>
      <c r="AI307" s="22">
        <v>-1.6613800000000001E-2</v>
      </c>
      <c r="AJ307" s="22">
        <v>297</v>
      </c>
      <c r="AK307" s="22">
        <v>1.39496</v>
      </c>
      <c r="AL307">
        <f t="shared" si="54"/>
        <v>16.613800000000001</v>
      </c>
      <c r="AM307">
        <f t="shared" si="55"/>
        <v>23.185720866</v>
      </c>
      <c r="AP307" s="9"/>
      <c r="AQ307" s="22">
        <v>0.33447300000000002</v>
      </c>
      <c r="AR307" s="22">
        <v>188.17099999999999</v>
      </c>
      <c r="AS307" s="22">
        <v>-1.67694E-2</v>
      </c>
      <c r="AT307" s="22">
        <v>297</v>
      </c>
      <c r="AU307" s="22">
        <v>0.33343499999999998</v>
      </c>
      <c r="AV307">
        <f t="shared" si="56"/>
        <v>16.769400000000001</v>
      </c>
      <c r="AW307">
        <f t="shared" si="57"/>
        <v>5.6089115262000009</v>
      </c>
      <c r="AX307" s="9"/>
      <c r="AY307" s="22">
        <v>1.39557</v>
      </c>
      <c r="AZ307" s="22">
        <v>203.661</v>
      </c>
      <c r="BA307" s="22">
        <v>-1.6604600000000001E-2</v>
      </c>
      <c r="BB307" s="22">
        <v>297</v>
      </c>
      <c r="BC307" s="22">
        <v>1.3946499999999999</v>
      </c>
      <c r="BD307">
        <f t="shared" si="58"/>
        <v>16.604600000000001</v>
      </c>
      <c r="BE307">
        <f t="shared" si="59"/>
        <v>23.172881622000002</v>
      </c>
    </row>
    <row r="308" spans="6:57">
      <c r="F308" s="9"/>
      <c r="G308" s="22">
        <v>0.32943699999999998</v>
      </c>
      <c r="H308" s="22">
        <v>24.595800000000001</v>
      </c>
      <c r="I308" s="22">
        <v>-1.67542E-2</v>
      </c>
      <c r="J308" s="22">
        <v>298</v>
      </c>
      <c r="K308" s="22">
        <v>0.328766</v>
      </c>
      <c r="L308">
        <f t="shared" si="48"/>
        <v>16.754200000000001</v>
      </c>
      <c r="M308">
        <f t="shared" si="49"/>
        <v>5.5194533854000003</v>
      </c>
      <c r="N308" s="9"/>
      <c r="O308" s="22">
        <v>1.4006000000000001</v>
      </c>
      <c r="P308" s="22">
        <v>74.029200000000003</v>
      </c>
      <c r="Q308" s="22">
        <v>-1.6616800000000001E-2</v>
      </c>
      <c r="R308" s="22">
        <v>298</v>
      </c>
      <c r="S308" s="22">
        <v>1.39923</v>
      </c>
      <c r="T308">
        <f t="shared" si="50"/>
        <v>16.616800000000001</v>
      </c>
      <c r="U308">
        <f t="shared" si="51"/>
        <v>23.273490080000002</v>
      </c>
      <c r="X308" s="9"/>
      <c r="Y308" s="22">
        <v>0.32943699999999998</v>
      </c>
      <c r="Z308" s="22">
        <v>89.096999999999994</v>
      </c>
      <c r="AA308" s="22">
        <v>-1.6766400000000001E-2</v>
      </c>
      <c r="AB308" s="22">
        <v>298</v>
      </c>
      <c r="AC308" s="22">
        <v>0.32885700000000001</v>
      </c>
      <c r="AD308">
        <f t="shared" si="52"/>
        <v>16.766400000000001</v>
      </c>
      <c r="AE308">
        <f t="shared" si="53"/>
        <v>5.5234725168000001</v>
      </c>
      <c r="AF308" s="9"/>
      <c r="AG308" s="22">
        <v>1.4006000000000001</v>
      </c>
      <c r="AH308" s="22">
        <v>138.66900000000001</v>
      </c>
      <c r="AI308" s="22">
        <v>-1.6610699999999999E-2</v>
      </c>
      <c r="AJ308" s="22">
        <v>298</v>
      </c>
      <c r="AK308" s="22">
        <v>1.39954</v>
      </c>
      <c r="AL308">
        <f t="shared" si="54"/>
        <v>16.610699999999998</v>
      </c>
      <c r="AM308">
        <f t="shared" si="55"/>
        <v>23.264946419999998</v>
      </c>
      <c r="AP308" s="9"/>
      <c r="AQ308" s="22">
        <v>0.32943699999999998</v>
      </c>
      <c r="AR308" s="22">
        <v>188.18100000000001</v>
      </c>
      <c r="AS308" s="22">
        <v>-1.67694E-2</v>
      </c>
      <c r="AT308" s="22">
        <v>298</v>
      </c>
      <c r="AU308" s="22">
        <v>0.32882699999999998</v>
      </c>
      <c r="AV308">
        <f t="shared" si="56"/>
        <v>16.769400000000001</v>
      </c>
      <c r="AW308">
        <f t="shared" si="57"/>
        <v>5.5244608277999996</v>
      </c>
      <c r="AX308" s="9"/>
      <c r="AY308" s="22">
        <v>1.4006000000000001</v>
      </c>
      <c r="AZ308" s="22">
        <v>203.67099999999999</v>
      </c>
      <c r="BA308" s="22">
        <v>-1.6604600000000001E-2</v>
      </c>
      <c r="BB308" s="22">
        <v>298</v>
      </c>
      <c r="BC308" s="22">
        <v>1.39984</v>
      </c>
      <c r="BD308">
        <f t="shared" si="58"/>
        <v>16.604600000000001</v>
      </c>
      <c r="BE308">
        <f t="shared" si="59"/>
        <v>23.256402760000004</v>
      </c>
    </row>
    <row r="309" spans="6:57">
      <c r="F309" s="9"/>
      <c r="G309" s="22">
        <v>0.32440200000000002</v>
      </c>
      <c r="H309" s="22">
        <v>24.605899999999998</v>
      </c>
      <c r="I309" s="22">
        <v>-1.67572E-2</v>
      </c>
      <c r="J309" s="22">
        <v>299</v>
      </c>
      <c r="K309" s="22">
        <v>0.32360800000000001</v>
      </c>
      <c r="L309">
        <f t="shared" si="48"/>
        <v>16.757200000000001</v>
      </c>
      <c r="M309">
        <f t="shared" si="49"/>
        <v>5.4360691944000008</v>
      </c>
      <c r="N309" s="9"/>
      <c r="O309" s="22">
        <v>1.40564</v>
      </c>
      <c r="P309" s="22">
        <v>74.039299999999997</v>
      </c>
      <c r="Q309" s="22">
        <v>-1.6616800000000001E-2</v>
      </c>
      <c r="R309" s="22">
        <v>299</v>
      </c>
      <c r="S309" s="22">
        <v>1.40503</v>
      </c>
      <c r="T309">
        <f t="shared" si="50"/>
        <v>16.616800000000001</v>
      </c>
      <c r="U309">
        <f t="shared" si="51"/>
        <v>23.357238752000001</v>
      </c>
      <c r="X309" s="9"/>
      <c r="Y309" s="22">
        <v>0.32440200000000002</v>
      </c>
      <c r="Z309" s="22">
        <v>89.107100000000003</v>
      </c>
      <c r="AA309" s="22">
        <v>-1.67694E-2</v>
      </c>
      <c r="AB309" s="22">
        <v>299</v>
      </c>
      <c r="AC309" s="22">
        <v>0.32373000000000002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138.68</v>
      </c>
      <c r="AI309" s="22">
        <v>-1.66077E-2</v>
      </c>
      <c r="AJ309" s="22">
        <v>299</v>
      </c>
      <c r="AK309" s="22">
        <v>1.40411</v>
      </c>
      <c r="AL309">
        <f t="shared" si="54"/>
        <v>16.607700000000001</v>
      </c>
      <c r="AM309">
        <f t="shared" si="55"/>
        <v>23.344447428000002</v>
      </c>
      <c r="AP309" s="9"/>
      <c r="AQ309" s="22">
        <v>0.32440200000000002</v>
      </c>
      <c r="AR309" s="22">
        <v>188.191</v>
      </c>
      <c r="AS309" s="22">
        <v>-1.6763299999999998E-2</v>
      </c>
      <c r="AT309" s="22">
        <v>299</v>
      </c>
      <c r="AU309" s="22">
        <v>0.32366899999999998</v>
      </c>
      <c r="AV309">
        <f t="shared" si="56"/>
        <v>16.763299999999997</v>
      </c>
      <c r="AW309">
        <f t="shared" si="57"/>
        <v>5.4380480465999996</v>
      </c>
      <c r="AX309" s="9"/>
      <c r="AY309" s="22">
        <v>1.40564</v>
      </c>
      <c r="AZ309" s="22">
        <v>203.68100000000001</v>
      </c>
      <c r="BA309" s="22">
        <v>-1.6604600000000001E-2</v>
      </c>
      <c r="BB309" s="22">
        <v>299</v>
      </c>
      <c r="BC309" s="22">
        <v>1.40472</v>
      </c>
      <c r="BD309">
        <f t="shared" si="58"/>
        <v>16.604600000000001</v>
      </c>
      <c r="BE309">
        <f t="shared" si="59"/>
        <v>23.340089944000002</v>
      </c>
    </row>
    <row r="310" spans="6:57">
      <c r="F310" s="9"/>
      <c r="G310" s="22">
        <v>0.31936599999999998</v>
      </c>
      <c r="H310" s="22">
        <v>24.6159</v>
      </c>
      <c r="I310" s="22">
        <v>-1.67572E-2</v>
      </c>
      <c r="J310" s="22">
        <v>300</v>
      </c>
      <c r="K310" s="22">
        <v>0.31866499999999998</v>
      </c>
      <c r="L310">
        <f t="shared" si="48"/>
        <v>16.757200000000001</v>
      </c>
      <c r="M310">
        <f t="shared" si="49"/>
        <v>5.3516799352</v>
      </c>
      <c r="N310" s="9"/>
      <c r="O310" s="22">
        <v>1.4106799999999999</v>
      </c>
      <c r="P310" s="22">
        <v>74.049400000000006</v>
      </c>
      <c r="Q310" s="22">
        <v>-1.6616800000000001E-2</v>
      </c>
      <c r="R310" s="22">
        <v>300</v>
      </c>
      <c r="S310" s="22">
        <v>1.40991</v>
      </c>
      <c r="T310">
        <f t="shared" si="50"/>
        <v>16.616800000000001</v>
      </c>
      <c r="U310">
        <f t="shared" si="51"/>
        <v>23.440987423999999</v>
      </c>
      <c r="X310" s="9"/>
      <c r="Y310" s="22">
        <v>0.31936599999999998</v>
      </c>
      <c r="Z310" s="22">
        <v>89.117099999999994</v>
      </c>
      <c r="AA310" s="22">
        <v>-1.6772499999999999E-2</v>
      </c>
      <c r="AB310" s="22">
        <v>300</v>
      </c>
      <c r="AC310" s="22">
        <v>0.31881700000000002</v>
      </c>
      <c r="AD310">
        <f t="shared" si="52"/>
        <v>16.772500000000001</v>
      </c>
      <c r="AE310">
        <f t="shared" si="53"/>
        <v>5.3565662349999998</v>
      </c>
      <c r="AF310" s="9"/>
      <c r="AG310" s="22">
        <v>1.4106799999999999</v>
      </c>
      <c r="AH310" s="22">
        <v>138.69</v>
      </c>
      <c r="AI310" s="22">
        <v>-1.66077E-2</v>
      </c>
      <c r="AJ310" s="22">
        <v>300</v>
      </c>
      <c r="AK310" s="22">
        <v>1.40961</v>
      </c>
      <c r="AL310">
        <f t="shared" si="54"/>
        <v>16.607700000000001</v>
      </c>
      <c r="AM310">
        <f t="shared" si="55"/>
        <v>23.428150236</v>
      </c>
      <c r="AP310" s="9"/>
      <c r="AQ310" s="22">
        <v>0.31936599999999998</v>
      </c>
      <c r="AR310" s="22">
        <v>188.20099999999999</v>
      </c>
      <c r="AS310" s="22">
        <v>-1.6766400000000001E-2</v>
      </c>
      <c r="AT310" s="22">
        <v>300</v>
      </c>
      <c r="AU310" s="22">
        <v>0.31829800000000003</v>
      </c>
      <c r="AV310">
        <f t="shared" si="56"/>
        <v>16.766400000000001</v>
      </c>
      <c r="AW310">
        <f t="shared" si="57"/>
        <v>5.3546181023999999</v>
      </c>
      <c r="AX310" s="9"/>
      <c r="AY310" s="22">
        <v>1.4106799999999999</v>
      </c>
      <c r="AZ310" s="22">
        <v>203.691</v>
      </c>
      <c r="BA310" s="22">
        <v>-1.6598499999999999E-2</v>
      </c>
      <c r="BB310" s="22">
        <v>300</v>
      </c>
      <c r="BC310" s="22">
        <v>1.40991</v>
      </c>
      <c r="BD310">
        <f t="shared" si="58"/>
        <v>16.598499999999998</v>
      </c>
      <c r="BE310">
        <f t="shared" si="59"/>
        <v>23.415171979999997</v>
      </c>
    </row>
    <row r="311" spans="6:57">
      <c r="F311" s="9"/>
      <c r="G311" s="22">
        <v>0.31433100000000003</v>
      </c>
      <c r="H311" s="22">
        <v>24.626000000000001</v>
      </c>
      <c r="I311" s="22">
        <v>-1.67572E-2</v>
      </c>
      <c r="J311" s="22">
        <v>301</v>
      </c>
      <c r="K311" s="22">
        <v>0.31338500000000002</v>
      </c>
      <c r="L311">
        <f t="shared" si="48"/>
        <v>16.757200000000001</v>
      </c>
      <c r="M311">
        <f t="shared" si="49"/>
        <v>5.2673074332000009</v>
      </c>
      <c r="N311" s="9"/>
      <c r="O311" s="22">
        <v>1.41571</v>
      </c>
      <c r="P311" s="22">
        <v>74.059399999999997</v>
      </c>
      <c r="Q311" s="22">
        <v>-1.6610699999999999E-2</v>
      </c>
      <c r="R311" s="22">
        <v>301</v>
      </c>
      <c r="S311" s="22">
        <v>1.41479</v>
      </c>
      <c r="T311">
        <f t="shared" si="50"/>
        <v>16.610699999999998</v>
      </c>
      <c r="U311">
        <f t="shared" si="51"/>
        <v>23.515934096999999</v>
      </c>
      <c r="X311" s="9"/>
      <c r="Y311" s="22">
        <v>0.31433100000000003</v>
      </c>
      <c r="Z311" s="22">
        <v>89.127200000000002</v>
      </c>
      <c r="AA311" s="22">
        <v>-1.6775499999999999E-2</v>
      </c>
      <c r="AB311" s="22">
        <v>301</v>
      </c>
      <c r="AC311" s="22">
        <v>0.31365999999999999</v>
      </c>
      <c r="AD311">
        <f t="shared" si="52"/>
        <v>16.775499999999997</v>
      </c>
      <c r="AE311">
        <f t="shared" si="53"/>
        <v>5.2730596904999993</v>
      </c>
      <c r="AF311" s="9"/>
      <c r="AG311" s="22">
        <v>1.41571</v>
      </c>
      <c r="AH311" s="22">
        <v>138.69999999999999</v>
      </c>
      <c r="AI311" s="22">
        <v>-1.66077E-2</v>
      </c>
      <c r="AJ311" s="22">
        <v>301</v>
      </c>
      <c r="AK311" s="22">
        <v>1.41449</v>
      </c>
      <c r="AL311">
        <f t="shared" si="54"/>
        <v>16.607700000000001</v>
      </c>
      <c r="AM311">
        <f t="shared" si="55"/>
        <v>23.511686967000003</v>
      </c>
      <c r="AP311" s="9"/>
      <c r="AQ311" s="22">
        <v>0.31433100000000003</v>
      </c>
      <c r="AR311" s="22">
        <v>188.21199999999999</v>
      </c>
      <c r="AS311" s="22">
        <v>-1.67694E-2</v>
      </c>
      <c r="AT311" s="22">
        <v>301</v>
      </c>
      <c r="AU311" s="22">
        <v>0.31365999999999999</v>
      </c>
      <c r="AV311">
        <f t="shared" si="56"/>
        <v>16.769400000000001</v>
      </c>
      <c r="AW311">
        <f t="shared" si="57"/>
        <v>5.2711422714000005</v>
      </c>
      <c r="AX311" s="9"/>
      <c r="AY311" s="22">
        <v>1.41571</v>
      </c>
      <c r="AZ311" s="22">
        <v>203.70099999999999</v>
      </c>
      <c r="BA311" s="22">
        <v>-1.6601600000000001E-2</v>
      </c>
      <c r="BB311" s="22">
        <v>301</v>
      </c>
      <c r="BC311" s="22">
        <v>1.41479</v>
      </c>
      <c r="BD311">
        <f t="shared" si="58"/>
        <v>16.601600000000001</v>
      </c>
      <c r="BE311">
        <f t="shared" si="59"/>
        <v>23.503051136000003</v>
      </c>
    </row>
    <row r="312" spans="6:57">
      <c r="F312" s="9"/>
      <c r="G312" s="22">
        <v>0.30929600000000002</v>
      </c>
      <c r="H312" s="22">
        <v>24.636099999999999</v>
      </c>
      <c r="I312" s="22">
        <v>-1.67572E-2</v>
      </c>
      <c r="J312" s="22">
        <v>302</v>
      </c>
      <c r="K312" s="22">
        <v>0.308502</v>
      </c>
      <c r="L312">
        <f t="shared" si="48"/>
        <v>16.757200000000001</v>
      </c>
      <c r="M312">
        <f t="shared" si="49"/>
        <v>5.1829349312000002</v>
      </c>
      <c r="N312" s="9"/>
      <c r="O312" s="22">
        <v>1.42075</v>
      </c>
      <c r="P312" s="22">
        <v>74.069500000000005</v>
      </c>
      <c r="Q312" s="22">
        <v>-1.6613800000000001E-2</v>
      </c>
      <c r="R312" s="22">
        <v>302</v>
      </c>
      <c r="S312" s="22">
        <v>1.4196800000000001</v>
      </c>
      <c r="T312">
        <f t="shared" si="50"/>
        <v>16.613800000000001</v>
      </c>
      <c r="U312">
        <f t="shared" si="51"/>
        <v>23.60405635</v>
      </c>
      <c r="X312" s="9"/>
      <c r="Y312" s="22">
        <v>0.30929600000000002</v>
      </c>
      <c r="Z312" s="22">
        <v>89.137299999999996</v>
      </c>
      <c r="AA312" s="22">
        <v>-1.6775499999999999E-2</v>
      </c>
      <c r="AB312" s="22">
        <v>302</v>
      </c>
      <c r="AC312" s="22">
        <v>0.30856299999999998</v>
      </c>
      <c r="AD312">
        <f t="shared" si="52"/>
        <v>16.775499999999997</v>
      </c>
      <c r="AE312">
        <f t="shared" si="53"/>
        <v>5.1885950479999998</v>
      </c>
      <c r="AF312" s="9"/>
      <c r="AG312" s="22">
        <v>1.42075</v>
      </c>
      <c r="AH312" s="22">
        <v>138.71</v>
      </c>
      <c r="AI312" s="22">
        <v>-1.6610699999999999E-2</v>
      </c>
      <c r="AJ312" s="22">
        <v>302</v>
      </c>
      <c r="AK312" s="22">
        <v>1.42059</v>
      </c>
      <c r="AL312">
        <f t="shared" si="54"/>
        <v>16.610699999999998</v>
      </c>
      <c r="AM312">
        <f t="shared" si="55"/>
        <v>23.599652024999997</v>
      </c>
      <c r="AP312" s="9"/>
      <c r="AQ312" s="22">
        <v>0.30929600000000002</v>
      </c>
      <c r="AR312" s="22">
        <v>188.22200000000001</v>
      </c>
      <c r="AS312" s="22">
        <v>-1.6772499999999999E-2</v>
      </c>
      <c r="AT312" s="22">
        <v>302</v>
      </c>
      <c r="AU312" s="22">
        <v>0.30859399999999998</v>
      </c>
      <c r="AV312">
        <f t="shared" si="56"/>
        <v>16.772500000000001</v>
      </c>
      <c r="AW312">
        <f t="shared" si="57"/>
        <v>5.1876671600000002</v>
      </c>
      <c r="AX312" s="9"/>
      <c r="AY312" s="22">
        <v>1.42075</v>
      </c>
      <c r="AZ312" s="22">
        <v>203.71100000000001</v>
      </c>
      <c r="BA312" s="22">
        <v>-1.6601600000000001E-2</v>
      </c>
      <c r="BB312" s="22">
        <v>302</v>
      </c>
      <c r="BC312" s="22">
        <v>1.4196800000000001</v>
      </c>
      <c r="BD312">
        <f t="shared" si="58"/>
        <v>16.601600000000001</v>
      </c>
      <c r="BE312">
        <f t="shared" si="59"/>
        <v>23.586723200000002</v>
      </c>
    </row>
    <row r="313" spans="6:57">
      <c r="F313" s="9"/>
      <c r="G313" s="22">
        <v>0.30425999999999997</v>
      </c>
      <c r="H313" s="22">
        <v>24.646100000000001</v>
      </c>
      <c r="I313" s="22">
        <v>-1.67572E-2</v>
      </c>
      <c r="J313" s="22">
        <v>303</v>
      </c>
      <c r="K313" s="22">
        <v>0.30340600000000001</v>
      </c>
      <c r="L313">
        <f t="shared" si="48"/>
        <v>16.757200000000001</v>
      </c>
      <c r="M313">
        <f t="shared" si="49"/>
        <v>5.0985456720000002</v>
      </c>
      <c r="N313" s="9"/>
      <c r="O313" s="22">
        <v>1.42578</v>
      </c>
      <c r="P313" s="22">
        <v>74.079599999999999</v>
      </c>
      <c r="Q313" s="22">
        <v>-1.6604600000000001E-2</v>
      </c>
      <c r="R313" s="22">
        <v>303</v>
      </c>
      <c r="S313" s="22">
        <v>1.4254800000000001</v>
      </c>
      <c r="T313">
        <f t="shared" si="50"/>
        <v>16.604600000000001</v>
      </c>
      <c r="U313">
        <f t="shared" si="51"/>
        <v>23.674506588000003</v>
      </c>
      <c r="X313" s="9"/>
      <c r="Y313" s="22">
        <v>0.30425999999999997</v>
      </c>
      <c r="Z313" s="22">
        <v>89.147300000000001</v>
      </c>
      <c r="AA313" s="22">
        <v>-1.6775499999999999E-2</v>
      </c>
      <c r="AB313" s="22">
        <v>303</v>
      </c>
      <c r="AC313" s="22">
        <v>0.30355799999999999</v>
      </c>
      <c r="AD313">
        <f t="shared" si="52"/>
        <v>16.775499999999997</v>
      </c>
      <c r="AE313">
        <f t="shared" si="53"/>
        <v>5.1041136299999987</v>
      </c>
      <c r="AF313" s="9"/>
      <c r="AG313" s="22">
        <v>1.42578</v>
      </c>
      <c r="AH313" s="22">
        <v>138.72</v>
      </c>
      <c r="AI313" s="22">
        <v>-1.6610699999999999E-2</v>
      </c>
      <c r="AJ313" s="22">
        <v>303</v>
      </c>
      <c r="AK313" s="22">
        <v>1.42517</v>
      </c>
      <c r="AL313">
        <f t="shared" si="54"/>
        <v>16.610699999999998</v>
      </c>
      <c r="AM313">
        <f t="shared" si="55"/>
        <v>23.683203845999998</v>
      </c>
      <c r="AP313" s="9"/>
      <c r="AQ313" s="22">
        <v>0.30425999999999997</v>
      </c>
      <c r="AR313" s="22">
        <v>188.232</v>
      </c>
      <c r="AS313" s="22">
        <v>-1.6778600000000001E-2</v>
      </c>
      <c r="AT313" s="22">
        <v>303</v>
      </c>
      <c r="AU313" s="22">
        <v>0.30364999999999998</v>
      </c>
      <c r="AV313">
        <f t="shared" si="56"/>
        <v>16.778600000000001</v>
      </c>
      <c r="AW313">
        <f t="shared" si="57"/>
        <v>5.1050568360000002</v>
      </c>
      <c r="AX313" s="9"/>
      <c r="AY313" s="22">
        <v>1.42578</v>
      </c>
      <c r="AZ313" s="22">
        <v>203.721</v>
      </c>
      <c r="BA313" s="22">
        <v>-1.6601600000000001E-2</v>
      </c>
      <c r="BB313" s="22">
        <v>303</v>
      </c>
      <c r="BC313" s="22">
        <v>1.4242600000000001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24.656199999999998</v>
      </c>
      <c r="I314" s="22">
        <v>-1.6760299999999999E-2</v>
      </c>
      <c r="J314" s="22">
        <v>304</v>
      </c>
      <c r="K314" s="22">
        <v>0.29855300000000001</v>
      </c>
      <c r="L314">
        <f t="shared" si="48"/>
        <v>16.760299999999997</v>
      </c>
      <c r="M314">
        <f t="shared" si="49"/>
        <v>5.0151007674999999</v>
      </c>
      <c r="N314" s="9"/>
      <c r="O314" s="22">
        <v>1.43082</v>
      </c>
      <c r="P314" s="22">
        <v>74.089600000000004</v>
      </c>
      <c r="Q314" s="22">
        <v>-1.6604600000000001E-2</v>
      </c>
      <c r="R314" s="22">
        <v>304</v>
      </c>
      <c r="S314" s="22">
        <v>1.43005</v>
      </c>
      <c r="T314">
        <f t="shared" si="50"/>
        <v>16.604600000000001</v>
      </c>
      <c r="U314">
        <f t="shared" si="51"/>
        <v>23.758193772000002</v>
      </c>
      <c r="X314" s="9"/>
      <c r="Y314" s="22">
        <v>0.29922500000000002</v>
      </c>
      <c r="Z314" s="22">
        <v>89.157399999999996</v>
      </c>
      <c r="AA314" s="22">
        <v>-1.6775499999999999E-2</v>
      </c>
      <c r="AB314" s="22">
        <v>304</v>
      </c>
      <c r="AC314" s="22">
        <v>0.29846200000000001</v>
      </c>
      <c r="AD314">
        <f t="shared" si="52"/>
        <v>16.775499999999997</v>
      </c>
      <c r="AE314">
        <f t="shared" si="53"/>
        <v>5.0196489874999992</v>
      </c>
      <c r="AF314" s="9"/>
      <c r="AG314" s="22">
        <v>1.43082</v>
      </c>
      <c r="AH314" s="22">
        <v>138.72999999999999</v>
      </c>
      <c r="AI314" s="22">
        <v>-1.66077E-2</v>
      </c>
      <c r="AJ314" s="22">
        <v>304</v>
      </c>
      <c r="AK314" s="22">
        <v>1.43005</v>
      </c>
      <c r="AL314">
        <f t="shared" si="54"/>
        <v>16.607700000000001</v>
      </c>
      <c r="AM314">
        <f t="shared" si="55"/>
        <v>23.762629314000002</v>
      </c>
      <c r="AP314" s="9"/>
      <c r="AQ314" s="22">
        <v>0.29922500000000002</v>
      </c>
      <c r="AR314" s="22">
        <v>188.24199999999999</v>
      </c>
      <c r="AS314" s="22">
        <v>-1.6775499999999999E-2</v>
      </c>
      <c r="AT314" s="22">
        <v>304</v>
      </c>
      <c r="AU314" s="22">
        <v>0.298431</v>
      </c>
      <c r="AV314">
        <f t="shared" si="56"/>
        <v>16.775499999999997</v>
      </c>
      <c r="AW314">
        <f t="shared" si="57"/>
        <v>5.0196489874999992</v>
      </c>
      <c r="AX314" s="9"/>
      <c r="AY314" s="22">
        <v>1.43082</v>
      </c>
      <c r="AZ314" s="22">
        <v>203.732</v>
      </c>
      <c r="BA314" s="22">
        <v>-1.6595499999999999E-2</v>
      </c>
      <c r="BB314" s="22">
        <v>304</v>
      </c>
      <c r="BC314" s="22">
        <v>1.4303600000000001</v>
      </c>
      <c r="BD314">
        <f t="shared" si="58"/>
        <v>16.595499999999998</v>
      </c>
      <c r="BE314">
        <f t="shared" si="59"/>
        <v>23.745173309999995</v>
      </c>
    </row>
    <row r="315" spans="6:57">
      <c r="F315" s="9"/>
      <c r="G315" s="22">
        <v>0.29418899999999998</v>
      </c>
      <c r="H315" s="22">
        <v>24.6663</v>
      </c>
      <c r="I315" s="22">
        <v>-1.6763299999999998E-2</v>
      </c>
      <c r="J315" s="22">
        <v>305</v>
      </c>
      <c r="K315" s="22">
        <v>0.29367100000000002</v>
      </c>
      <c r="L315">
        <f t="shared" si="48"/>
        <v>16.763299999999997</v>
      </c>
      <c r="M315">
        <f t="shared" si="49"/>
        <v>4.9315784636999993</v>
      </c>
      <c r="N315" s="9"/>
      <c r="O315" s="22">
        <v>1.4358500000000001</v>
      </c>
      <c r="P315" s="22">
        <v>74.099699999999999</v>
      </c>
      <c r="Q315" s="22">
        <v>-1.6604600000000001E-2</v>
      </c>
      <c r="R315" s="22">
        <v>305</v>
      </c>
      <c r="S315" s="22">
        <v>1.4349400000000001</v>
      </c>
      <c r="T315">
        <f t="shared" si="50"/>
        <v>16.604600000000001</v>
      </c>
      <c r="U315">
        <f t="shared" si="51"/>
        <v>23.841714910000004</v>
      </c>
      <c r="X315" s="9"/>
      <c r="Y315" s="22">
        <v>0.29418899999999998</v>
      </c>
      <c r="Z315" s="22">
        <v>89.167500000000004</v>
      </c>
      <c r="AA315" s="22">
        <v>-1.6775499999999999E-2</v>
      </c>
      <c r="AB315" s="22">
        <v>305</v>
      </c>
      <c r="AC315" s="22">
        <v>0.29330400000000001</v>
      </c>
      <c r="AD315">
        <f t="shared" si="52"/>
        <v>16.775499999999997</v>
      </c>
      <c r="AE315">
        <f t="shared" si="53"/>
        <v>4.935167569499999</v>
      </c>
      <c r="AF315" s="9"/>
      <c r="AG315" s="22">
        <v>1.4358500000000001</v>
      </c>
      <c r="AH315" s="22">
        <v>138.74</v>
      </c>
      <c r="AI315" s="22">
        <v>-1.6604600000000001E-2</v>
      </c>
      <c r="AJ315" s="22">
        <v>305</v>
      </c>
      <c r="AK315" s="22">
        <v>1.4349400000000001</v>
      </c>
      <c r="AL315">
        <f t="shared" si="54"/>
        <v>16.604600000000001</v>
      </c>
      <c r="AM315">
        <f t="shared" si="55"/>
        <v>23.841714910000004</v>
      </c>
      <c r="AP315" s="9"/>
      <c r="AQ315" s="22">
        <v>0.29418899999999998</v>
      </c>
      <c r="AR315" s="22">
        <v>188.25200000000001</v>
      </c>
      <c r="AS315" s="22">
        <v>-1.6775499999999999E-2</v>
      </c>
      <c r="AT315" s="22">
        <v>305</v>
      </c>
      <c r="AU315" s="22">
        <v>0.29333500000000001</v>
      </c>
      <c r="AV315">
        <f t="shared" si="56"/>
        <v>16.775499999999997</v>
      </c>
      <c r="AW315">
        <f t="shared" si="57"/>
        <v>4.935167569499999</v>
      </c>
      <c r="AX315" s="9"/>
      <c r="AY315" s="22">
        <v>1.4358500000000001</v>
      </c>
      <c r="AZ315" s="22">
        <v>203.74199999999999</v>
      </c>
      <c r="BA315" s="22">
        <v>-1.65924E-2</v>
      </c>
      <c r="BB315" s="22">
        <v>305</v>
      </c>
      <c r="BC315" s="22">
        <v>1.4352400000000001</v>
      </c>
      <c r="BD315">
        <f t="shared" si="58"/>
        <v>16.592400000000001</v>
      </c>
      <c r="BE315">
        <f t="shared" si="59"/>
        <v>23.824197540000004</v>
      </c>
    </row>
    <row r="316" spans="6:57">
      <c r="F316" s="9"/>
      <c r="G316" s="22">
        <v>0.28915400000000002</v>
      </c>
      <c r="H316" s="22">
        <v>24.676400000000001</v>
      </c>
      <c r="I316" s="22">
        <v>-1.6763299999999998E-2</v>
      </c>
      <c r="J316" s="22">
        <v>306</v>
      </c>
      <c r="K316" s="22">
        <v>0.28851300000000002</v>
      </c>
      <c r="L316">
        <f t="shared" si="48"/>
        <v>16.763299999999997</v>
      </c>
      <c r="M316">
        <f t="shared" si="49"/>
        <v>4.8471752481999992</v>
      </c>
      <c r="N316" s="9"/>
      <c r="O316" s="22">
        <v>1.44089</v>
      </c>
      <c r="P316" s="22">
        <v>74.109800000000007</v>
      </c>
      <c r="Q316" s="22">
        <v>-1.6604600000000001E-2</v>
      </c>
      <c r="R316" s="22">
        <v>306</v>
      </c>
      <c r="S316" s="22">
        <v>1.4404300000000001</v>
      </c>
      <c r="T316">
        <f t="shared" si="50"/>
        <v>16.604600000000001</v>
      </c>
      <c r="U316">
        <f t="shared" si="51"/>
        <v>23.925402094000003</v>
      </c>
      <c r="X316" s="9"/>
      <c r="Y316" s="22">
        <v>0.28915400000000002</v>
      </c>
      <c r="Z316" s="22">
        <v>89.177599999999998</v>
      </c>
      <c r="AA316" s="22">
        <v>-1.6778600000000001E-2</v>
      </c>
      <c r="AB316" s="22">
        <v>306</v>
      </c>
      <c r="AC316" s="22">
        <v>0.28836099999999998</v>
      </c>
      <c r="AD316">
        <f t="shared" si="52"/>
        <v>16.778600000000001</v>
      </c>
      <c r="AE316">
        <f t="shared" si="53"/>
        <v>4.8515993044000005</v>
      </c>
      <c r="AF316" s="9"/>
      <c r="AG316" s="22">
        <v>1.44089</v>
      </c>
      <c r="AH316" s="22">
        <v>138.75</v>
      </c>
      <c r="AI316" s="22">
        <v>-1.6604600000000001E-2</v>
      </c>
      <c r="AJ316" s="22">
        <v>306</v>
      </c>
      <c r="AK316" s="22">
        <v>1.4401200000000001</v>
      </c>
      <c r="AL316">
        <f t="shared" si="54"/>
        <v>16.604600000000001</v>
      </c>
      <c r="AM316">
        <f t="shared" si="55"/>
        <v>23.925402094000003</v>
      </c>
      <c r="AP316" s="9"/>
      <c r="AQ316" s="22">
        <v>0.28915400000000002</v>
      </c>
      <c r="AR316" s="22">
        <v>188.262</v>
      </c>
      <c r="AS316" s="22">
        <v>-1.6775499999999999E-2</v>
      </c>
      <c r="AT316" s="22">
        <v>306</v>
      </c>
      <c r="AU316" s="22">
        <v>0.2883</v>
      </c>
      <c r="AV316">
        <f t="shared" si="56"/>
        <v>16.775499999999997</v>
      </c>
      <c r="AW316">
        <f t="shared" si="57"/>
        <v>4.8507029269999995</v>
      </c>
      <c r="AX316" s="9"/>
      <c r="AY316" s="22">
        <v>1.44089</v>
      </c>
      <c r="AZ316" s="22">
        <v>203.75200000000001</v>
      </c>
      <c r="BA316" s="22">
        <v>-1.6589400000000001E-2</v>
      </c>
      <c r="BB316" s="22">
        <v>306</v>
      </c>
      <c r="BC316" s="22">
        <v>1.4404300000000001</v>
      </c>
      <c r="BD316">
        <f t="shared" si="58"/>
        <v>16.589400000000001</v>
      </c>
      <c r="BE316">
        <f t="shared" si="59"/>
        <v>23.903500566000002</v>
      </c>
    </row>
    <row r="317" spans="6:57">
      <c r="F317" s="9"/>
      <c r="G317" s="22">
        <v>0.28411900000000001</v>
      </c>
      <c r="H317" s="22">
        <v>24.686399999999999</v>
      </c>
      <c r="I317" s="22">
        <v>-1.6763299999999998E-2</v>
      </c>
      <c r="J317" s="22">
        <v>307</v>
      </c>
      <c r="K317" s="22">
        <v>0.28353899999999999</v>
      </c>
      <c r="L317">
        <f t="shared" si="48"/>
        <v>16.763299999999997</v>
      </c>
      <c r="M317">
        <f t="shared" si="49"/>
        <v>4.7627720326999992</v>
      </c>
      <c r="N317" s="9"/>
      <c r="O317" s="22">
        <v>1.4459200000000001</v>
      </c>
      <c r="P317" s="22">
        <v>74.119900000000001</v>
      </c>
      <c r="Q317" s="22">
        <v>-1.66077E-2</v>
      </c>
      <c r="R317" s="22">
        <v>307</v>
      </c>
      <c r="S317" s="22">
        <v>1.4456199999999999</v>
      </c>
      <c r="T317">
        <f t="shared" si="50"/>
        <v>16.607700000000001</v>
      </c>
      <c r="U317">
        <f t="shared" si="51"/>
        <v>24.013405584000004</v>
      </c>
      <c r="X317" s="9"/>
      <c r="Y317" s="22">
        <v>0.28411900000000001</v>
      </c>
      <c r="Z317" s="22">
        <v>89.187600000000003</v>
      </c>
      <c r="AA317" s="22">
        <v>-1.67847E-2</v>
      </c>
      <c r="AB317" s="22">
        <v>307</v>
      </c>
      <c r="AC317" s="22">
        <v>0.283447</v>
      </c>
      <c r="AD317">
        <f t="shared" si="52"/>
        <v>16.784700000000001</v>
      </c>
      <c r="AE317">
        <f t="shared" si="53"/>
        <v>4.7688521793000005</v>
      </c>
      <c r="AF317" s="9"/>
      <c r="AG317" s="22">
        <v>1.4459200000000001</v>
      </c>
      <c r="AH317" s="22">
        <v>138.76</v>
      </c>
      <c r="AI317" s="22">
        <v>-1.6601600000000001E-2</v>
      </c>
      <c r="AJ317" s="22">
        <v>307</v>
      </c>
      <c r="AK317" s="22">
        <v>1.4456199999999999</v>
      </c>
      <c r="AL317">
        <f t="shared" si="54"/>
        <v>16.601600000000001</v>
      </c>
      <c r="AM317">
        <f t="shared" si="55"/>
        <v>24.004585472000002</v>
      </c>
      <c r="AP317" s="9"/>
      <c r="AQ317" s="22">
        <v>0.28411900000000001</v>
      </c>
      <c r="AR317" s="22">
        <v>188.27199999999999</v>
      </c>
      <c r="AS317" s="22">
        <v>-1.6781600000000001E-2</v>
      </c>
      <c r="AT317" s="22">
        <v>307</v>
      </c>
      <c r="AU317" s="22">
        <v>0.28338600000000003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203.762</v>
      </c>
      <c r="BA317" s="22">
        <v>-1.6589400000000001E-2</v>
      </c>
      <c r="BB317" s="22">
        <v>307</v>
      </c>
      <c r="BC317" s="22">
        <v>1.4453100000000001</v>
      </c>
      <c r="BD317">
        <f t="shared" si="58"/>
        <v>16.589400000000001</v>
      </c>
      <c r="BE317">
        <f t="shared" si="59"/>
        <v>23.986945248000005</v>
      </c>
    </row>
    <row r="318" spans="6:57">
      <c r="F318" s="9"/>
      <c r="G318" s="22">
        <v>0.27908300000000003</v>
      </c>
      <c r="H318" s="22">
        <v>24.6965</v>
      </c>
      <c r="I318" s="22">
        <v>-1.6760299999999999E-2</v>
      </c>
      <c r="J318" s="22">
        <v>308</v>
      </c>
      <c r="K318" s="22">
        <v>0.278503</v>
      </c>
      <c r="L318">
        <f t="shared" si="48"/>
        <v>16.760299999999997</v>
      </c>
      <c r="M318">
        <f t="shared" si="49"/>
        <v>4.6775148048999995</v>
      </c>
      <c r="N318" s="9"/>
      <c r="O318" s="22">
        <v>1.45096</v>
      </c>
      <c r="P318" s="22">
        <v>74.129900000000006</v>
      </c>
      <c r="Q318" s="22">
        <v>-1.66077E-2</v>
      </c>
      <c r="R318" s="22">
        <v>308</v>
      </c>
      <c r="S318" s="22">
        <v>1.4498899999999999</v>
      </c>
      <c r="T318">
        <f t="shared" si="50"/>
        <v>16.607700000000001</v>
      </c>
      <c r="U318">
        <f t="shared" si="51"/>
        <v>24.097108392000003</v>
      </c>
      <c r="X318" s="9"/>
      <c r="Y318" s="22">
        <v>0.27908300000000003</v>
      </c>
      <c r="Z318" s="22">
        <v>89.197699999999998</v>
      </c>
      <c r="AA318" s="22">
        <v>-1.67847E-2</v>
      </c>
      <c r="AB318" s="22">
        <v>308</v>
      </c>
      <c r="AC318" s="22">
        <v>0.27844200000000002</v>
      </c>
      <c r="AD318">
        <f t="shared" si="52"/>
        <v>16.784700000000001</v>
      </c>
      <c r="AE318">
        <f t="shared" si="53"/>
        <v>4.6843244301000011</v>
      </c>
      <c r="AF318" s="9"/>
      <c r="AG318" s="22">
        <v>1.45096</v>
      </c>
      <c r="AH318" s="22">
        <v>138.77000000000001</v>
      </c>
      <c r="AI318" s="22">
        <v>-1.6598499999999999E-2</v>
      </c>
      <c r="AJ318" s="22">
        <v>308</v>
      </c>
      <c r="AK318" s="22">
        <v>1.4498899999999999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188.28200000000001</v>
      </c>
      <c r="AS318" s="22">
        <v>-1.6781600000000001E-2</v>
      </c>
      <c r="AT318" s="22">
        <v>308</v>
      </c>
      <c r="AU318" s="22">
        <v>0.27835100000000002</v>
      </c>
      <c r="AV318">
        <f t="shared" si="56"/>
        <v>16.781600000000001</v>
      </c>
      <c r="AW318">
        <f t="shared" si="57"/>
        <v>4.6834592728000004</v>
      </c>
      <c r="AX318" s="9"/>
      <c r="AY318" s="22">
        <v>1.45096</v>
      </c>
      <c r="AZ318" s="22">
        <v>203.77199999999999</v>
      </c>
      <c r="BA318" s="22">
        <v>-1.6586299999999998E-2</v>
      </c>
      <c r="BB318" s="22">
        <v>308</v>
      </c>
      <c r="BC318" s="22">
        <v>1.4501999999999999</v>
      </c>
      <c r="BD318">
        <f t="shared" si="58"/>
        <v>16.586299999999998</v>
      </c>
      <c r="BE318">
        <f t="shared" si="59"/>
        <v>24.066057847999996</v>
      </c>
    </row>
    <row r="319" spans="6:57">
      <c r="F319" s="9"/>
      <c r="G319" s="22">
        <v>0.27404800000000001</v>
      </c>
      <c r="H319" s="22">
        <v>24.706600000000002</v>
      </c>
      <c r="I319" s="22">
        <v>-1.6760299999999999E-2</v>
      </c>
      <c r="J319" s="22">
        <v>309</v>
      </c>
      <c r="K319" s="22">
        <v>0.27331499999999997</v>
      </c>
      <c r="L319">
        <f t="shared" si="48"/>
        <v>16.760299999999997</v>
      </c>
      <c r="M319">
        <f t="shared" si="49"/>
        <v>4.5931266943999995</v>
      </c>
      <c r="N319" s="9"/>
      <c r="O319" s="22">
        <v>1.4559899999999999</v>
      </c>
      <c r="P319" s="22">
        <v>74.14</v>
      </c>
      <c r="Q319" s="22">
        <v>-1.6610699999999999E-2</v>
      </c>
      <c r="R319" s="22">
        <v>309</v>
      </c>
      <c r="S319" s="22">
        <v>1.4553799999999999</v>
      </c>
      <c r="T319">
        <f t="shared" si="50"/>
        <v>16.610699999999998</v>
      </c>
      <c r="U319">
        <f t="shared" si="51"/>
        <v>24.185013092999995</v>
      </c>
      <c r="X319" s="9"/>
      <c r="Y319" s="22">
        <v>0.27404800000000001</v>
      </c>
      <c r="Z319" s="22">
        <v>89.207800000000006</v>
      </c>
      <c r="AA319" s="22">
        <v>-1.6781600000000001E-2</v>
      </c>
      <c r="AB319" s="22">
        <v>309</v>
      </c>
      <c r="AC319" s="22">
        <v>0.273254</v>
      </c>
      <c r="AD319">
        <f t="shared" si="52"/>
        <v>16.781600000000001</v>
      </c>
      <c r="AE319">
        <f t="shared" si="53"/>
        <v>4.5989639168000007</v>
      </c>
      <c r="AF319" s="9"/>
      <c r="AG319" s="22">
        <v>1.4559899999999999</v>
      </c>
      <c r="AH319" s="22">
        <v>138.78</v>
      </c>
      <c r="AI319" s="22">
        <v>-1.6595499999999999E-2</v>
      </c>
      <c r="AJ319" s="22">
        <v>309</v>
      </c>
      <c r="AK319" s="22">
        <v>1.4550799999999999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188.292</v>
      </c>
      <c r="AS319" s="22">
        <v>-1.6781600000000001E-2</v>
      </c>
      <c r="AT319" s="22">
        <v>309</v>
      </c>
      <c r="AU319" s="22">
        <v>0.27340700000000001</v>
      </c>
      <c r="AV319">
        <f t="shared" si="56"/>
        <v>16.781600000000001</v>
      </c>
      <c r="AW319">
        <f t="shared" si="57"/>
        <v>4.5989639168000007</v>
      </c>
      <c r="AX319" s="9"/>
      <c r="AY319" s="22">
        <v>1.4559899999999999</v>
      </c>
      <c r="AZ319" s="22">
        <v>203.78200000000001</v>
      </c>
      <c r="BA319" s="22">
        <v>-1.6583299999999999E-2</v>
      </c>
      <c r="BB319" s="22">
        <v>309</v>
      </c>
      <c r="BC319" s="22">
        <v>1.4553799999999999</v>
      </c>
      <c r="BD319">
        <f t="shared" si="58"/>
        <v>16.583299999999998</v>
      </c>
      <c r="BE319">
        <f t="shared" si="59"/>
        <v>24.145118966999995</v>
      </c>
    </row>
    <row r="320" spans="6:57">
      <c r="F320" s="9"/>
      <c r="G320" s="22">
        <v>0.26901199999999997</v>
      </c>
      <c r="H320" s="22">
        <v>24.7166</v>
      </c>
      <c r="I320" s="22">
        <v>-1.67572E-2</v>
      </c>
      <c r="J320" s="22">
        <v>310</v>
      </c>
      <c r="K320" s="22">
        <v>0.268341</v>
      </c>
      <c r="L320">
        <f t="shared" si="48"/>
        <v>16.757200000000001</v>
      </c>
      <c r="M320">
        <f t="shared" si="49"/>
        <v>4.5078878863999998</v>
      </c>
      <c r="N320" s="9"/>
      <c r="O320" s="22">
        <v>1.4610300000000001</v>
      </c>
      <c r="P320" s="22">
        <v>74.150099999999995</v>
      </c>
      <c r="Q320" s="22">
        <v>-1.6604600000000001E-2</v>
      </c>
      <c r="R320" s="22">
        <v>310</v>
      </c>
      <c r="S320" s="22">
        <v>1.46088</v>
      </c>
      <c r="T320">
        <f t="shared" si="50"/>
        <v>16.604600000000001</v>
      </c>
      <c r="U320">
        <f t="shared" si="51"/>
        <v>24.259818738000003</v>
      </c>
      <c r="X320" s="9"/>
      <c r="Y320" s="22">
        <v>0.26901199999999997</v>
      </c>
      <c r="Z320" s="22">
        <v>89.217799999999997</v>
      </c>
      <c r="AA320" s="22">
        <v>-1.6778600000000001E-2</v>
      </c>
      <c r="AB320" s="22">
        <v>310</v>
      </c>
      <c r="AC320" s="22">
        <v>0.26831100000000002</v>
      </c>
      <c r="AD320">
        <f t="shared" si="52"/>
        <v>16.778600000000001</v>
      </c>
      <c r="AE320">
        <f t="shared" si="53"/>
        <v>4.5136447431999995</v>
      </c>
      <c r="AF320" s="9"/>
      <c r="AG320" s="22">
        <v>1.4610300000000001</v>
      </c>
      <c r="AH320" s="22">
        <v>138.79</v>
      </c>
      <c r="AI320" s="22">
        <v>-1.6595499999999999E-2</v>
      </c>
      <c r="AJ320" s="22">
        <v>310</v>
      </c>
      <c r="AK320" s="22">
        <v>1.4605699999999999</v>
      </c>
      <c r="AL320">
        <f t="shared" si="54"/>
        <v>16.595499999999998</v>
      </c>
      <c r="AM320">
        <f t="shared" si="55"/>
        <v>24.246523364999998</v>
      </c>
      <c r="AP320" s="9"/>
      <c r="AQ320" s="22">
        <v>0.26901199999999997</v>
      </c>
      <c r="AR320" s="22">
        <v>188.30199999999999</v>
      </c>
      <c r="AS320" s="22">
        <v>-1.67847E-2</v>
      </c>
      <c r="AT320" s="22">
        <v>310</v>
      </c>
      <c r="AU320" s="22">
        <v>0.26824999999999999</v>
      </c>
      <c r="AV320">
        <f t="shared" si="56"/>
        <v>16.784700000000001</v>
      </c>
      <c r="AW320">
        <f t="shared" si="57"/>
        <v>4.5152857164000002</v>
      </c>
      <c r="AX320" s="9"/>
      <c r="AY320" s="22">
        <v>1.4610300000000001</v>
      </c>
      <c r="AZ320" s="22">
        <v>203.792</v>
      </c>
      <c r="BA320" s="22">
        <v>-1.6583299999999999E-2</v>
      </c>
      <c r="BB320" s="22">
        <v>310</v>
      </c>
      <c r="BC320" s="22">
        <v>1.45966</v>
      </c>
      <c r="BD320">
        <f t="shared" si="58"/>
        <v>16.583299999999998</v>
      </c>
      <c r="BE320">
        <f t="shared" si="59"/>
        <v>24.228698798999996</v>
      </c>
    </row>
    <row r="321" spans="6:57">
      <c r="F321" s="9"/>
      <c r="G321" s="22">
        <v>0.26397700000000002</v>
      </c>
      <c r="H321" s="22">
        <v>24.726700000000001</v>
      </c>
      <c r="I321" s="22">
        <v>-1.67542E-2</v>
      </c>
      <c r="J321" s="22">
        <v>311</v>
      </c>
      <c r="K321" s="22">
        <v>0.26324500000000001</v>
      </c>
      <c r="L321">
        <f t="shared" si="48"/>
        <v>16.754200000000001</v>
      </c>
      <c r="M321">
        <f t="shared" si="49"/>
        <v>4.4227234534000006</v>
      </c>
      <c r="N321" s="9"/>
      <c r="O321" s="22">
        <v>1.4660599999999999</v>
      </c>
      <c r="P321" s="22">
        <v>74.1601</v>
      </c>
      <c r="Q321" s="22">
        <v>-1.6598499999999999E-2</v>
      </c>
      <c r="R321" s="22">
        <v>311</v>
      </c>
      <c r="S321" s="22">
        <v>1.4654499999999999</v>
      </c>
      <c r="T321">
        <f t="shared" si="50"/>
        <v>16.598499999999998</v>
      </c>
      <c r="U321">
        <f t="shared" si="51"/>
        <v>24.334396909999995</v>
      </c>
      <c r="X321" s="9"/>
      <c r="Y321" s="22">
        <v>0.26397700000000002</v>
      </c>
      <c r="Z321" s="22">
        <v>89.227900000000005</v>
      </c>
      <c r="AA321" s="22">
        <v>-1.6781600000000001E-2</v>
      </c>
      <c r="AB321" s="22">
        <v>311</v>
      </c>
      <c r="AC321" s="22">
        <v>0.26318399999999997</v>
      </c>
      <c r="AD321">
        <f t="shared" si="52"/>
        <v>16.781600000000001</v>
      </c>
      <c r="AE321">
        <f t="shared" si="53"/>
        <v>4.4299564232000002</v>
      </c>
      <c r="AF321" s="9"/>
      <c r="AG321" s="22">
        <v>1.4660599999999999</v>
      </c>
      <c r="AH321" s="22">
        <v>138.80000000000001</v>
      </c>
      <c r="AI321" s="22">
        <v>-1.65924E-2</v>
      </c>
      <c r="AJ321" s="22">
        <v>311</v>
      </c>
      <c r="AK321" s="22">
        <v>1.4654499999999999</v>
      </c>
      <c r="AL321">
        <f t="shared" si="54"/>
        <v>16.592400000000001</v>
      </c>
      <c r="AM321">
        <f t="shared" si="55"/>
        <v>24.325453943999999</v>
      </c>
      <c r="AP321" s="9"/>
      <c r="AQ321" s="22">
        <v>0.26397700000000002</v>
      </c>
      <c r="AR321" s="22">
        <v>188.31200000000001</v>
      </c>
      <c r="AS321" s="22">
        <v>-1.6781600000000001E-2</v>
      </c>
      <c r="AT321" s="22">
        <v>311</v>
      </c>
      <c r="AU321" s="22">
        <v>0.263519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203.80199999999999</v>
      </c>
      <c r="BA321" s="22">
        <v>-1.6583299999999999E-2</v>
      </c>
      <c r="BB321" s="22">
        <v>311</v>
      </c>
      <c r="BC321" s="22">
        <v>1.4654499999999999</v>
      </c>
      <c r="BD321">
        <f t="shared" si="58"/>
        <v>16.583299999999998</v>
      </c>
      <c r="BE321">
        <f t="shared" si="59"/>
        <v>24.312112797999994</v>
      </c>
    </row>
    <row r="322" spans="6:57">
      <c r="F322" s="9"/>
      <c r="G322" s="22">
        <v>0.25894200000000001</v>
      </c>
      <c r="H322" s="22">
        <v>24.736799999999999</v>
      </c>
      <c r="I322" s="22">
        <v>-1.67542E-2</v>
      </c>
      <c r="J322" s="22">
        <v>312</v>
      </c>
      <c r="K322" s="22">
        <v>0.25833099999999998</v>
      </c>
      <c r="L322">
        <f t="shared" si="48"/>
        <v>16.754200000000001</v>
      </c>
      <c r="M322">
        <f t="shared" si="49"/>
        <v>4.3383660563999999</v>
      </c>
      <c r="N322" s="9"/>
      <c r="O322" s="22">
        <v>1.4711000000000001</v>
      </c>
      <c r="P322" s="22">
        <v>74.170199999999994</v>
      </c>
      <c r="Q322" s="22">
        <v>-1.6595499999999999E-2</v>
      </c>
      <c r="R322" s="22">
        <v>312</v>
      </c>
      <c r="S322" s="22">
        <v>1.47034</v>
      </c>
      <c r="T322">
        <f t="shared" si="50"/>
        <v>16.595499999999998</v>
      </c>
      <c r="U322">
        <f t="shared" si="51"/>
        <v>24.413640049999998</v>
      </c>
      <c r="X322" s="9"/>
      <c r="Y322" s="22">
        <v>0.25894200000000001</v>
      </c>
      <c r="Z322" s="22">
        <v>89.238</v>
      </c>
      <c r="AA322" s="22">
        <v>-1.6781600000000001E-2</v>
      </c>
      <c r="AB322" s="22">
        <v>312</v>
      </c>
      <c r="AC322" s="22">
        <v>0.25824000000000003</v>
      </c>
      <c r="AD322">
        <f t="shared" si="52"/>
        <v>16.781600000000001</v>
      </c>
      <c r="AE322">
        <f t="shared" si="53"/>
        <v>4.3454610672000005</v>
      </c>
      <c r="AF322" s="9"/>
      <c r="AG322" s="22">
        <v>1.4711000000000001</v>
      </c>
      <c r="AH322" s="22">
        <v>138.81</v>
      </c>
      <c r="AI322" s="22">
        <v>-1.65924E-2</v>
      </c>
      <c r="AJ322" s="22">
        <v>312</v>
      </c>
      <c r="AK322" s="22">
        <v>1.47034</v>
      </c>
      <c r="AL322">
        <f t="shared" si="54"/>
        <v>16.592400000000001</v>
      </c>
      <c r="AM322">
        <f t="shared" si="55"/>
        <v>24.409079640000002</v>
      </c>
      <c r="AP322" s="9"/>
      <c r="AQ322" s="22">
        <v>0.25894200000000001</v>
      </c>
      <c r="AR322" s="22">
        <v>188.322</v>
      </c>
      <c r="AS322" s="22">
        <v>-1.6781600000000001E-2</v>
      </c>
      <c r="AT322" s="22">
        <v>312</v>
      </c>
      <c r="AU322" s="22">
        <v>0.25833099999999998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203.81200000000001</v>
      </c>
      <c r="BA322" s="22">
        <v>-1.6583299999999999E-2</v>
      </c>
      <c r="BB322" s="22">
        <v>312</v>
      </c>
      <c r="BC322" s="22">
        <v>1.47034</v>
      </c>
      <c r="BD322">
        <f t="shared" si="58"/>
        <v>16.583299999999998</v>
      </c>
      <c r="BE322">
        <f t="shared" si="59"/>
        <v>24.395692629999999</v>
      </c>
    </row>
    <row r="323" spans="6:57">
      <c r="F323" s="9"/>
      <c r="G323" s="22">
        <v>0.25390600000000002</v>
      </c>
      <c r="H323" s="22">
        <v>24.7468</v>
      </c>
      <c r="I323" s="22">
        <v>-1.67542E-2</v>
      </c>
      <c r="J323" s="22">
        <v>313</v>
      </c>
      <c r="K323" s="22">
        <v>0.253326</v>
      </c>
      <c r="L323">
        <f t="shared" si="48"/>
        <v>16.754200000000001</v>
      </c>
      <c r="M323">
        <f t="shared" si="49"/>
        <v>4.2539919052000004</v>
      </c>
      <c r="N323" s="9"/>
      <c r="O323" s="22">
        <v>1.47614</v>
      </c>
      <c r="P323" s="22">
        <v>74.180300000000003</v>
      </c>
      <c r="Q323" s="22">
        <v>-1.65924E-2</v>
      </c>
      <c r="R323" s="22">
        <v>313</v>
      </c>
      <c r="S323" s="22">
        <v>1.4755199999999999</v>
      </c>
      <c r="T323">
        <f t="shared" si="50"/>
        <v>16.592400000000001</v>
      </c>
      <c r="U323">
        <f t="shared" si="51"/>
        <v>24.492705336000004</v>
      </c>
      <c r="X323" s="9"/>
      <c r="Y323" s="22">
        <v>0.25390600000000002</v>
      </c>
      <c r="Z323" s="22">
        <v>89.248099999999994</v>
      </c>
      <c r="AA323" s="22">
        <v>-1.6781600000000001E-2</v>
      </c>
      <c r="AB323" s="22">
        <v>313</v>
      </c>
      <c r="AC323" s="22">
        <v>0.25323499999999999</v>
      </c>
      <c r="AD323">
        <f t="shared" si="52"/>
        <v>16.781600000000001</v>
      </c>
      <c r="AE323">
        <f t="shared" si="53"/>
        <v>4.2609489296000005</v>
      </c>
      <c r="AF323" s="9"/>
      <c r="AG323" s="22">
        <v>1.47614</v>
      </c>
      <c r="AH323" s="22">
        <v>138.82</v>
      </c>
      <c r="AI323" s="22">
        <v>-1.6589400000000001E-2</v>
      </c>
      <c r="AJ323" s="22">
        <v>313</v>
      </c>
      <c r="AK323" s="22">
        <v>1.47522</v>
      </c>
      <c r="AL323">
        <f t="shared" si="54"/>
        <v>16.589400000000001</v>
      </c>
      <c r="AM323">
        <f t="shared" si="55"/>
        <v>24.488276916</v>
      </c>
      <c r="AP323" s="9"/>
      <c r="AQ323" s="22">
        <v>0.25390600000000002</v>
      </c>
      <c r="AR323" s="22">
        <v>188.33199999999999</v>
      </c>
      <c r="AS323" s="22">
        <v>-1.6781600000000001E-2</v>
      </c>
      <c r="AT323" s="22">
        <v>313</v>
      </c>
      <c r="AU323" s="22">
        <v>0.25329600000000002</v>
      </c>
      <c r="AV323">
        <f t="shared" si="56"/>
        <v>16.781600000000001</v>
      </c>
      <c r="AW323">
        <f t="shared" si="57"/>
        <v>4.2609489296000005</v>
      </c>
      <c r="AX323" s="9"/>
      <c r="AY323" s="22">
        <v>1.47614</v>
      </c>
      <c r="AZ323" s="22">
        <v>203.822</v>
      </c>
      <c r="BA323" s="22">
        <v>-1.6586299999999998E-2</v>
      </c>
      <c r="BB323" s="22">
        <v>313</v>
      </c>
      <c r="BC323" s="22">
        <v>1.4749099999999999</v>
      </c>
      <c r="BD323">
        <f t="shared" si="58"/>
        <v>16.586299999999998</v>
      </c>
      <c r="BE323">
        <f t="shared" si="59"/>
        <v>24.483700881999997</v>
      </c>
    </row>
    <row r="324" spans="6:57">
      <c r="F324" s="9"/>
      <c r="G324" s="22">
        <v>0.24887100000000001</v>
      </c>
      <c r="H324" s="22">
        <v>24.756900000000002</v>
      </c>
      <c r="I324" s="22">
        <v>-1.67572E-2</v>
      </c>
      <c r="J324" s="22">
        <v>314</v>
      </c>
      <c r="K324" s="22">
        <v>0.24829100000000001</v>
      </c>
      <c r="L324">
        <f t="shared" si="48"/>
        <v>16.757200000000001</v>
      </c>
      <c r="M324">
        <f t="shared" si="49"/>
        <v>4.1703811212000002</v>
      </c>
      <c r="N324" s="9"/>
      <c r="O324" s="22">
        <v>1.4811700000000001</v>
      </c>
      <c r="P324" s="22">
        <v>74.190299999999993</v>
      </c>
      <c r="Q324" s="22">
        <v>-1.65924E-2</v>
      </c>
      <c r="R324" s="22">
        <v>314</v>
      </c>
      <c r="S324" s="22">
        <v>1.4801</v>
      </c>
      <c r="T324">
        <f t="shared" si="50"/>
        <v>16.592400000000001</v>
      </c>
      <c r="U324">
        <f t="shared" si="51"/>
        <v>24.576165108000005</v>
      </c>
      <c r="X324" s="9"/>
      <c r="Y324" s="22">
        <v>0.24887100000000001</v>
      </c>
      <c r="Z324" s="22">
        <v>89.258099999999999</v>
      </c>
      <c r="AA324" s="22">
        <v>-1.6781600000000001E-2</v>
      </c>
      <c r="AB324" s="22">
        <v>314</v>
      </c>
      <c r="AC324" s="22">
        <v>0.248199</v>
      </c>
      <c r="AD324">
        <f t="shared" si="52"/>
        <v>16.781600000000001</v>
      </c>
      <c r="AE324">
        <f t="shared" si="53"/>
        <v>4.1764535736000008</v>
      </c>
      <c r="AF324" s="9"/>
      <c r="AG324" s="22">
        <v>1.4811700000000001</v>
      </c>
      <c r="AH324" s="22">
        <v>138.83099999999999</v>
      </c>
      <c r="AI324" s="22">
        <v>-1.6586299999999998E-2</v>
      </c>
      <c r="AJ324" s="22">
        <v>314</v>
      </c>
      <c r="AK324" s="22">
        <v>1.48102</v>
      </c>
      <c r="AL324">
        <f t="shared" si="54"/>
        <v>16.586299999999998</v>
      </c>
      <c r="AM324">
        <f t="shared" si="55"/>
        <v>24.567129971</v>
      </c>
      <c r="AP324" s="9"/>
      <c r="AQ324" s="22">
        <v>0.24887100000000001</v>
      </c>
      <c r="AR324" s="22">
        <v>188.34200000000001</v>
      </c>
      <c r="AS324" s="22">
        <v>-1.6778600000000001E-2</v>
      </c>
      <c r="AT324" s="22">
        <v>314</v>
      </c>
      <c r="AU324" s="22">
        <v>0.248138</v>
      </c>
      <c r="AV324">
        <f t="shared" si="56"/>
        <v>16.778600000000001</v>
      </c>
      <c r="AW324">
        <f t="shared" si="57"/>
        <v>4.1757069606000004</v>
      </c>
      <c r="AX324" s="9"/>
      <c r="AY324" s="22">
        <v>1.4811700000000001</v>
      </c>
      <c r="AZ324" s="22">
        <v>203.83199999999999</v>
      </c>
      <c r="BA324" s="22">
        <v>-1.65802E-2</v>
      </c>
      <c r="BB324" s="22">
        <v>314</v>
      </c>
      <c r="BC324" s="22">
        <v>1.48041</v>
      </c>
      <c r="BD324">
        <f t="shared" si="58"/>
        <v>16.580200000000001</v>
      </c>
      <c r="BE324">
        <f t="shared" si="59"/>
        <v>24.558094834000002</v>
      </c>
    </row>
    <row r="325" spans="6:57">
      <c r="F325" s="9"/>
      <c r="G325" s="22">
        <v>0.243835</v>
      </c>
      <c r="H325" s="22">
        <v>24.766999999999999</v>
      </c>
      <c r="I325" s="22">
        <v>-1.67572E-2</v>
      </c>
      <c r="J325" s="22">
        <v>315</v>
      </c>
      <c r="K325" s="22">
        <v>0.24316399999999999</v>
      </c>
      <c r="L325">
        <f t="shared" si="48"/>
        <v>16.757200000000001</v>
      </c>
      <c r="M325">
        <f t="shared" si="49"/>
        <v>4.0859918620000002</v>
      </c>
      <c r="N325" s="9"/>
      <c r="O325" s="22">
        <v>1.48621</v>
      </c>
      <c r="P325" s="22">
        <v>74.200400000000002</v>
      </c>
      <c r="Q325" s="22">
        <v>-1.6589400000000001E-2</v>
      </c>
      <c r="R325" s="22">
        <v>315</v>
      </c>
      <c r="S325" s="22">
        <v>1.48468</v>
      </c>
      <c r="T325">
        <f t="shared" si="50"/>
        <v>16.589400000000001</v>
      </c>
      <c r="U325">
        <f t="shared" si="51"/>
        <v>24.655332174000002</v>
      </c>
      <c r="X325" s="9"/>
      <c r="Y325" s="22">
        <v>0.243835</v>
      </c>
      <c r="Z325" s="22">
        <v>89.268199999999993</v>
      </c>
      <c r="AA325" s="22">
        <v>-1.6778600000000001E-2</v>
      </c>
      <c r="AB325" s="22">
        <v>315</v>
      </c>
      <c r="AC325" s="22">
        <v>0.24316399999999999</v>
      </c>
      <c r="AD325">
        <f t="shared" si="52"/>
        <v>16.778600000000001</v>
      </c>
      <c r="AE325">
        <f t="shared" si="53"/>
        <v>4.0912099309999999</v>
      </c>
      <c r="AF325" s="9"/>
      <c r="AG325" s="22">
        <v>1.48621</v>
      </c>
      <c r="AH325" s="22">
        <v>138.84100000000001</v>
      </c>
      <c r="AI325" s="22">
        <v>-1.6583299999999999E-2</v>
      </c>
      <c r="AJ325" s="22">
        <v>315</v>
      </c>
      <c r="AK325" s="22">
        <v>1.4856</v>
      </c>
      <c r="AL325">
        <f t="shared" si="54"/>
        <v>16.583299999999998</v>
      </c>
      <c r="AM325">
        <f t="shared" si="55"/>
        <v>24.646266292999996</v>
      </c>
      <c r="AP325" s="9"/>
      <c r="AQ325" s="22">
        <v>0.243835</v>
      </c>
      <c r="AR325" s="22">
        <v>188.35300000000001</v>
      </c>
      <c r="AS325" s="22">
        <v>-1.6778600000000001E-2</v>
      </c>
      <c r="AT325" s="22">
        <v>315</v>
      </c>
      <c r="AU325" s="22">
        <v>0.243256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203.84200000000001</v>
      </c>
      <c r="BA325" s="22">
        <v>-1.6574100000000001E-2</v>
      </c>
      <c r="BB325" s="22">
        <v>315</v>
      </c>
      <c r="BC325" s="22">
        <v>1.48529</v>
      </c>
      <c r="BD325">
        <f t="shared" si="58"/>
        <v>16.574100000000001</v>
      </c>
      <c r="BE325">
        <f t="shared" si="59"/>
        <v>24.632593161000003</v>
      </c>
    </row>
    <row r="326" spans="6:57">
      <c r="F326" s="9"/>
      <c r="G326" s="22">
        <v>0.23880000000000001</v>
      </c>
      <c r="H326" s="22">
        <v>24.777100000000001</v>
      </c>
      <c r="I326" s="22">
        <v>-1.6760299999999999E-2</v>
      </c>
      <c r="J326" s="22">
        <v>316</v>
      </c>
      <c r="K326" s="22">
        <v>0.23815900000000001</v>
      </c>
      <c r="L326">
        <f t="shared" si="48"/>
        <v>16.760299999999997</v>
      </c>
      <c r="M326">
        <f t="shared" si="49"/>
        <v>4.0023596399999999</v>
      </c>
      <c r="N326" s="9"/>
      <c r="O326" s="22">
        <v>1.4912399999999999</v>
      </c>
      <c r="P326" s="22">
        <v>74.210499999999996</v>
      </c>
      <c r="Q326" s="22">
        <v>-1.65924E-2</v>
      </c>
      <c r="R326" s="22">
        <v>316</v>
      </c>
      <c r="S326" s="22">
        <v>1.49048</v>
      </c>
      <c r="T326">
        <f t="shared" si="50"/>
        <v>16.592400000000001</v>
      </c>
      <c r="U326">
        <f t="shared" si="51"/>
        <v>24.743250576000001</v>
      </c>
      <c r="X326" s="9"/>
      <c r="Y326" s="22">
        <v>0.23880000000000001</v>
      </c>
      <c r="Z326" s="22">
        <v>89.278300000000002</v>
      </c>
      <c r="AA326" s="22">
        <v>-1.6778600000000001E-2</v>
      </c>
      <c r="AB326" s="22">
        <v>316</v>
      </c>
      <c r="AC326" s="22">
        <v>0.23815900000000001</v>
      </c>
      <c r="AD326">
        <f t="shared" si="52"/>
        <v>16.778600000000001</v>
      </c>
      <c r="AE326">
        <f t="shared" si="53"/>
        <v>4.0067296800000003</v>
      </c>
      <c r="AF326" s="9"/>
      <c r="AG326" s="22">
        <v>1.4912399999999999</v>
      </c>
      <c r="AH326" s="22">
        <v>138.851</v>
      </c>
      <c r="AI326" s="22">
        <v>-1.65802E-2</v>
      </c>
      <c r="AJ326" s="22">
        <v>316</v>
      </c>
      <c r="AK326" s="22">
        <v>1.49048</v>
      </c>
      <c r="AL326">
        <f t="shared" si="54"/>
        <v>16.580200000000001</v>
      </c>
      <c r="AM326">
        <f t="shared" si="55"/>
        <v>24.725057448000001</v>
      </c>
      <c r="AP326" s="9"/>
      <c r="AQ326" s="22">
        <v>0.23880000000000001</v>
      </c>
      <c r="AR326" s="22">
        <v>188.363</v>
      </c>
      <c r="AS326" s="22">
        <v>-1.6781600000000001E-2</v>
      </c>
      <c r="AT326" s="22">
        <v>316</v>
      </c>
      <c r="AU326" s="22">
        <v>0.238098</v>
      </c>
      <c r="AV326">
        <f t="shared" si="56"/>
        <v>16.781600000000001</v>
      </c>
      <c r="AW326">
        <f t="shared" si="57"/>
        <v>4.0074460800000002</v>
      </c>
      <c r="AX326" s="9"/>
      <c r="AY326" s="22">
        <v>1.4912399999999999</v>
      </c>
      <c r="AZ326" s="22">
        <v>203.852</v>
      </c>
      <c r="BA326" s="22">
        <v>-1.6567999999999999E-2</v>
      </c>
      <c r="BB326" s="22">
        <v>316</v>
      </c>
      <c r="BC326" s="22">
        <v>1.49017</v>
      </c>
      <c r="BD326">
        <f t="shared" si="58"/>
        <v>16.567999999999998</v>
      </c>
      <c r="BE326">
        <f t="shared" si="59"/>
        <v>24.706864319999994</v>
      </c>
    </row>
    <row r="327" spans="6:57">
      <c r="F327" s="9"/>
      <c r="G327" s="22">
        <v>0.233765</v>
      </c>
      <c r="H327" s="22">
        <v>24.787099999999999</v>
      </c>
      <c r="I327" s="22">
        <v>-1.6760299999999999E-2</v>
      </c>
      <c r="J327" s="22">
        <v>317</v>
      </c>
      <c r="K327" s="22">
        <v>0.23309299999999999</v>
      </c>
      <c r="L327">
        <f t="shared" si="48"/>
        <v>16.760299999999997</v>
      </c>
      <c r="M327">
        <f t="shared" si="49"/>
        <v>3.9179715294999995</v>
      </c>
      <c r="N327" s="9"/>
      <c r="O327" s="22">
        <v>1.4962800000000001</v>
      </c>
      <c r="P327" s="22">
        <v>74.220600000000005</v>
      </c>
      <c r="Q327" s="22">
        <v>-1.65924E-2</v>
      </c>
      <c r="R327" s="22">
        <v>317</v>
      </c>
      <c r="S327" s="22">
        <v>1.4956700000000001</v>
      </c>
      <c r="T327">
        <f t="shared" si="50"/>
        <v>16.592400000000001</v>
      </c>
      <c r="U327">
        <f t="shared" si="51"/>
        <v>24.826876272000003</v>
      </c>
      <c r="X327" s="9"/>
      <c r="Y327" s="22">
        <v>0.233765</v>
      </c>
      <c r="Z327" s="22">
        <v>89.288300000000007</v>
      </c>
      <c r="AA327" s="22">
        <v>-1.6778600000000001E-2</v>
      </c>
      <c r="AB327" s="22">
        <v>317</v>
      </c>
      <c r="AC327" s="22">
        <v>0.23306299999999999</v>
      </c>
      <c r="AD327">
        <f t="shared" si="52"/>
        <v>16.778600000000001</v>
      </c>
      <c r="AE327">
        <f t="shared" si="53"/>
        <v>3.9222494290000003</v>
      </c>
      <c r="AF327" s="9"/>
      <c r="AG327" s="22">
        <v>1.4962800000000001</v>
      </c>
      <c r="AH327" s="22">
        <v>138.86099999999999</v>
      </c>
      <c r="AI327" s="22">
        <v>-1.6577100000000001E-2</v>
      </c>
      <c r="AJ327" s="22">
        <v>317</v>
      </c>
      <c r="AK327" s="22">
        <v>1.49475</v>
      </c>
      <c r="AL327">
        <f t="shared" si="54"/>
        <v>16.577100000000002</v>
      </c>
      <c r="AM327">
        <f t="shared" si="55"/>
        <v>24.803983188000004</v>
      </c>
      <c r="AP327" s="9"/>
      <c r="AQ327" s="22">
        <v>0.233765</v>
      </c>
      <c r="AR327" s="22">
        <v>188.37299999999999</v>
      </c>
      <c r="AS327" s="22">
        <v>-1.6781600000000001E-2</v>
      </c>
      <c r="AT327" s="22">
        <v>317</v>
      </c>
      <c r="AU327" s="22">
        <v>0.233185</v>
      </c>
      <c r="AV327">
        <f t="shared" si="56"/>
        <v>16.781600000000001</v>
      </c>
      <c r="AW327">
        <f t="shared" si="57"/>
        <v>3.9229507240000001</v>
      </c>
      <c r="AX327" s="9"/>
      <c r="AY327" s="22">
        <v>1.4962800000000001</v>
      </c>
      <c r="AZ327" s="22">
        <v>203.86199999999999</v>
      </c>
      <c r="BA327" s="22">
        <v>-1.65649E-2</v>
      </c>
      <c r="BB327" s="22">
        <v>317</v>
      </c>
      <c r="BC327" s="22">
        <v>1.4950600000000001</v>
      </c>
      <c r="BD327">
        <f t="shared" si="58"/>
        <v>16.564900000000002</v>
      </c>
      <c r="BE327">
        <f t="shared" si="59"/>
        <v>24.785728572000004</v>
      </c>
    </row>
    <row r="328" spans="6:57">
      <c r="F328" s="9"/>
      <c r="G328" s="22">
        <v>0.22872899999999999</v>
      </c>
      <c r="H328" s="22">
        <v>24.7972</v>
      </c>
      <c r="I328" s="22">
        <v>-1.6763299999999998E-2</v>
      </c>
      <c r="J328" s="22">
        <v>318</v>
      </c>
      <c r="K328" s="22">
        <v>0.22802700000000001</v>
      </c>
      <c r="L328">
        <f t="shared" si="48"/>
        <v>16.763299999999997</v>
      </c>
      <c r="M328">
        <f t="shared" si="49"/>
        <v>3.8342528456999991</v>
      </c>
      <c r="N328" s="9"/>
      <c r="O328" s="22">
        <v>1.5013099999999999</v>
      </c>
      <c r="P328" s="22">
        <v>74.230599999999995</v>
      </c>
      <c r="Q328" s="22">
        <v>-1.65924E-2</v>
      </c>
      <c r="R328" s="22">
        <v>318</v>
      </c>
      <c r="S328" s="22">
        <v>1.50024</v>
      </c>
      <c r="T328">
        <f t="shared" si="50"/>
        <v>16.592400000000001</v>
      </c>
      <c r="U328">
        <f t="shared" si="51"/>
        <v>24.910336044000001</v>
      </c>
      <c r="X328" s="9"/>
      <c r="Y328" s="22">
        <v>0.22872899999999999</v>
      </c>
      <c r="Z328" s="22">
        <v>89.298400000000001</v>
      </c>
      <c r="AA328" s="22">
        <v>-1.6775499999999999E-2</v>
      </c>
      <c r="AB328" s="22">
        <v>318</v>
      </c>
      <c r="AC328" s="22">
        <v>0.22802700000000001</v>
      </c>
      <c r="AD328">
        <f t="shared" si="52"/>
        <v>16.775499999999997</v>
      </c>
      <c r="AE328">
        <f t="shared" si="53"/>
        <v>3.8370433394999992</v>
      </c>
      <c r="AF328" s="9"/>
      <c r="AG328" s="22">
        <v>1.5013099999999999</v>
      </c>
      <c r="AH328" s="22">
        <v>138.87100000000001</v>
      </c>
      <c r="AI328" s="22">
        <v>-1.6567999999999999E-2</v>
      </c>
      <c r="AJ328" s="22">
        <v>318</v>
      </c>
      <c r="AK328" s="22">
        <v>1.4999400000000001</v>
      </c>
      <c r="AL328">
        <f t="shared" si="54"/>
        <v>16.567999999999998</v>
      </c>
      <c r="AM328">
        <f t="shared" si="55"/>
        <v>24.873704079999996</v>
      </c>
      <c r="AP328" s="9"/>
      <c r="AQ328" s="22">
        <v>0.22872899999999999</v>
      </c>
      <c r="AR328" s="22">
        <v>188.38300000000001</v>
      </c>
      <c r="AS328" s="22">
        <v>-1.6781600000000001E-2</v>
      </c>
      <c r="AT328" s="22">
        <v>318</v>
      </c>
      <c r="AU328" s="22">
        <v>0.22811899999999999</v>
      </c>
      <c r="AV328">
        <f t="shared" si="56"/>
        <v>16.781600000000001</v>
      </c>
      <c r="AW328">
        <f t="shared" si="57"/>
        <v>3.8384385864000001</v>
      </c>
      <c r="AX328" s="9"/>
      <c r="AY328" s="22">
        <v>1.5013099999999999</v>
      </c>
      <c r="AZ328" s="22">
        <v>203.87299999999999</v>
      </c>
      <c r="BA328" s="22">
        <v>-1.6567999999999999E-2</v>
      </c>
      <c r="BB328" s="22">
        <v>318</v>
      </c>
      <c r="BC328" s="22">
        <v>1.50024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0.223694</v>
      </c>
      <c r="H329" s="22">
        <v>24.807300000000001</v>
      </c>
      <c r="I329" s="22">
        <v>-1.6766400000000001E-2</v>
      </c>
      <c r="J329" s="22">
        <v>319</v>
      </c>
      <c r="K329" s="22">
        <v>0.223053</v>
      </c>
      <c r="L329">
        <f t="shared" si="48"/>
        <v>16.766400000000001</v>
      </c>
      <c r="M329">
        <f t="shared" si="49"/>
        <v>3.7505430816000001</v>
      </c>
      <c r="N329" s="9"/>
      <c r="O329" s="22">
        <v>1.5063500000000001</v>
      </c>
      <c r="P329" s="22">
        <v>74.240700000000004</v>
      </c>
      <c r="Q329" s="22">
        <v>-1.65924E-2</v>
      </c>
      <c r="R329" s="22">
        <v>319</v>
      </c>
      <c r="S329" s="22">
        <v>1.5057400000000001</v>
      </c>
      <c r="T329">
        <f t="shared" si="50"/>
        <v>16.592400000000001</v>
      </c>
      <c r="U329">
        <f t="shared" si="51"/>
        <v>24.993961740000003</v>
      </c>
      <c r="X329" s="9"/>
      <c r="Y329" s="22">
        <v>0.223694</v>
      </c>
      <c r="Z329" s="22">
        <v>89.308499999999995</v>
      </c>
      <c r="AA329" s="22">
        <v>-1.6772499999999999E-2</v>
      </c>
      <c r="AB329" s="22">
        <v>319</v>
      </c>
      <c r="AC329" s="22">
        <v>0.223022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138.881</v>
      </c>
      <c r="AI329" s="22">
        <v>-1.65649E-2</v>
      </c>
      <c r="AJ329" s="22">
        <v>319</v>
      </c>
      <c r="AK329" s="22">
        <v>1.50543</v>
      </c>
      <c r="AL329">
        <f t="shared" si="54"/>
        <v>16.564900000000002</v>
      </c>
      <c r="AM329">
        <f t="shared" si="55"/>
        <v>24.952537115000002</v>
      </c>
      <c r="AP329" s="9"/>
      <c r="AQ329" s="22">
        <v>0.223694</v>
      </c>
      <c r="AR329" s="22">
        <v>188.393</v>
      </c>
      <c r="AS329" s="22">
        <v>-1.67847E-2</v>
      </c>
      <c r="AT329" s="22">
        <v>319</v>
      </c>
      <c r="AU329" s="22">
        <v>0.223083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203.88300000000001</v>
      </c>
      <c r="BA329" s="22">
        <v>-1.6561900000000001E-2</v>
      </c>
      <c r="BB329" s="22">
        <v>319</v>
      </c>
      <c r="BC329" s="22">
        <v>1.50543</v>
      </c>
      <c r="BD329">
        <f t="shared" si="58"/>
        <v>16.561900000000001</v>
      </c>
      <c r="BE329">
        <f t="shared" si="59"/>
        <v>24.948018065000003</v>
      </c>
    </row>
    <row r="330" spans="6:57">
      <c r="F330" s="9"/>
      <c r="G330" s="22">
        <v>0.21865799999999999</v>
      </c>
      <c r="H330" s="22">
        <v>24.817299999999999</v>
      </c>
      <c r="I330" s="22">
        <v>-1.6766400000000001E-2</v>
      </c>
      <c r="J330" s="22">
        <v>320</v>
      </c>
      <c r="K330" s="22">
        <v>0.21798699999999999</v>
      </c>
      <c r="L330">
        <f t="shared" si="48"/>
        <v>16.766400000000001</v>
      </c>
      <c r="M330">
        <f t="shared" si="49"/>
        <v>3.6661074912</v>
      </c>
      <c r="N330" s="9"/>
      <c r="O330" s="22">
        <v>1.5113799999999999</v>
      </c>
      <c r="P330" s="22">
        <v>74.250799999999998</v>
      </c>
      <c r="Q330" s="22">
        <v>-1.6586299999999998E-2</v>
      </c>
      <c r="R330" s="22">
        <v>320</v>
      </c>
      <c r="S330" s="22">
        <v>1.5097</v>
      </c>
      <c r="T330">
        <f t="shared" si="50"/>
        <v>16.586299999999998</v>
      </c>
      <c r="U330">
        <f t="shared" si="51"/>
        <v>25.068202093999997</v>
      </c>
      <c r="X330" s="9"/>
      <c r="Y330" s="22">
        <v>0.21865799999999999</v>
      </c>
      <c r="Z330" s="22">
        <v>89.318600000000004</v>
      </c>
      <c r="AA330" s="22">
        <v>-1.6772499999999999E-2</v>
      </c>
      <c r="AB330" s="22">
        <v>320</v>
      </c>
      <c r="AC330" s="22">
        <v>0.218079</v>
      </c>
      <c r="AD330">
        <f t="shared" si="52"/>
        <v>16.772500000000001</v>
      </c>
      <c r="AE330">
        <f t="shared" si="53"/>
        <v>3.6674413050000001</v>
      </c>
      <c r="AF330" s="9"/>
      <c r="AG330" s="22">
        <v>1.5113799999999999</v>
      </c>
      <c r="AH330" s="22">
        <v>138.89099999999999</v>
      </c>
      <c r="AI330" s="22">
        <v>-1.6558799999999999E-2</v>
      </c>
      <c r="AJ330" s="22">
        <v>320</v>
      </c>
      <c r="AK330" s="22">
        <v>1.5109300000000001</v>
      </c>
      <c r="AL330">
        <f t="shared" si="54"/>
        <v>16.558799999999998</v>
      </c>
      <c r="AM330">
        <f t="shared" si="55"/>
        <v>25.026639143999997</v>
      </c>
      <c r="AP330" s="9"/>
      <c r="AQ330" s="22">
        <v>0.21865799999999999</v>
      </c>
      <c r="AR330" s="22">
        <v>188.40299999999999</v>
      </c>
      <c r="AS330" s="22">
        <v>-1.6781600000000001E-2</v>
      </c>
      <c r="AT330" s="22">
        <v>320</v>
      </c>
      <c r="AU330" s="22">
        <v>0.21798699999999999</v>
      </c>
      <c r="AV330">
        <f t="shared" si="56"/>
        <v>16.781600000000001</v>
      </c>
      <c r="AW330">
        <f t="shared" si="57"/>
        <v>3.6694310928</v>
      </c>
      <c r="AX330" s="9"/>
      <c r="AY330" s="22">
        <v>1.5113799999999999</v>
      </c>
      <c r="AZ330" s="22">
        <v>203.893</v>
      </c>
      <c r="BA330" s="22">
        <v>-1.6558799999999999E-2</v>
      </c>
      <c r="BB330" s="22">
        <v>320</v>
      </c>
      <c r="BC330" s="22">
        <v>1.51031</v>
      </c>
      <c r="BD330">
        <f t="shared" si="58"/>
        <v>16.558799999999998</v>
      </c>
      <c r="BE330">
        <f t="shared" si="59"/>
        <v>25.026639143999997</v>
      </c>
    </row>
    <row r="331" spans="6:57">
      <c r="F331" s="9"/>
      <c r="G331" s="22">
        <v>0.21362300000000001</v>
      </c>
      <c r="H331" s="22">
        <v>24.827400000000001</v>
      </c>
      <c r="I331" s="22">
        <v>-1.6763299999999998E-2</v>
      </c>
      <c r="J331" s="22">
        <v>321</v>
      </c>
      <c r="K331" s="22">
        <v>0.21279899999999999</v>
      </c>
      <c r="L331">
        <f t="shared" si="48"/>
        <v>16.763299999999997</v>
      </c>
      <c r="M331">
        <f t="shared" si="49"/>
        <v>3.5810264358999997</v>
      </c>
      <c r="N331" s="9"/>
      <c r="O331" s="22">
        <v>1.5164200000000001</v>
      </c>
      <c r="P331" s="22">
        <v>74.260800000000003</v>
      </c>
      <c r="Q331" s="22">
        <v>-1.65802E-2</v>
      </c>
      <c r="R331" s="22">
        <v>321</v>
      </c>
      <c r="S331" s="22">
        <v>1.5148900000000001</v>
      </c>
      <c r="T331">
        <f t="shared" si="50"/>
        <v>16.580200000000001</v>
      </c>
      <c r="U331">
        <f t="shared" si="51"/>
        <v>25.142546884000005</v>
      </c>
      <c r="X331" s="9"/>
      <c r="Y331" s="22">
        <v>0.21362300000000001</v>
      </c>
      <c r="Z331" s="22">
        <v>89.328599999999994</v>
      </c>
      <c r="AA331" s="22">
        <v>-1.6772499999999999E-2</v>
      </c>
      <c r="AB331" s="22">
        <v>321</v>
      </c>
      <c r="AC331" s="22">
        <v>0.21310399999999999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138.90100000000001</v>
      </c>
      <c r="AI331" s="22">
        <v>-1.6555799999999999E-2</v>
      </c>
      <c r="AJ331" s="22">
        <v>321</v>
      </c>
      <c r="AK331" s="22">
        <v>1.5155000000000001</v>
      </c>
      <c r="AL331">
        <f t="shared" si="54"/>
        <v>16.555799999999998</v>
      </c>
      <c r="AM331">
        <f t="shared" si="55"/>
        <v>25.105546235999999</v>
      </c>
      <c r="AP331" s="9"/>
      <c r="AQ331" s="22">
        <v>0.21362300000000001</v>
      </c>
      <c r="AR331" s="22">
        <v>188.41300000000001</v>
      </c>
      <c r="AS331" s="22">
        <v>-1.6778600000000001E-2</v>
      </c>
      <c r="AT331" s="22">
        <v>321</v>
      </c>
      <c r="AU331" s="22">
        <v>0.212952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203.90299999999999</v>
      </c>
      <c r="BA331" s="22">
        <v>-1.6555799999999999E-2</v>
      </c>
      <c r="BB331" s="22">
        <v>321</v>
      </c>
      <c r="BC331" s="22">
        <v>1.5148900000000001</v>
      </c>
      <c r="BD331">
        <f t="shared" si="58"/>
        <v>16.555799999999998</v>
      </c>
      <c r="BE331">
        <f t="shared" si="59"/>
        <v>25.105546235999999</v>
      </c>
    </row>
    <row r="332" spans="6:57">
      <c r="F332" s="9"/>
      <c r="G332" s="22">
        <v>0.208588</v>
      </c>
      <c r="H332" s="22">
        <v>24.837499999999999</v>
      </c>
      <c r="I332" s="22">
        <v>-1.67572E-2</v>
      </c>
      <c r="J332" s="22">
        <v>322</v>
      </c>
      <c r="K332" s="22">
        <v>0.20782500000000001</v>
      </c>
      <c r="L332">
        <f t="shared" ref="L332:L394" si="60">-I332/$F$2*1000</f>
        <v>16.757200000000001</v>
      </c>
      <c r="M332">
        <f t="shared" ref="M332:M394" si="61">L332*G332</f>
        <v>3.4953508336000003</v>
      </c>
      <c r="N332" s="9"/>
      <c r="O332" s="22">
        <v>1.52145</v>
      </c>
      <c r="P332" s="22">
        <v>74.270899999999997</v>
      </c>
      <c r="Q332" s="22">
        <v>-1.6577100000000001E-2</v>
      </c>
      <c r="R332" s="22">
        <v>322</v>
      </c>
      <c r="S332" s="22">
        <v>1.5203899999999999</v>
      </c>
      <c r="T332">
        <f t="shared" ref="T332:T394" si="62">-Q332/$F$2*1000</f>
        <v>16.577100000000002</v>
      </c>
      <c r="U332">
        <f t="shared" ref="U332:U394" si="63">T332*O332</f>
        <v>25.221228795000002</v>
      </c>
      <c r="X332" s="9"/>
      <c r="Y332" s="22">
        <v>0.208588</v>
      </c>
      <c r="Z332" s="22">
        <v>89.338700000000003</v>
      </c>
      <c r="AA332" s="22">
        <v>-1.6775499999999999E-2</v>
      </c>
      <c r="AB332" s="22">
        <v>322</v>
      </c>
      <c r="AC332" s="22">
        <v>0.208038</v>
      </c>
      <c r="AD332">
        <f t="shared" ref="AD332:AD394" si="64">-AA332/$F$2*1000</f>
        <v>16.775499999999997</v>
      </c>
      <c r="AE332">
        <f t="shared" ref="AE332:AE394" si="65">AD332*Y332</f>
        <v>3.4991679939999996</v>
      </c>
      <c r="AF332" s="9"/>
      <c r="AG332" s="22">
        <v>1.52145</v>
      </c>
      <c r="AH332" s="22">
        <v>138.911</v>
      </c>
      <c r="AI332" s="22">
        <v>-1.6555799999999999E-2</v>
      </c>
      <c r="AJ332" s="22">
        <v>322</v>
      </c>
      <c r="AK332" s="22">
        <v>1.5203899999999999</v>
      </c>
      <c r="AL332">
        <f t="shared" ref="AL332:AL394" si="66">-AI332/$F$2*1000</f>
        <v>16.555799999999998</v>
      </c>
      <c r="AM332">
        <f t="shared" ref="AM332:AM394" si="67">AL332*AG332</f>
        <v>25.188821909999998</v>
      </c>
      <c r="AP332" s="9"/>
      <c r="AQ332" s="22">
        <v>0.208588</v>
      </c>
      <c r="AR332" s="22">
        <v>188.423</v>
      </c>
      <c r="AS332" s="22">
        <v>-1.6775499999999999E-2</v>
      </c>
      <c r="AT332" s="22">
        <v>322</v>
      </c>
      <c r="AU332" s="22">
        <v>0.207977</v>
      </c>
      <c r="AV332">
        <f t="shared" ref="AV332:AV394" si="68">-AS332/$F$2*1000</f>
        <v>16.775499999999997</v>
      </c>
      <c r="AW332">
        <f t="shared" ref="AW332:AW394" si="69">AV332*AQ332</f>
        <v>3.4991679939999996</v>
      </c>
      <c r="AX332" s="9"/>
      <c r="AY332" s="22">
        <v>1.52145</v>
      </c>
      <c r="AZ332" s="22">
        <v>203.91300000000001</v>
      </c>
      <c r="BA332" s="22">
        <v>-1.65527E-2</v>
      </c>
      <c r="BB332" s="22">
        <v>322</v>
      </c>
      <c r="BC332" s="22">
        <v>1.5203899999999999</v>
      </c>
      <c r="BD332">
        <f t="shared" ref="BD332:BD394" si="70">-BA332/$F$2*1000</f>
        <v>16.552700000000002</v>
      </c>
      <c r="BE332">
        <f t="shared" ref="BE332:BE394" si="71">BD332*AY332</f>
        <v>25.184105415000001</v>
      </c>
    </row>
    <row r="333" spans="6:57">
      <c r="F333" s="9"/>
      <c r="G333" s="22">
        <v>0.20355200000000001</v>
      </c>
      <c r="H333" s="22">
        <v>24.8476</v>
      </c>
      <c r="I333" s="22">
        <v>-1.6747999999999999E-2</v>
      </c>
      <c r="J333" s="22">
        <v>323</v>
      </c>
      <c r="K333" s="22">
        <v>0.20282</v>
      </c>
      <c r="L333">
        <f t="shared" si="60"/>
        <v>16.747999999999998</v>
      </c>
      <c r="M333">
        <f t="shared" si="61"/>
        <v>3.4090888959999996</v>
      </c>
      <c r="N333" s="9"/>
      <c r="O333" s="22">
        <v>1.5264899999999999</v>
      </c>
      <c r="P333" s="22">
        <v>74.281000000000006</v>
      </c>
      <c r="Q333" s="22">
        <v>-1.6574100000000001E-2</v>
      </c>
      <c r="R333" s="22">
        <v>323</v>
      </c>
      <c r="S333" s="22">
        <v>1.5258799999999999</v>
      </c>
      <c r="T333">
        <f t="shared" si="62"/>
        <v>16.574100000000001</v>
      </c>
      <c r="U333">
        <f t="shared" si="63"/>
        <v>25.300197909000001</v>
      </c>
      <c r="X333" s="9"/>
      <c r="Y333" s="22">
        <v>0.20355200000000001</v>
      </c>
      <c r="Z333" s="22">
        <v>89.348799999999997</v>
      </c>
      <c r="AA333" s="22">
        <v>-1.6778600000000001E-2</v>
      </c>
      <c r="AB333" s="22">
        <v>323</v>
      </c>
      <c r="AC333" s="22">
        <v>0.20288100000000001</v>
      </c>
      <c r="AD333">
        <f t="shared" si="64"/>
        <v>16.778600000000001</v>
      </c>
      <c r="AE333">
        <f t="shared" si="65"/>
        <v>3.4153175872000006</v>
      </c>
      <c r="AF333" s="9"/>
      <c r="AG333" s="22">
        <v>1.5264899999999999</v>
      </c>
      <c r="AH333" s="22">
        <v>138.92099999999999</v>
      </c>
      <c r="AI333" s="22">
        <v>-1.6549700000000001E-2</v>
      </c>
      <c r="AJ333" s="22">
        <v>323</v>
      </c>
      <c r="AK333" s="22">
        <v>1.5255700000000001</v>
      </c>
      <c r="AL333">
        <f t="shared" si="66"/>
        <v>16.549700000000001</v>
      </c>
      <c r="AM333">
        <f t="shared" si="67"/>
        <v>25.262951553000001</v>
      </c>
      <c r="AP333" s="9"/>
      <c r="AQ333" s="22">
        <v>0.20355200000000001</v>
      </c>
      <c r="AR333" s="22">
        <v>188.43299999999999</v>
      </c>
      <c r="AS333" s="22">
        <v>-1.6772499999999999E-2</v>
      </c>
      <c r="AT333" s="22">
        <v>323</v>
      </c>
      <c r="AU333" s="22">
        <v>0.20306399999999999</v>
      </c>
      <c r="AV333">
        <f t="shared" si="68"/>
        <v>16.772500000000001</v>
      </c>
      <c r="AW333">
        <f t="shared" si="69"/>
        <v>3.4140759200000002</v>
      </c>
      <c r="AX333" s="9"/>
      <c r="AY333" s="22">
        <v>1.5264899999999999</v>
      </c>
      <c r="AZ333" s="22">
        <v>203.923</v>
      </c>
      <c r="BA333" s="22">
        <v>-1.6549700000000001E-2</v>
      </c>
      <c r="BB333" s="22">
        <v>323</v>
      </c>
      <c r="BC333" s="22">
        <v>1.5252699999999999</v>
      </c>
      <c r="BD333">
        <f t="shared" si="70"/>
        <v>16.549700000000001</v>
      </c>
      <c r="BE333">
        <f t="shared" si="71"/>
        <v>25.262951553000001</v>
      </c>
    </row>
    <row r="334" spans="6:57">
      <c r="F334" s="9"/>
      <c r="G334" s="22">
        <v>0.198517</v>
      </c>
      <c r="H334" s="22">
        <v>24.857600000000001</v>
      </c>
      <c r="I334" s="22">
        <v>-1.6747999999999999E-2</v>
      </c>
      <c r="J334" s="22">
        <v>324</v>
      </c>
      <c r="K334" s="22">
        <v>0.19778399999999999</v>
      </c>
      <c r="L334">
        <f t="shared" si="60"/>
        <v>16.747999999999998</v>
      </c>
      <c r="M334">
        <f t="shared" si="61"/>
        <v>3.3247627159999995</v>
      </c>
      <c r="N334" s="9"/>
      <c r="O334" s="22">
        <v>1.53152</v>
      </c>
      <c r="P334" s="22">
        <v>74.2911</v>
      </c>
      <c r="Q334" s="22">
        <v>-1.6574100000000001E-2</v>
      </c>
      <c r="R334" s="22">
        <v>324</v>
      </c>
      <c r="S334" s="22">
        <v>1.5301499999999999</v>
      </c>
      <c r="T334">
        <f t="shared" si="62"/>
        <v>16.574100000000001</v>
      </c>
      <c r="U334">
        <f t="shared" si="63"/>
        <v>25.383565632000003</v>
      </c>
      <c r="X334" s="9"/>
      <c r="Y334" s="22">
        <v>0.198517</v>
      </c>
      <c r="Z334" s="22">
        <v>89.358800000000002</v>
      </c>
      <c r="AA334" s="22">
        <v>-1.6778600000000001E-2</v>
      </c>
      <c r="AB334" s="22">
        <v>324</v>
      </c>
      <c r="AC334" s="22">
        <v>0.19799800000000001</v>
      </c>
      <c r="AD334">
        <f t="shared" si="64"/>
        <v>16.778600000000001</v>
      </c>
      <c r="AE334">
        <f t="shared" si="65"/>
        <v>3.3308373362000001</v>
      </c>
      <c r="AF334" s="9"/>
      <c r="AG334" s="22">
        <v>1.53152</v>
      </c>
      <c r="AH334" s="22">
        <v>138.93100000000001</v>
      </c>
      <c r="AI334" s="22">
        <v>-1.6549700000000001E-2</v>
      </c>
      <c r="AJ334" s="22">
        <v>324</v>
      </c>
      <c r="AK334" s="22">
        <v>1.5304599999999999</v>
      </c>
      <c r="AL334">
        <f t="shared" si="66"/>
        <v>16.549700000000001</v>
      </c>
      <c r="AM334">
        <f t="shared" si="67"/>
        <v>25.346196544000001</v>
      </c>
      <c r="AP334" s="9"/>
      <c r="AQ334" s="22">
        <v>0.198517</v>
      </c>
      <c r="AR334" s="22">
        <v>188.44300000000001</v>
      </c>
      <c r="AS334" s="22">
        <v>-1.6772499999999999E-2</v>
      </c>
      <c r="AT334" s="22">
        <v>324</v>
      </c>
      <c r="AU334" s="22">
        <v>0.19784499999999999</v>
      </c>
      <c r="AV334">
        <f t="shared" si="68"/>
        <v>16.772500000000001</v>
      </c>
      <c r="AW334">
        <f t="shared" si="69"/>
        <v>3.3296263825000003</v>
      </c>
      <c r="AX334" s="9"/>
      <c r="AY334" s="22">
        <v>1.53152</v>
      </c>
      <c r="AZ334" s="22">
        <v>203.93299999999999</v>
      </c>
      <c r="BA334" s="22">
        <v>-1.6543599999999999E-2</v>
      </c>
      <c r="BB334" s="22">
        <v>324</v>
      </c>
      <c r="BC334" s="22">
        <v>1.5304599999999999</v>
      </c>
      <c r="BD334">
        <f t="shared" si="70"/>
        <v>16.543599999999998</v>
      </c>
      <c r="BE334">
        <f t="shared" si="71"/>
        <v>25.336854271999997</v>
      </c>
    </row>
    <row r="335" spans="6:57">
      <c r="F335" s="9"/>
      <c r="G335" s="22">
        <v>0.19348099999999999</v>
      </c>
      <c r="H335" s="22">
        <v>24.867699999999999</v>
      </c>
      <c r="I335" s="22">
        <v>-1.6744999999999999E-2</v>
      </c>
      <c r="J335" s="22">
        <v>325</v>
      </c>
      <c r="K335" s="22">
        <v>0.19284100000000001</v>
      </c>
      <c r="L335">
        <f t="shared" si="60"/>
        <v>16.745000000000001</v>
      </c>
      <c r="M335">
        <f t="shared" si="61"/>
        <v>3.239839345</v>
      </c>
      <c r="N335" s="9"/>
      <c r="O335" s="22">
        <v>1.5365599999999999</v>
      </c>
      <c r="P335" s="22">
        <v>74.301100000000005</v>
      </c>
      <c r="Q335" s="22">
        <v>-1.65649E-2</v>
      </c>
      <c r="R335" s="22">
        <v>325</v>
      </c>
      <c r="S335" s="22">
        <v>1.5359499999999999</v>
      </c>
      <c r="T335">
        <f t="shared" si="62"/>
        <v>16.564900000000002</v>
      </c>
      <c r="U335">
        <f t="shared" si="63"/>
        <v>25.452962744000001</v>
      </c>
      <c r="X335" s="9"/>
      <c r="Y335" s="22">
        <v>0.19348099999999999</v>
      </c>
      <c r="Z335" s="22">
        <v>89.368899999999996</v>
      </c>
      <c r="AA335" s="22">
        <v>-1.6775499999999999E-2</v>
      </c>
      <c r="AB335" s="22">
        <v>325</v>
      </c>
      <c r="AC335" s="22">
        <v>0.19284100000000001</v>
      </c>
      <c r="AD335">
        <f t="shared" si="64"/>
        <v>16.775499999999997</v>
      </c>
      <c r="AE335">
        <f t="shared" si="65"/>
        <v>3.2457405154999992</v>
      </c>
      <c r="AF335" s="9"/>
      <c r="AG335" s="22">
        <v>1.5365599999999999</v>
      </c>
      <c r="AH335" s="22">
        <v>138.941</v>
      </c>
      <c r="AI335" s="22">
        <v>-1.65527E-2</v>
      </c>
      <c r="AJ335" s="22">
        <v>325</v>
      </c>
      <c r="AK335" s="22">
        <v>1.5356399999999999</v>
      </c>
      <c r="AL335">
        <f t="shared" si="66"/>
        <v>16.552700000000002</v>
      </c>
      <c r="AM335">
        <f t="shared" si="67"/>
        <v>25.434216712000001</v>
      </c>
      <c r="AP335" s="9"/>
      <c r="AQ335" s="22">
        <v>0.19348099999999999</v>
      </c>
      <c r="AR335" s="22">
        <v>188.453</v>
      </c>
      <c r="AS335" s="22">
        <v>-1.6772499999999999E-2</v>
      </c>
      <c r="AT335" s="22">
        <v>325</v>
      </c>
      <c r="AU335" s="22">
        <v>0.19278000000000001</v>
      </c>
      <c r="AV335">
        <f t="shared" si="68"/>
        <v>16.772500000000001</v>
      </c>
      <c r="AW335">
        <f t="shared" si="69"/>
        <v>3.2451600725</v>
      </c>
      <c r="AX335" s="9"/>
      <c r="AY335" s="22">
        <v>1.5365599999999999</v>
      </c>
      <c r="AZ335" s="22">
        <v>203.94300000000001</v>
      </c>
      <c r="BA335" s="22">
        <v>-1.6531400000000002E-2</v>
      </c>
      <c r="BB335" s="22">
        <v>325</v>
      </c>
      <c r="BC335" s="22">
        <v>1.5353399999999999</v>
      </c>
      <c r="BD335">
        <f t="shared" si="70"/>
        <v>16.531400000000001</v>
      </c>
      <c r="BE335">
        <f t="shared" si="71"/>
        <v>25.401487984000003</v>
      </c>
    </row>
    <row r="336" spans="6:57">
      <c r="F336" s="9"/>
      <c r="G336" s="22">
        <v>0.188446</v>
      </c>
      <c r="H336" s="22">
        <v>24.877800000000001</v>
      </c>
      <c r="I336" s="22">
        <v>-1.6747999999999999E-2</v>
      </c>
      <c r="J336" s="22">
        <v>326</v>
      </c>
      <c r="K336" s="22">
        <v>0.18808</v>
      </c>
      <c r="L336">
        <f t="shared" si="60"/>
        <v>16.747999999999998</v>
      </c>
      <c r="M336">
        <f t="shared" si="61"/>
        <v>3.1560936079999995</v>
      </c>
      <c r="N336" s="9"/>
      <c r="O336" s="22">
        <v>1.5416000000000001</v>
      </c>
      <c r="P336" s="22">
        <v>74.311199999999999</v>
      </c>
      <c r="Q336" s="22">
        <v>-1.6558799999999999E-2</v>
      </c>
      <c r="R336" s="22">
        <v>326</v>
      </c>
      <c r="S336" s="22">
        <v>1.54053</v>
      </c>
      <c r="T336">
        <f t="shared" si="62"/>
        <v>16.558799999999998</v>
      </c>
      <c r="U336">
        <f t="shared" si="63"/>
        <v>25.527046079999998</v>
      </c>
      <c r="X336" s="9"/>
      <c r="Y336" s="22">
        <v>0.188446</v>
      </c>
      <c r="Z336" s="22">
        <v>89.379000000000005</v>
      </c>
      <c r="AA336" s="22">
        <v>-1.6775499999999999E-2</v>
      </c>
      <c r="AB336" s="22">
        <v>326</v>
      </c>
      <c r="AC336" s="22">
        <v>0.18789700000000001</v>
      </c>
      <c r="AD336">
        <f t="shared" si="64"/>
        <v>16.775499999999997</v>
      </c>
      <c r="AE336">
        <f t="shared" si="65"/>
        <v>3.1612758729999997</v>
      </c>
      <c r="AF336" s="9"/>
      <c r="AG336" s="22">
        <v>1.5416000000000001</v>
      </c>
      <c r="AH336" s="22">
        <v>138.95099999999999</v>
      </c>
      <c r="AI336" s="22">
        <v>-1.6549700000000001E-2</v>
      </c>
      <c r="AJ336" s="22">
        <v>326</v>
      </c>
      <c r="AK336" s="22">
        <v>1.5408299999999999</v>
      </c>
      <c r="AL336">
        <f t="shared" si="66"/>
        <v>16.549700000000001</v>
      </c>
      <c r="AM336">
        <f t="shared" si="67"/>
        <v>25.513017520000002</v>
      </c>
      <c r="AP336" s="9"/>
      <c r="AQ336" s="22">
        <v>0.188446</v>
      </c>
      <c r="AR336" s="22">
        <v>188.46299999999999</v>
      </c>
      <c r="AS336" s="22">
        <v>-1.6775499999999999E-2</v>
      </c>
      <c r="AT336" s="22">
        <v>326</v>
      </c>
      <c r="AU336" s="22">
        <v>0.18774399999999999</v>
      </c>
      <c r="AV336">
        <f t="shared" si="68"/>
        <v>16.775499999999997</v>
      </c>
      <c r="AW336">
        <f t="shared" si="69"/>
        <v>3.1612758729999997</v>
      </c>
      <c r="AX336" s="9"/>
      <c r="AY336" s="22">
        <v>1.5416000000000001</v>
      </c>
      <c r="AZ336" s="22">
        <v>203.953</v>
      </c>
      <c r="BA336" s="22">
        <v>-1.6516099999999999E-2</v>
      </c>
      <c r="BB336" s="22">
        <v>326</v>
      </c>
      <c r="BC336" s="22">
        <v>1.54114</v>
      </c>
      <c r="BD336">
        <f t="shared" si="70"/>
        <v>16.516099999999998</v>
      </c>
      <c r="BE336">
        <f t="shared" si="71"/>
        <v>25.461219759999999</v>
      </c>
    </row>
    <row r="337" spans="6:57">
      <c r="F337" s="9"/>
      <c r="G337" s="22">
        <v>0.18341099999999999</v>
      </c>
      <c r="H337" s="22">
        <v>24.887799999999999</v>
      </c>
      <c r="I337" s="22">
        <v>-1.6747999999999999E-2</v>
      </c>
      <c r="J337" s="22">
        <v>327</v>
      </c>
      <c r="K337" s="22">
        <v>0.182587</v>
      </c>
      <c r="L337">
        <f t="shared" si="60"/>
        <v>16.747999999999998</v>
      </c>
      <c r="M337">
        <f t="shared" si="61"/>
        <v>3.0717674279999994</v>
      </c>
      <c r="N337" s="9"/>
      <c r="O337" s="22">
        <v>1.5466299999999999</v>
      </c>
      <c r="P337" s="22">
        <v>74.321299999999994</v>
      </c>
      <c r="Q337" s="22">
        <v>-1.6549700000000001E-2</v>
      </c>
      <c r="R337" s="22">
        <v>327</v>
      </c>
      <c r="S337" s="22">
        <v>1.54633</v>
      </c>
      <c r="T337">
        <f t="shared" si="62"/>
        <v>16.549700000000001</v>
      </c>
      <c r="U337">
        <f t="shared" si="63"/>
        <v>25.596262511000003</v>
      </c>
      <c r="X337" s="9"/>
      <c r="Y337" s="22">
        <v>0.18341099999999999</v>
      </c>
      <c r="Z337" s="22">
        <v>89.388999999999996</v>
      </c>
      <c r="AA337" s="22">
        <v>-1.6775499999999999E-2</v>
      </c>
      <c r="AB337" s="22">
        <v>327</v>
      </c>
      <c r="AC337" s="22">
        <v>0.18267800000000001</v>
      </c>
      <c r="AD337">
        <f t="shared" si="64"/>
        <v>16.775499999999997</v>
      </c>
      <c r="AE337">
        <f t="shared" si="65"/>
        <v>3.0768112304999993</v>
      </c>
      <c r="AF337" s="9"/>
      <c r="AG337" s="22">
        <v>1.5466299999999999</v>
      </c>
      <c r="AH337" s="22">
        <v>138.96100000000001</v>
      </c>
      <c r="AI337" s="22">
        <v>-1.6543599999999999E-2</v>
      </c>
      <c r="AJ337" s="22">
        <v>327</v>
      </c>
      <c r="AK337" s="22">
        <v>1.54572</v>
      </c>
      <c r="AL337">
        <f t="shared" si="66"/>
        <v>16.543599999999998</v>
      </c>
      <c r="AM337">
        <f t="shared" si="67"/>
        <v>25.586828067999996</v>
      </c>
      <c r="AP337" s="9"/>
      <c r="AQ337" s="22">
        <v>0.18341099999999999</v>
      </c>
      <c r="AR337" s="22">
        <v>188.47300000000001</v>
      </c>
      <c r="AS337" s="22">
        <v>-1.6772499999999999E-2</v>
      </c>
      <c r="AT337" s="22">
        <v>327</v>
      </c>
      <c r="AU337" s="22">
        <v>0.18273900000000001</v>
      </c>
      <c r="AV337">
        <f t="shared" si="68"/>
        <v>16.772500000000001</v>
      </c>
      <c r="AW337">
        <f t="shared" si="69"/>
        <v>3.0762609974999999</v>
      </c>
      <c r="AX337" s="9"/>
      <c r="AY337" s="22">
        <v>1.5466299999999999</v>
      </c>
      <c r="AZ337" s="22">
        <v>203.96299999999999</v>
      </c>
      <c r="BA337" s="22">
        <v>-1.651E-2</v>
      </c>
      <c r="BB337" s="22">
        <v>327</v>
      </c>
      <c r="BC337" s="22">
        <v>1.5460199999999999</v>
      </c>
      <c r="BD337">
        <f t="shared" si="70"/>
        <v>16.510000000000002</v>
      </c>
      <c r="BE337">
        <f t="shared" si="71"/>
        <v>25.534861300000003</v>
      </c>
    </row>
    <row r="338" spans="6:57">
      <c r="F338" s="9"/>
      <c r="G338" s="22">
        <v>0.17837500000000001</v>
      </c>
      <c r="H338" s="22">
        <v>24.8979</v>
      </c>
      <c r="I338" s="22">
        <v>-1.6751100000000001E-2</v>
      </c>
      <c r="J338" s="22">
        <v>328</v>
      </c>
      <c r="K338" s="22">
        <v>0.177734</v>
      </c>
      <c r="L338">
        <f t="shared" si="60"/>
        <v>16.751100000000001</v>
      </c>
      <c r="M338">
        <f t="shared" si="61"/>
        <v>2.9879774625000004</v>
      </c>
      <c r="N338" s="9"/>
      <c r="O338" s="22">
        <v>1.5516700000000001</v>
      </c>
      <c r="P338" s="22">
        <v>74.331299999999999</v>
      </c>
      <c r="Q338" s="22">
        <v>-1.6546600000000002E-2</v>
      </c>
      <c r="R338" s="22">
        <v>328</v>
      </c>
      <c r="S338" s="22">
        <v>1.5508999999999999</v>
      </c>
      <c r="T338">
        <f t="shared" si="62"/>
        <v>16.546600000000002</v>
      </c>
      <c r="U338">
        <f t="shared" si="63"/>
        <v>25.674862822000005</v>
      </c>
      <c r="X338" s="9"/>
      <c r="Y338" s="22">
        <v>0.17837500000000001</v>
      </c>
      <c r="Z338" s="22">
        <v>89.399100000000004</v>
      </c>
      <c r="AA338" s="22">
        <v>-1.6778600000000001E-2</v>
      </c>
      <c r="AB338" s="22">
        <v>328</v>
      </c>
      <c r="AC338" s="22">
        <v>0.177704</v>
      </c>
      <c r="AD338">
        <f t="shared" si="64"/>
        <v>16.778600000000001</v>
      </c>
      <c r="AE338">
        <f t="shared" si="65"/>
        <v>2.9928827750000004</v>
      </c>
      <c r="AF338" s="9"/>
      <c r="AG338" s="22">
        <v>1.5516700000000001</v>
      </c>
      <c r="AH338" s="22">
        <v>138.97200000000001</v>
      </c>
      <c r="AI338" s="22">
        <v>-1.6534400000000001E-2</v>
      </c>
      <c r="AJ338" s="22">
        <v>328</v>
      </c>
      <c r="AK338" s="22">
        <v>1.5508999999999999</v>
      </c>
      <c r="AL338">
        <f t="shared" si="66"/>
        <v>16.534400000000002</v>
      </c>
      <c r="AM338">
        <f t="shared" si="67"/>
        <v>25.655932448000005</v>
      </c>
      <c r="AP338" s="9"/>
      <c r="AQ338" s="22">
        <v>0.17837500000000001</v>
      </c>
      <c r="AR338" s="22">
        <v>188.483</v>
      </c>
      <c r="AS338" s="22">
        <v>-1.6772499999999999E-2</v>
      </c>
      <c r="AT338" s="22">
        <v>328</v>
      </c>
      <c r="AU338" s="22">
        <v>0.177673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203.97300000000001</v>
      </c>
      <c r="BA338" s="22">
        <v>-1.6500899999999999E-2</v>
      </c>
      <c r="BB338" s="22">
        <v>328</v>
      </c>
      <c r="BC338" s="22">
        <v>1.5506</v>
      </c>
      <c r="BD338">
        <f t="shared" si="70"/>
        <v>16.500899999999998</v>
      </c>
      <c r="BE338">
        <f t="shared" si="71"/>
        <v>25.603951502999998</v>
      </c>
    </row>
    <row r="339" spans="6:57">
      <c r="F339" s="9"/>
      <c r="G339" s="22">
        <v>0.17333999999999999</v>
      </c>
      <c r="H339" s="22">
        <v>24.908000000000001</v>
      </c>
      <c r="I339" s="22">
        <v>-1.67542E-2</v>
      </c>
      <c r="J339" s="22">
        <v>329</v>
      </c>
      <c r="K339" s="22">
        <v>0.17272899999999999</v>
      </c>
      <c r="L339">
        <f t="shared" si="60"/>
        <v>16.754200000000001</v>
      </c>
      <c r="M339">
        <f t="shared" si="61"/>
        <v>2.9041730280000002</v>
      </c>
      <c r="N339" s="9"/>
      <c r="O339" s="22">
        <v>1.5567</v>
      </c>
      <c r="P339" s="22">
        <v>74.341399999999993</v>
      </c>
      <c r="Q339" s="22">
        <v>-1.65375E-2</v>
      </c>
      <c r="R339" s="22">
        <v>329</v>
      </c>
      <c r="S339" s="22">
        <v>1.55579</v>
      </c>
      <c r="T339">
        <f t="shared" si="62"/>
        <v>16.537500000000001</v>
      </c>
      <c r="U339">
        <f t="shared" si="63"/>
        <v>25.743926250000001</v>
      </c>
      <c r="X339" s="9"/>
      <c r="Y339" s="22">
        <v>0.17333999999999999</v>
      </c>
      <c r="Z339" s="22">
        <v>89.409199999999998</v>
      </c>
      <c r="AA339" s="22">
        <v>-1.6781600000000001E-2</v>
      </c>
      <c r="AB339" s="22">
        <v>329</v>
      </c>
      <c r="AC339" s="22">
        <v>0.17266799999999999</v>
      </c>
      <c r="AD339">
        <f t="shared" si="64"/>
        <v>16.781600000000001</v>
      </c>
      <c r="AE339">
        <f t="shared" si="65"/>
        <v>2.9089225440000002</v>
      </c>
      <c r="AF339" s="9"/>
      <c r="AG339" s="22">
        <v>1.5567</v>
      </c>
      <c r="AH339" s="22">
        <v>138.982</v>
      </c>
      <c r="AI339" s="22">
        <v>-1.6528299999999999E-2</v>
      </c>
      <c r="AJ339" s="22">
        <v>329</v>
      </c>
      <c r="AK339" s="22">
        <v>1.55579</v>
      </c>
      <c r="AL339">
        <f t="shared" si="66"/>
        <v>16.528299999999998</v>
      </c>
      <c r="AM339">
        <f t="shared" si="67"/>
        <v>25.729604609999996</v>
      </c>
      <c r="AP339" s="9"/>
      <c r="AQ339" s="22">
        <v>0.17333999999999999</v>
      </c>
      <c r="AR339" s="22">
        <v>188.494</v>
      </c>
      <c r="AS339" s="22">
        <v>-1.6772499999999999E-2</v>
      </c>
      <c r="AT339" s="22">
        <v>329</v>
      </c>
      <c r="AU339" s="22">
        <v>0.17269899999999999</v>
      </c>
      <c r="AV339">
        <f t="shared" si="68"/>
        <v>16.772500000000001</v>
      </c>
      <c r="AW339">
        <f t="shared" si="69"/>
        <v>2.9073451500000003</v>
      </c>
      <c r="AX339" s="9"/>
      <c r="AY339" s="22">
        <v>1.5567</v>
      </c>
      <c r="AZ339" s="22">
        <v>203.983</v>
      </c>
      <c r="BA339" s="22">
        <v>-1.64978E-2</v>
      </c>
      <c r="BB339" s="22">
        <v>329</v>
      </c>
      <c r="BC339" s="22">
        <v>1.55518</v>
      </c>
      <c r="BD339">
        <f t="shared" si="70"/>
        <v>16.497800000000002</v>
      </c>
      <c r="BE339">
        <f t="shared" si="71"/>
        <v>25.682125260000003</v>
      </c>
    </row>
    <row r="340" spans="6:57">
      <c r="F340" s="9"/>
      <c r="G340" s="22">
        <v>0.16830400000000001</v>
      </c>
      <c r="H340" s="22">
        <v>24.918099999999999</v>
      </c>
      <c r="I340" s="22">
        <v>-1.6760299999999999E-2</v>
      </c>
      <c r="J340" s="22">
        <v>330</v>
      </c>
      <c r="K340" s="22">
        <v>0.167572</v>
      </c>
      <c r="L340">
        <f t="shared" si="60"/>
        <v>16.760299999999997</v>
      </c>
      <c r="M340">
        <f t="shared" si="61"/>
        <v>2.8208255311999997</v>
      </c>
      <c r="N340" s="9"/>
      <c r="O340" s="22">
        <v>1.5617399999999999</v>
      </c>
      <c r="P340" s="22">
        <v>74.351500000000001</v>
      </c>
      <c r="Q340" s="22">
        <v>-1.6531400000000002E-2</v>
      </c>
      <c r="R340" s="22">
        <v>330</v>
      </c>
      <c r="S340" s="22">
        <v>1.56067</v>
      </c>
      <c r="T340">
        <f t="shared" si="62"/>
        <v>16.531400000000001</v>
      </c>
      <c r="U340">
        <f t="shared" si="63"/>
        <v>25.817748636000001</v>
      </c>
      <c r="X340" s="9"/>
      <c r="Y340" s="22">
        <v>0.16830400000000001</v>
      </c>
      <c r="Z340" s="22">
        <v>89.419300000000007</v>
      </c>
      <c r="AA340" s="22">
        <v>-1.6787699999999999E-2</v>
      </c>
      <c r="AB340" s="22">
        <v>330</v>
      </c>
      <c r="AC340" s="22">
        <v>0.167572</v>
      </c>
      <c r="AD340">
        <f t="shared" si="64"/>
        <v>16.787699999999997</v>
      </c>
      <c r="AE340">
        <f t="shared" si="65"/>
        <v>2.8254370607999997</v>
      </c>
      <c r="AF340" s="9"/>
      <c r="AG340" s="22">
        <v>1.5617399999999999</v>
      </c>
      <c r="AH340" s="22">
        <v>138.99199999999999</v>
      </c>
      <c r="AI340" s="22">
        <v>-1.6513099999999999E-2</v>
      </c>
      <c r="AJ340" s="22">
        <v>330</v>
      </c>
      <c r="AK340" s="22">
        <v>1.56067</v>
      </c>
      <c r="AL340">
        <f t="shared" si="66"/>
        <v>16.513099999999998</v>
      </c>
      <c r="AM340">
        <f t="shared" si="67"/>
        <v>25.789168793999995</v>
      </c>
      <c r="AP340" s="9"/>
      <c r="AQ340" s="22">
        <v>0.16830400000000001</v>
      </c>
      <c r="AR340" s="22">
        <v>188.50399999999999</v>
      </c>
      <c r="AS340" s="22">
        <v>-1.6772499999999999E-2</v>
      </c>
      <c r="AT340" s="22">
        <v>330</v>
      </c>
      <c r="AU340" s="22">
        <v>0.16775499999999999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203.99299999999999</v>
      </c>
      <c r="BA340" s="22">
        <v>-1.6488599999999999E-2</v>
      </c>
      <c r="BB340" s="22">
        <v>330</v>
      </c>
      <c r="BC340" s="22">
        <v>1.56067</v>
      </c>
      <c r="BD340">
        <f t="shared" si="70"/>
        <v>16.488599999999998</v>
      </c>
      <c r="BE340">
        <f t="shared" si="71"/>
        <v>25.750906163999996</v>
      </c>
    </row>
    <row r="341" spans="6:57">
      <c r="F341" s="9"/>
      <c r="G341" s="22">
        <v>0.163269</v>
      </c>
      <c r="H341" s="22">
        <v>24.928100000000001</v>
      </c>
      <c r="I341" s="22">
        <v>-1.6763299999999998E-2</v>
      </c>
      <c r="J341" s="22">
        <v>331</v>
      </c>
      <c r="K341" s="22">
        <v>0.16253699999999999</v>
      </c>
      <c r="L341">
        <f t="shared" si="60"/>
        <v>16.763299999999997</v>
      </c>
      <c r="M341">
        <f t="shared" si="61"/>
        <v>2.7369272276999994</v>
      </c>
      <c r="N341" s="9"/>
      <c r="O341" s="22">
        <v>1.56677</v>
      </c>
      <c r="P341" s="22">
        <v>74.361599999999996</v>
      </c>
      <c r="Q341" s="22">
        <v>-1.65253E-2</v>
      </c>
      <c r="R341" s="22">
        <v>331</v>
      </c>
      <c r="S341" s="22">
        <v>1.56616</v>
      </c>
      <c r="T341">
        <f t="shared" si="62"/>
        <v>16.525300000000001</v>
      </c>
      <c r="U341">
        <f t="shared" si="63"/>
        <v>25.891344281000002</v>
      </c>
      <c r="X341" s="9"/>
      <c r="Y341" s="22">
        <v>0.163269</v>
      </c>
      <c r="Z341" s="22">
        <v>89.429299999999998</v>
      </c>
      <c r="AA341" s="22">
        <v>-1.6790800000000002E-2</v>
      </c>
      <c r="AB341" s="22">
        <v>331</v>
      </c>
      <c r="AC341" s="22">
        <v>0.16259799999999999</v>
      </c>
      <c r="AD341">
        <f t="shared" si="64"/>
        <v>16.790800000000001</v>
      </c>
      <c r="AE341">
        <f t="shared" si="65"/>
        <v>2.7414171251999999</v>
      </c>
      <c r="AF341" s="9"/>
      <c r="AG341" s="22">
        <v>1.56677</v>
      </c>
      <c r="AH341" s="22">
        <v>139.00200000000001</v>
      </c>
      <c r="AI341" s="22">
        <v>-1.6500899999999999E-2</v>
      </c>
      <c r="AJ341" s="22">
        <v>331</v>
      </c>
      <c r="AK341" s="22">
        <v>1.56555</v>
      </c>
      <c r="AL341">
        <f t="shared" si="66"/>
        <v>16.500899999999998</v>
      </c>
      <c r="AM341">
        <f t="shared" si="67"/>
        <v>25.853115092999996</v>
      </c>
      <c r="AP341" s="9"/>
      <c r="AQ341" s="22">
        <v>0.163269</v>
      </c>
      <c r="AR341" s="22">
        <v>188.51400000000001</v>
      </c>
      <c r="AS341" s="22">
        <v>-1.6778600000000001E-2</v>
      </c>
      <c r="AT341" s="22">
        <v>331</v>
      </c>
      <c r="AU341" s="22">
        <v>0.16275000000000001</v>
      </c>
      <c r="AV341">
        <f t="shared" si="68"/>
        <v>16.778600000000001</v>
      </c>
      <c r="AW341">
        <f t="shared" si="69"/>
        <v>2.7394252433999999</v>
      </c>
      <c r="AX341" s="9"/>
      <c r="AY341" s="22">
        <v>1.56677</v>
      </c>
      <c r="AZ341" s="22">
        <v>204.00299999999999</v>
      </c>
      <c r="BA341" s="22">
        <v>-1.6476399999999999E-2</v>
      </c>
      <c r="BB341" s="22">
        <v>331</v>
      </c>
      <c r="BC341" s="22">
        <v>1.56647</v>
      </c>
      <c r="BD341">
        <f t="shared" si="70"/>
        <v>16.476399999999998</v>
      </c>
      <c r="BE341">
        <f t="shared" si="71"/>
        <v>25.814729227999997</v>
      </c>
    </row>
    <row r="342" spans="6:57">
      <c r="F342" s="9"/>
      <c r="G342" s="22">
        <v>0.15823400000000001</v>
      </c>
      <c r="H342" s="22">
        <v>24.938199999999998</v>
      </c>
      <c r="I342" s="22">
        <v>-1.6766400000000001E-2</v>
      </c>
      <c r="J342" s="22">
        <v>332</v>
      </c>
      <c r="K342" s="22">
        <v>0.15768399999999999</v>
      </c>
      <c r="L342">
        <f t="shared" si="60"/>
        <v>16.766400000000001</v>
      </c>
      <c r="M342">
        <f t="shared" si="61"/>
        <v>2.6530145376000003</v>
      </c>
      <c r="N342" s="9"/>
      <c r="O342" s="22">
        <v>1.5718099999999999</v>
      </c>
      <c r="P342" s="22">
        <v>74.371600000000001</v>
      </c>
      <c r="Q342" s="22">
        <v>-1.6516099999999999E-2</v>
      </c>
      <c r="R342" s="22">
        <v>332</v>
      </c>
      <c r="S342" s="22">
        <v>1.57074</v>
      </c>
      <c r="T342">
        <f t="shared" si="62"/>
        <v>16.516099999999998</v>
      </c>
      <c r="U342">
        <f t="shared" si="63"/>
        <v>25.960171140999996</v>
      </c>
      <c r="X342" s="9"/>
      <c r="Y342" s="22">
        <v>0.15823400000000001</v>
      </c>
      <c r="Z342" s="22">
        <v>89.439400000000006</v>
      </c>
      <c r="AA342" s="22">
        <v>-1.6793800000000001E-2</v>
      </c>
      <c r="AB342" s="22">
        <v>332</v>
      </c>
      <c r="AC342" s="22">
        <v>0.15762300000000001</v>
      </c>
      <c r="AD342">
        <f t="shared" si="64"/>
        <v>16.793800000000001</v>
      </c>
      <c r="AE342">
        <f t="shared" si="65"/>
        <v>2.6573501492000005</v>
      </c>
      <c r="AF342" s="9"/>
      <c r="AG342" s="22">
        <v>1.5718099999999999</v>
      </c>
      <c r="AH342" s="22">
        <v>139.012</v>
      </c>
      <c r="AI342" s="22">
        <v>-1.6488599999999999E-2</v>
      </c>
      <c r="AJ342" s="22">
        <v>332</v>
      </c>
      <c r="AK342" s="22">
        <v>1.57104</v>
      </c>
      <c r="AL342">
        <f t="shared" si="66"/>
        <v>16.488599999999998</v>
      </c>
      <c r="AM342">
        <f t="shared" si="67"/>
        <v>25.916946365999998</v>
      </c>
      <c r="AP342" s="9"/>
      <c r="AQ342" s="22">
        <v>0.15823400000000001</v>
      </c>
      <c r="AR342" s="22">
        <v>188.524</v>
      </c>
      <c r="AS342" s="22">
        <v>-1.6778600000000001E-2</v>
      </c>
      <c r="AT342" s="22">
        <v>332</v>
      </c>
      <c r="AU342" s="22">
        <v>0.15759300000000001</v>
      </c>
      <c r="AV342">
        <f t="shared" si="68"/>
        <v>16.778600000000001</v>
      </c>
      <c r="AW342">
        <f t="shared" si="69"/>
        <v>2.6549449924000004</v>
      </c>
      <c r="AX342" s="9"/>
      <c r="AY342" s="22">
        <v>1.5718099999999999</v>
      </c>
      <c r="AZ342" s="22">
        <v>204.01400000000001</v>
      </c>
      <c r="BA342" s="22">
        <v>-1.6464199999999998E-2</v>
      </c>
      <c r="BB342" s="22">
        <v>332</v>
      </c>
      <c r="BC342" s="22">
        <v>1.57074</v>
      </c>
      <c r="BD342">
        <f t="shared" si="70"/>
        <v>16.464199999999998</v>
      </c>
      <c r="BE342">
        <f t="shared" si="71"/>
        <v>25.878594201999995</v>
      </c>
    </row>
    <row r="343" spans="6:57">
      <c r="F343" s="9"/>
      <c r="G343" s="22">
        <v>0.153198</v>
      </c>
      <c r="H343" s="22">
        <v>24.9483</v>
      </c>
      <c r="I343" s="22">
        <v>-1.6766400000000001E-2</v>
      </c>
      <c r="J343" s="22">
        <v>333</v>
      </c>
      <c r="K343" s="22">
        <v>0.15273999999999999</v>
      </c>
      <c r="L343">
        <f t="shared" si="60"/>
        <v>16.766400000000001</v>
      </c>
      <c r="M343">
        <f t="shared" si="61"/>
        <v>2.5685789472000002</v>
      </c>
      <c r="N343" s="9"/>
      <c r="O343" s="22">
        <v>1.57684</v>
      </c>
      <c r="P343" s="22">
        <v>74.381699999999995</v>
      </c>
      <c r="Q343" s="22">
        <v>-1.651E-2</v>
      </c>
      <c r="R343" s="22">
        <v>333</v>
      </c>
      <c r="S343" s="22">
        <v>1.57623</v>
      </c>
      <c r="T343">
        <f t="shared" si="62"/>
        <v>16.510000000000002</v>
      </c>
      <c r="U343">
        <f t="shared" si="63"/>
        <v>26.033628400000001</v>
      </c>
      <c r="X343" s="9"/>
      <c r="Y343" s="22">
        <v>0.153198</v>
      </c>
      <c r="Z343" s="22">
        <v>89.4495</v>
      </c>
      <c r="AA343" s="22">
        <v>-1.6793800000000001E-2</v>
      </c>
      <c r="AB343" s="22">
        <v>333</v>
      </c>
      <c r="AC343" s="22">
        <v>0.15271000000000001</v>
      </c>
      <c r="AD343">
        <f t="shared" si="64"/>
        <v>16.793800000000001</v>
      </c>
      <c r="AE343">
        <f t="shared" si="65"/>
        <v>2.5727765724</v>
      </c>
      <c r="AF343" s="9"/>
      <c r="AG343" s="22">
        <v>1.57684</v>
      </c>
      <c r="AH343" s="22">
        <v>139.02199999999999</v>
      </c>
      <c r="AI343" s="22">
        <v>-1.6476399999999999E-2</v>
      </c>
      <c r="AJ343" s="22">
        <v>333</v>
      </c>
      <c r="AK343" s="22">
        <v>1.5759300000000001</v>
      </c>
      <c r="AL343">
        <f t="shared" si="66"/>
        <v>16.476399999999998</v>
      </c>
      <c r="AM343">
        <f t="shared" si="67"/>
        <v>25.980646575999998</v>
      </c>
      <c r="AP343" s="9"/>
      <c r="AQ343" s="22">
        <v>0.153198</v>
      </c>
      <c r="AR343" s="22">
        <v>188.53399999999999</v>
      </c>
      <c r="AS343" s="22">
        <v>-1.6772499999999999E-2</v>
      </c>
      <c r="AT343" s="22">
        <v>333</v>
      </c>
      <c r="AU343" s="22">
        <v>0.152588</v>
      </c>
      <c r="AV343">
        <f t="shared" si="68"/>
        <v>16.772500000000001</v>
      </c>
      <c r="AW343">
        <f t="shared" si="69"/>
        <v>2.5695134550000001</v>
      </c>
      <c r="AX343" s="9"/>
      <c r="AY343" s="22">
        <v>1.57684</v>
      </c>
      <c r="AZ343" s="22">
        <v>204.024</v>
      </c>
      <c r="BA343" s="22">
        <v>-1.6448999999999998E-2</v>
      </c>
      <c r="BB343" s="22">
        <v>333</v>
      </c>
      <c r="BC343" s="22">
        <v>1.57623</v>
      </c>
      <c r="BD343">
        <f t="shared" si="70"/>
        <v>16.448999999999998</v>
      </c>
      <c r="BE343">
        <f t="shared" si="71"/>
        <v>25.937441159999999</v>
      </c>
    </row>
    <row r="344" spans="6:57">
      <c r="F344" s="9"/>
      <c r="G344" s="22">
        <v>0.14816299999999999</v>
      </c>
      <c r="H344" s="22">
        <v>24.958300000000001</v>
      </c>
      <c r="I344" s="22">
        <v>-1.6760299999999999E-2</v>
      </c>
      <c r="J344" s="22">
        <v>334</v>
      </c>
      <c r="K344" s="22">
        <v>0.14749100000000001</v>
      </c>
      <c r="L344">
        <f t="shared" si="60"/>
        <v>16.760299999999997</v>
      </c>
      <c r="M344">
        <f t="shared" si="61"/>
        <v>2.4832563288999996</v>
      </c>
      <c r="N344" s="9"/>
      <c r="O344" s="22">
        <v>1.58188</v>
      </c>
      <c r="P344" s="22">
        <v>74.391800000000003</v>
      </c>
      <c r="Q344" s="22">
        <v>-1.6500899999999999E-2</v>
      </c>
      <c r="R344" s="22">
        <v>334</v>
      </c>
      <c r="S344" s="22">
        <v>1.5805100000000001</v>
      </c>
      <c r="T344">
        <f t="shared" si="62"/>
        <v>16.500899999999998</v>
      </c>
      <c r="U344">
        <f t="shared" si="63"/>
        <v>26.102443691999994</v>
      </c>
      <c r="X344" s="9"/>
      <c r="Y344" s="22">
        <v>0.14816299999999999</v>
      </c>
      <c r="Z344" s="22">
        <v>89.459500000000006</v>
      </c>
      <c r="AA344" s="22">
        <v>-1.67969E-2</v>
      </c>
      <c r="AB344" s="22">
        <v>334</v>
      </c>
      <c r="AC344" s="22">
        <v>0.14776600000000001</v>
      </c>
      <c r="AD344">
        <f t="shared" si="64"/>
        <v>16.796900000000001</v>
      </c>
      <c r="AE344">
        <f t="shared" si="65"/>
        <v>2.4886790947000001</v>
      </c>
      <c r="AF344" s="9"/>
      <c r="AG344" s="22">
        <v>1.58188</v>
      </c>
      <c r="AH344" s="22">
        <v>139.03200000000001</v>
      </c>
      <c r="AI344" s="22">
        <v>-1.6467300000000001E-2</v>
      </c>
      <c r="AJ344" s="22">
        <v>334</v>
      </c>
      <c r="AK344" s="22">
        <v>1.58081</v>
      </c>
      <c r="AL344">
        <f t="shared" si="66"/>
        <v>16.467300000000002</v>
      </c>
      <c r="AM344">
        <f t="shared" si="67"/>
        <v>26.049292524000002</v>
      </c>
      <c r="AP344" s="9"/>
      <c r="AQ344" s="22">
        <v>0.14816299999999999</v>
      </c>
      <c r="AR344" s="22">
        <v>188.54400000000001</v>
      </c>
      <c r="AS344" s="22">
        <v>-1.6772499999999999E-2</v>
      </c>
      <c r="AT344" s="22">
        <v>334</v>
      </c>
      <c r="AU344" s="22">
        <v>0.147675</v>
      </c>
      <c r="AV344">
        <f t="shared" si="68"/>
        <v>16.772500000000001</v>
      </c>
      <c r="AW344">
        <f t="shared" si="69"/>
        <v>2.4850639174999998</v>
      </c>
      <c r="AX344" s="9"/>
      <c r="AY344" s="22">
        <v>1.58188</v>
      </c>
      <c r="AZ344" s="22">
        <v>204.03399999999999</v>
      </c>
      <c r="BA344" s="22">
        <v>-1.6433699999999999E-2</v>
      </c>
      <c r="BB344" s="22">
        <v>334</v>
      </c>
      <c r="BC344" s="22">
        <v>1.58081</v>
      </c>
      <c r="BD344">
        <f t="shared" si="70"/>
        <v>16.433699999999998</v>
      </c>
      <c r="BE344">
        <f t="shared" si="71"/>
        <v>25.996141355999995</v>
      </c>
    </row>
    <row r="345" spans="6:57">
      <c r="F345" s="9"/>
      <c r="G345" s="22">
        <v>0.143127</v>
      </c>
      <c r="H345" s="22">
        <v>24.968399999999999</v>
      </c>
      <c r="I345" s="22">
        <v>-1.67572E-2</v>
      </c>
      <c r="J345" s="22">
        <v>335</v>
      </c>
      <c r="K345" s="22">
        <v>0.142456</v>
      </c>
      <c r="L345">
        <f t="shared" si="60"/>
        <v>16.757200000000001</v>
      </c>
      <c r="M345">
        <f t="shared" si="61"/>
        <v>2.3984077644000004</v>
      </c>
      <c r="N345" s="9"/>
      <c r="O345" s="22">
        <v>1.58691</v>
      </c>
      <c r="P345" s="22">
        <v>74.401799999999994</v>
      </c>
      <c r="Q345" s="22">
        <v>-1.6488599999999999E-2</v>
      </c>
      <c r="R345" s="22">
        <v>335</v>
      </c>
      <c r="S345" s="22">
        <v>1.5860000000000001</v>
      </c>
      <c r="T345">
        <f t="shared" si="62"/>
        <v>16.488599999999998</v>
      </c>
      <c r="U345">
        <f t="shared" si="63"/>
        <v>26.165924225999998</v>
      </c>
      <c r="X345" s="9"/>
      <c r="Y345" s="22">
        <v>0.143127</v>
      </c>
      <c r="Z345" s="22">
        <v>89.4696</v>
      </c>
      <c r="AA345" s="22">
        <v>-1.67999E-2</v>
      </c>
      <c r="AB345" s="22">
        <v>335</v>
      </c>
      <c r="AC345" s="22">
        <v>0.142456</v>
      </c>
      <c r="AD345">
        <f t="shared" si="64"/>
        <v>16.799900000000001</v>
      </c>
      <c r="AE345">
        <f t="shared" si="65"/>
        <v>2.4045192873000003</v>
      </c>
      <c r="AF345" s="9"/>
      <c r="AG345" s="22">
        <v>1.58691</v>
      </c>
      <c r="AH345" s="22">
        <v>139.042</v>
      </c>
      <c r="AI345" s="22">
        <v>-1.6448999999999998E-2</v>
      </c>
      <c r="AJ345" s="22">
        <v>335</v>
      </c>
      <c r="AK345" s="22">
        <v>1.58569</v>
      </c>
      <c r="AL345">
        <f t="shared" si="66"/>
        <v>16.448999999999998</v>
      </c>
      <c r="AM345">
        <f t="shared" si="67"/>
        <v>26.103082589999996</v>
      </c>
      <c r="AP345" s="9"/>
      <c r="AQ345" s="22">
        <v>0.143127</v>
      </c>
      <c r="AR345" s="22">
        <v>188.554</v>
      </c>
      <c r="AS345" s="22">
        <v>-1.6772499999999999E-2</v>
      </c>
      <c r="AT345" s="22">
        <v>335</v>
      </c>
      <c r="AU345" s="22">
        <v>0.142517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204.04400000000001</v>
      </c>
      <c r="BA345" s="22">
        <v>-1.6412400000000001E-2</v>
      </c>
      <c r="BB345" s="22">
        <v>335</v>
      </c>
      <c r="BC345" s="22">
        <v>1.5860000000000001</v>
      </c>
      <c r="BD345">
        <f t="shared" si="70"/>
        <v>16.412400000000002</v>
      </c>
      <c r="BE345">
        <f t="shared" si="71"/>
        <v>26.045001684000002</v>
      </c>
    </row>
    <row r="346" spans="6:57">
      <c r="F346" s="9"/>
      <c r="G346" s="22">
        <v>0.13809199999999999</v>
      </c>
      <c r="H346" s="22">
        <v>24.9785</v>
      </c>
      <c r="I346" s="22">
        <v>-1.67572E-2</v>
      </c>
      <c r="J346" s="22">
        <v>336</v>
      </c>
      <c r="K346" s="22">
        <v>0.13748199999999999</v>
      </c>
      <c r="L346">
        <f t="shared" si="60"/>
        <v>16.757200000000001</v>
      </c>
      <c r="M346">
        <f t="shared" si="61"/>
        <v>2.3140352624</v>
      </c>
      <c r="N346" s="9"/>
      <c r="O346" s="22">
        <v>1.59195</v>
      </c>
      <c r="P346" s="22">
        <v>74.411900000000003</v>
      </c>
      <c r="Q346" s="22">
        <v>-1.64703E-2</v>
      </c>
      <c r="R346" s="22">
        <v>336</v>
      </c>
      <c r="S346" s="22">
        <v>1.5911900000000001</v>
      </c>
      <c r="T346">
        <f t="shared" si="62"/>
        <v>16.470300000000002</v>
      </c>
      <c r="U346">
        <f t="shared" si="63"/>
        <v>26.219894085000004</v>
      </c>
      <c r="X346" s="9"/>
      <c r="Y346" s="22">
        <v>0.13809199999999999</v>
      </c>
      <c r="Z346" s="22">
        <v>89.479699999999994</v>
      </c>
      <c r="AA346" s="22">
        <v>-1.67969E-2</v>
      </c>
      <c r="AB346" s="22">
        <v>336</v>
      </c>
      <c r="AC346" s="22">
        <v>0.13745099999999999</v>
      </c>
      <c r="AD346">
        <f t="shared" si="64"/>
        <v>16.796900000000001</v>
      </c>
      <c r="AE346">
        <f t="shared" si="65"/>
        <v>2.3195175147999998</v>
      </c>
      <c r="AF346" s="9"/>
      <c r="AG346" s="22">
        <v>1.59195</v>
      </c>
      <c r="AH346" s="22">
        <v>139.05199999999999</v>
      </c>
      <c r="AI346" s="22">
        <v>-1.6433699999999999E-2</v>
      </c>
      <c r="AJ346" s="22">
        <v>336</v>
      </c>
      <c r="AK346" s="22">
        <v>1.5905800000000001</v>
      </c>
      <c r="AL346">
        <f t="shared" si="66"/>
        <v>16.433699999999998</v>
      </c>
      <c r="AM346">
        <f t="shared" si="67"/>
        <v>26.161628714999996</v>
      </c>
      <c r="AP346" s="9"/>
      <c r="AQ346" s="22">
        <v>0.13809199999999999</v>
      </c>
      <c r="AR346" s="22">
        <v>188.56399999999999</v>
      </c>
      <c r="AS346" s="22">
        <v>-1.6772499999999999E-2</v>
      </c>
      <c r="AT346" s="22">
        <v>336</v>
      </c>
      <c r="AU346" s="22">
        <v>0.137512</v>
      </c>
      <c r="AV346">
        <f t="shared" si="68"/>
        <v>16.772500000000001</v>
      </c>
      <c r="AW346">
        <f t="shared" si="69"/>
        <v>2.3161480700000001</v>
      </c>
      <c r="AX346" s="9"/>
      <c r="AY346" s="22">
        <v>1.59195</v>
      </c>
      <c r="AZ346" s="22">
        <v>204.054</v>
      </c>
      <c r="BA346" s="22">
        <v>-1.6390999999999999E-2</v>
      </c>
      <c r="BB346" s="22">
        <v>336</v>
      </c>
      <c r="BC346" s="22">
        <v>1.5911900000000001</v>
      </c>
      <c r="BD346">
        <f t="shared" si="70"/>
        <v>16.390999999999998</v>
      </c>
      <c r="BE346">
        <f t="shared" si="71"/>
        <v>26.093652449999997</v>
      </c>
    </row>
    <row r="347" spans="6:57">
      <c r="F347" s="9"/>
      <c r="G347" s="22">
        <v>0.13305700000000001</v>
      </c>
      <c r="H347" s="22">
        <v>24.988600000000002</v>
      </c>
      <c r="I347" s="22">
        <v>-1.67572E-2</v>
      </c>
      <c r="J347" s="22">
        <v>337</v>
      </c>
      <c r="K347" s="22">
        <v>0.13226299999999999</v>
      </c>
      <c r="L347">
        <f t="shared" si="60"/>
        <v>16.757200000000001</v>
      </c>
      <c r="M347">
        <f t="shared" si="61"/>
        <v>2.2296627604000001</v>
      </c>
      <c r="N347" s="9"/>
      <c r="O347" s="22">
        <v>1.5969800000000001</v>
      </c>
      <c r="P347" s="22">
        <v>74.421999999999997</v>
      </c>
      <c r="Q347" s="22">
        <v>-1.64551E-2</v>
      </c>
      <c r="R347" s="22">
        <v>337</v>
      </c>
      <c r="S347" s="22">
        <v>1.5960700000000001</v>
      </c>
      <c r="T347">
        <f t="shared" si="62"/>
        <v>16.455100000000002</v>
      </c>
      <c r="U347">
        <f t="shared" si="63"/>
        <v>26.278465598000004</v>
      </c>
      <c r="X347" s="9"/>
      <c r="Y347" s="22">
        <v>0.13305700000000001</v>
      </c>
      <c r="Z347" s="22">
        <v>89.489800000000002</v>
      </c>
      <c r="AA347" s="22">
        <v>-1.67999E-2</v>
      </c>
      <c r="AB347" s="22">
        <v>337</v>
      </c>
      <c r="AC347" s="22">
        <v>0.13226299999999999</v>
      </c>
      <c r="AD347">
        <f t="shared" si="64"/>
        <v>16.799900000000001</v>
      </c>
      <c r="AE347">
        <f t="shared" si="65"/>
        <v>2.2353442943000004</v>
      </c>
      <c r="AF347" s="9"/>
      <c r="AG347" s="22">
        <v>1.5969800000000001</v>
      </c>
      <c r="AH347" s="22">
        <v>139.06200000000001</v>
      </c>
      <c r="AI347" s="22">
        <v>-1.64154E-2</v>
      </c>
      <c r="AJ347" s="22">
        <v>337</v>
      </c>
      <c r="AK347" s="22">
        <v>1.5963700000000001</v>
      </c>
      <c r="AL347">
        <f t="shared" si="66"/>
        <v>16.415400000000002</v>
      </c>
      <c r="AM347">
        <f t="shared" si="67"/>
        <v>26.215065492000004</v>
      </c>
      <c r="AP347" s="9"/>
      <c r="AQ347" s="22">
        <v>0.13305700000000001</v>
      </c>
      <c r="AR347" s="22">
        <v>188.57400000000001</v>
      </c>
      <c r="AS347" s="22">
        <v>-1.6775499999999999E-2</v>
      </c>
      <c r="AT347" s="22">
        <v>337</v>
      </c>
      <c r="AU347" s="22">
        <v>0.13241600000000001</v>
      </c>
      <c r="AV347">
        <f t="shared" si="68"/>
        <v>16.775499999999997</v>
      </c>
      <c r="AW347">
        <f t="shared" si="69"/>
        <v>2.2320977034999996</v>
      </c>
      <c r="AX347" s="9"/>
      <c r="AY347" s="22">
        <v>1.5969800000000001</v>
      </c>
      <c r="AZ347" s="22">
        <v>204.06399999999999</v>
      </c>
      <c r="BA347" s="22">
        <v>-1.6369600000000002E-2</v>
      </c>
      <c r="BB347" s="22">
        <v>337</v>
      </c>
      <c r="BC347" s="22">
        <v>1.5963700000000001</v>
      </c>
      <c r="BD347">
        <f t="shared" si="70"/>
        <v>16.369600000000002</v>
      </c>
      <c r="BE347">
        <f t="shared" si="71"/>
        <v>26.141923808000005</v>
      </c>
    </row>
    <row r="348" spans="6:57">
      <c r="F348" s="9"/>
      <c r="G348" s="22">
        <v>0.128021</v>
      </c>
      <c r="H348" s="22">
        <v>24.9986</v>
      </c>
      <c r="I348" s="22">
        <v>-1.6760299999999999E-2</v>
      </c>
      <c r="J348" s="22">
        <v>338</v>
      </c>
      <c r="K348" s="22">
        <v>0.12728900000000001</v>
      </c>
      <c r="L348">
        <f t="shared" si="60"/>
        <v>16.760299999999997</v>
      </c>
      <c r="M348">
        <f t="shared" si="61"/>
        <v>2.1456703662999996</v>
      </c>
      <c r="N348" s="9"/>
      <c r="O348" s="22">
        <v>1.60202</v>
      </c>
      <c r="P348" s="22">
        <v>74.432100000000005</v>
      </c>
      <c r="Q348" s="22">
        <v>-1.6433699999999999E-2</v>
      </c>
      <c r="R348" s="22">
        <v>338</v>
      </c>
      <c r="S348" s="22">
        <v>1.6012599999999999</v>
      </c>
      <c r="T348">
        <f t="shared" si="62"/>
        <v>16.433699999999998</v>
      </c>
      <c r="U348">
        <f t="shared" si="63"/>
        <v>26.327116073999996</v>
      </c>
      <c r="X348" s="9"/>
      <c r="Y348" s="22">
        <v>0.128021</v>
      </c>
      <c r="Z348" s="22">
        <v>89.499799999999993</v>
      </c>
      <c r="AA348" s="22">
        <v>-1.67999E-2</v>
      </c>
      <c r="AB348" s="22">
        <v>338</v>
      </c>
      <c r="AC348" s="22">
        <v>0.12768599999999999</v>
      </c>
      <c r="AD348">
        <f t="shared" si="64"/>
        <v>16.799900000000001</v>
      </c>
      <c r="AE348">
        <f t="shared" si="65"/>
        <v>2.1507399979000001</v>
      </c>
      <c r="AF348" s="9"/>
      <c r="AG348" s="22">
        <v>1.60202</v>
      </c>
      <c r="AH348" s="22">
        <v>139.072</v>
      </c>
      <c r="AI348" s="22">
        <v>-1.6390999999999999E-2</v>
      </c>
      <c r="AJ348" s="22">
        <v>338</v>
      </c>
      <c r="AK348" s="22">
        <v>1.6009500000000001</v>
      </c>
      <c r="AL348">
        <f t="shared" si="66"/>
        <v>16.390999999999998</v>
      </c>
      <c r="AM348">
        <f t="shared" si="67"/>
        <v>26.258709819999996</v>
      </c>
      <c r="AP348" s="9"/>
      <c r="AQ348" s="22">
        <v>0.128021</v>
      </c>
      <c r="AR348" s="22">
        <v>188.584</v>
      </c>
      <c r="AS348" s="22">
        <v>-1.6772499999999999E-2</v>
      </c>
      <c r="AT348" s="22">
        <v>338</v>
      </c>
      <c r="AU348" s="22">
        <v>0.127472</v>
      </c>
      <c r="AV348">
        <f t="shared" si="68"/>
        <v>16.772500000000001</v>
      </c>
      <c r="AW348">
        <f t="shared" si="69"/>
        <v>2.1472322225</v>
      </c>
      <c r="AX348" s="9"/>
      <c r="AY348" s="22">
        <v>1.60202</v>
      </c>
      <c r="AZ348" s="22">
        <v>204.07400000000001</v>
      </c>
      <c r="BA348" s="22">
        <v>-1.6342200000000001E-2</v>
      </c>
      <c r="BB348" s="22">
        <v>338</v>
      </c>
      <c r="BC348" s="22">
        <v>1.6009500000000001</v>
      </c>
      <c r="BD348">
        <f t="shared" si="70"/>
        <v>16.342200000000002</v>
      </c>
      <c r="BE348">
        <f t="shared" si="71"/>
        <v>26.180531244000004</v>
      </c>
    </row>
    <row r="349" spans="6:57">
      <c r="F349" s="9"/>
      <c r="G349" s="22">
        <v>0.122986</v>
      </c>
      <c r="H349" s="22">
        <v>25.008700000000001</v>
      </c>
      <c r="I349" s="22">
        <v>-1.6763299999999998E-2</v>
      </c>
      <c r="J349" s="22">
        <v>339</v>
      </c>
      <c r="K349" s="22">
        <v>0.122284</v>
      </c>
      <c r="L349">
        <f t="shared" si="60"/>
        <v>16.763299999999997</v>
      </c>
      <c r="M349">
        <f t="shared" si="61"/>
        <v>2.0616512137999998</v>
      </c>
      <c r="N349" s="9"/>
      <c r="O349" s="22">
        <v>1.6070599999999999</v>
      </c>
      <c r="P349" s="22">
        <v>74.442099999999996</v>
      </c>
      <c r="Q349" s="22">
        <v>-1.6412400000000001E-2</v>
      </c>
      <c r="R349" s="22">
        <v>339</v>
      </c>
      <c r="S349" s="22">
        <v>1.6064499999999999</v>
      </c>
      <c r="T349">
        <f t="shared" si="62"/>
        <v>16.412400000000002</v>
      </c>
      <c r="U349">
        <f t="shared" si="63"/>
        <v>26.375711544000001</v>
      </c>
      <c r="X349" s="9"/>
      <c r="Y349" s="22">
        <v>0.122986</v>
      </c>
      <c r="Z349" s="22">
        <v>89.509900000000002</v>
      </c>
      <c r="AA349" s="22">
        <v>-1.67999E-2</v>
      </c>
      <c r="AB349" s="22">
        <v>339</v>
      </c>
      <c r="AC349" s="22">
        <v>0.122223</v>
      </c>
      <c r="AD349">
        <f t="shared" si="64"/>
        <v>16.799900000000001</v>
      </c>
      <c r="AE349">
        <f t="shared" si="65"/>
        <v>2.0661525014</v>
      </c>
      <c r="AF349" s="9"/>
      <c r="AG349" s="22">
        <v>1.6070599999999999</v>
      </c>
      <c r="AH349" s="22">
        <v>139.08199999999999</v>
      </c>
      <c r="AI349" s="22">
        <v>-1.6366599999999999E-2</v>
      </c>
      <c r="AJ349" s="22">
        <v>339</v>
      </c>
      <c r="AK349" s="22">
        <v>1.6058300000000001</v>
      </c>
      <c r="AL349">
        <f t="shared" si="66"/>
        <v>16.366599999999998</v>
      </c>
      <c r="AM349">
        <f t="shared" si="67"/>
        <v>26.302108195999995</v>
      </c>
      <c r="AP349" s="9"/>
      <c r="AQ349" s="22">
        <v>0.122986</v>
      </c>
      <c r="AR349" s="22">
        <v>188.59399999999999</v>
      </c>
      <c r="AS349" s="22">
        <v>-1.6772499999999999E-2</v>
      </c>
      <c r="AT349" s="22">
        <v>339</v>
      </c>
      <c r="AU349" s="22">
        <v>0.12246700000000001</v>
      </c>
      <c r="AV349">
        <f t="shared" si="68"/>
        <v>16.772500000000001</v>
      </c>
      <c r="AW349">
        <f t="shared" si="69"/>
        <v>2.0627826850000002</v>
      </c>
      <c r="AX349" s="9"/>
      <c r="AY349" s="22">
        <v>1.6070599999999999</v>
      </c>
      <c r="AZ349" s="22">
        <v>204.084</v>
      </c>
      <c r="BA349" s="22">
        <v>-1.6311599999999999E-2</v>
      </c>
      <c r="BB349" s="22">
        <v>339</v>
      </c>
      <c r="BC349" s="22">
        <v>1.6061399999999999</v>
      </c>
      <c r="BD349">
        <f t="shared" si="70"/>
        <v>16.311599999999999</v>
      </c>
      <c r="BE349">
        <f t="shared" si="71"/>
        <v>26.213719895999997</v>
      </c>
    </row>
    <row r="350" spans="6:57">
      <c r="F350" s="9"/>
      <c r="G350" s="22">
        <v>0.11795</v>
      </c>
      <c r="H350" s="22">
        <v>25.018799999999999</v>
      </c>
      <c r="I350" s="22">
        <v>-1.6766400000000001E-2</v>
      </c>
      <c r="J350" s="22">
        <v>340</v>
      </c>
      <c r="K350" s="22">
        <v>0.117371</v>
      </c>
      <c r="L350">
        <f t="shared" si="60"/>
        <v>16.766400000000001</v>
      </c>
      <c r="M350">
        <f t="shared" si="61"/>
        <v>1.9775968800000001</v>
      </c>
      <c r="N350" s="9"/>
      <c r="O350" s="22">
        <v>1.61209</v>
      </c>
      <c r="P350" s="22">
        <v>74.452200000000005</v>
      </c>
      <c r="Q350" s="22">
        <v>-1.6390999999999999E-2</v>
      </c>
      <c r="R350" s="22">
        <v>340</v>
      </c>
      <c r="S350" s="22">
        <v>1.6107199999999999</v>
      </c>
      <c r="T350">
        <f t="shared" si="62"/>
        <v>16.390999999999998</v>
      </c>
      <c r="U350">
        <f t="shared" si="63"/>
        <v>26.423767189999996</v>
      </c>
      <c r="X350" s="9"/>
      <c r="Y350" s="22">
        <v>0.11795</v>
      </c>
      <c r="Z350" s="22">
        <v>89.52</v>
      </c>
      <c r="AA350" s="22">
        <v>-1.67969E-2</v>
      </c>
      <c r="AB350" s="22">
        <v>340</v>
      </c>
      <c r="AC350" s="22">
        <v>0.11727899999999999</v>
      </c>
      <c r="AD350">
        <f t="shared" si="64"/>
        <v>16.796900000000001</v>
      </c>
      <c r="AE350">
        <f t="shared" si="65"/>
        <v>1.9811943550000002</v>
      </c>
      <c r="AF350" s="9"/>
      <c r="AG350" s="22">
        <v>1.61209</v>
      </c>
      <c r="AH350" s="22">
        <v>139.09200000000001</v>
      </c>
      <c r="AI350" s="22">
        <v>-1.6330000000000001E-2</v>
      </c>
      <c r="AJ350" s="22">
        <v>340</v>
      </c>
      <c r="AK350" s="22">
        <v>1.6113299999999999</v>
      </c>
      <c r="AL350">
        <f t="shared" si="66"/>
        <v>16.330000000000002</v>
      </c>
      <c r="AM350">
        <f t="shared" si="67"/>
        <v>26.325429700000004</v>
      </c>
      <c r="AP350" s="9"/>
      <c r="AQ350" s="22">
        <v>0.11795</v>
      </c>
      <c r="AR350" s="22">
        <v>188.60400000000001</v>
      </c>
      <c r="AS350" s="22">
        <v>-1.6775499999999999E-2</v>
      </c>
      <c r="AT350" s="22">
        <v>340</v>
      </c>
      <c r="AU350" s="22">
        <v>0.117371</v>
      </c>
      <c r="AV350">
        <f t="shared" si="68"/>
        <v>16.775499999999997</v>
      </c>
      <c r="AW350">
        <f t="shared" si="69"/>
        <v>1.9786702249999997</v>
      </c>
      <c r="AX350" s="9"/>
      <c r="AY350" s="22">
        <v>1.61209</v>
      </c>
      <c r="AZ350" s="22">
        <v>204.09399999999999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0.112915</v>
      </c>
      <c r="H351" s="22">
        <v>25.0288</v>
      </c>
      <c r="I351" s="22">
        <v>-1.6763299999999998E-2</v>
      </c>
      <c r="J351" s="22">
        <v>341</v>
      </c>
      <c r="K351" s="22">
        <v>0.11236599999999999</v>
      </c>
      <c r="L351">
        <f t="shared" si="60"/>
        <v>16.763299999999997</v>
      </c>
      <c r="M351">
        <f t="shared" si="61"/>
        <v>1.8928280194999998</v>
      </c>
      <c r="N351" s="9"/>
      <c r="O351" s="22">
        <v>1.61713</v>
      </c>
      <c r="P351" s="22">
        <v>74.462299999999999</v>
      </c>
      <c r="Q351" s="22">
        <v>-1.63635E-2</v>
      </c>
      <c r="R351" s="22">
        <v>341</v>
      </c>
      <c r="S351" s="22">
        <v>1.6162099999999999</v>
      </c>
      <c r="T351">
        <f t="shared" si="62"/>
        <v>16.363499999999998</v>
      </c>
      <c r="U351">
        <f t="shared" si="63"/>
        <v>26.461906754999998</v>
      </c>
      <c r="X351" s="9"/>
      <c r="Y351" s="22">
        <v>0.112915</v>
      </c>
      <c r="Z351" s="22">
        <v>89.53</v>
      </c>
      <c r="AA351" s="22">
        <v>-1.6793800000000001E-2</v>
      </c>
      <c r="AB351" s="22">
        <v>341</v>
      </c>
      <c r="AC351" s="22">
        <v>0.112274</v>
      </c>
      <c r="AD351">
        <f t="shared" si="64"/>
        <v>16.793800000000001</v>
      </c>
      <c r="AE351">
        <f t="shared" si="65"/>
        <v>1.8962719270000001</v>
      </c>
      <c r="AF351" s="9"/>
      <c r="AG351" s="22">
        <v>1.61713</v>
      </c>
      <c r="AH351" s="22">
        <v>139.102</v>
      </c>
      <c r="AI351" s="22">
        <v>-1.6302500000000001E-2</v>
      </c>
      <c r="AJ351" s="22">
        <v>341</v>
      </c>
      <c r="AK351" s="22">
        <v>1.6162099999999999</v>
      </c>
      <c r="AL351">
        <f t="shared" si="66"/>
        <v>16.302500000000002</v>
      </c>
      <c r="AM351">
        <f t="shared" si="67"/>
        <v>26.363261825000002</v>
      </c>
      <c r="AP351" s="9"/>
      <c r="AQ351" s="22">
        <v>0.112915</v>
      </c>
      <c r="AR351" s="22">
        <v>188.614</v>
      </c>
      <c r="AS351" s="22">
        <v>-1.6775499999999999E-2</v>
      </c>
      <c r="AT351" s="22">
        <v>341</v>
      </c>
      <c r="AU351" s="22">
        <v>0.112244</v>
      </c>
      <c r="AV351">
        <f t="shared" si="68"/>
        <v>16.775499999999997</v>
      </c>
      <c r="AW351">
        <f t="shared" si="69"/>
        <v>1.8942055824999997</v>
      </c>
      <c r="AX351" s="9"/>
      <c r="AY351" s="22">
        <v>1.61713</v>
      </c>
      <c r="AZ351" s="22">
        <v>204.10400000000001</v>
      </c>
      <c r="BA351" s="22">
        <v>-1.6244499999999999E-2</v>
      </c>
      <c r="BB351" s="22">
        <v>341</v>
      </c>
      <c r="BC351" s="22">
        <v>1.6162099999999999</v>
      </c>
      <c r="BD351">
        <f t="shared" si="70"/>
        <v>16.244499999999999</v>
      </c>
      <c r="BE351">
        <f t="shared" si="71"/>
        <v>26.269468284999999</v>
      </c>
    </row>
    <row r="352" spans="6:57">
      <c r="F352" s="9"/>
      <c r="G352" s="22">
        <v>0.10788</v>
      </c>
      <c r="H352" s="22">
        <v>25.038900000000002</v>
      </c>
      <c r="I352" s="22">
        <v>-1.67694E-2</v>
      </c>
      <c r="J352" s="22">
        <v>342</v>
      </c>
      <c r="K352" s="22">
        <v>0.107513</v>
      </c>
      <c r="L352">
        <f t="shared" si="60"/>
        <v>16.769400000000001</v>
      </c>
      <c r="M352">
        <f t="shared" si="61"/>
        <v>1.8090828720000001</v>
      </c>
      <c r="N352" s="9"/>
      <c r="O352" s="22">
        <v>1.62216</v>
      </c>
      <c r="P352" s="22">
        <v>74.472300000000004</v>
      </c>
      <c r="Q352" s="22">
        <v>-1.6333E-2</v>
      </c>
      <c r="R352" s="22">
        <v>342</v>
      </c>
      <c r="S352" s="22">
        <v>1.62079</v>
      </c>
      <c r="T352">
        <f t="shared" si="62"/>
        <v>16.333000000000002</v>
      </c>
      <c r="U352">
        <f t="shared" si="63"/>
        <v>26.494739280000005</v>
      </c>
      <c r="X352" s="9"/>
      <c r="Y352" s="22">
        <v>0.10788</v>
      </c>
      <c r="Z352" s="22">
        <v>89.540099999999995</v>
      </c>
      <c r="AA352" s="22">
        <v>-1.6790800000000002E-2</v>
      </c>
      <c r="AB352" s="22">
        <v>342</v>
      </c>
      <c r="AC352" s="22">
        <v>0.107269</v>
      </c>
      <c r="AD352">
        <f t="shared" si="64"/>
        <v>16.790800000000001</v>
      </c>
      <c r="AE352">
        <f t="shared" si="65"/>
        <v>1.8113915040000002</v>
      </c>
      <c r="AF352" s="9"/>
      <c r="AG352" s="22">
        <v>1.62216</v>
      </c>
      <c r="AH352" s="22">
        <v>139.113</v>
      </c>
      <c r="AI352" s="22">
        <v>-1.6268899999999999E-2</v>
      </c>
      <c r="AJ352" s="22">
        <v>342</v>
      </c>
      <c r="AK352" s="22">
        <v>1.6214</v>
      </c>
      <c r="AL352">
        <f t="shared" si="66"/>
        <v>16.268899999999999</v>
      </c>
      <c r="AM352">
        <f t="shared" si="67"/>
        <v>26.390758823999999</v>
      </c>
      <c r="AP352" s="9"/>
      <c r="AQ352" s="22">
        <v>0.10788</v>
      </c>
      <c r="AR352" s="22">
        <v>188.624</v>
      </c>
      <c r="AS352" s="22">
        <v>-1.6775499999999999E-2</v>
      </c>
      <c r="AT352" s="22">
        <v>342</v>
      </c>
      <c r="AU352" s="22">
        <v>0.107269</v>
      </c>
      <c r="AV352">
        <f t="shared" si="68"/>
        <v>16.775499999999997</v>
      </c>
      <c r="AW352">
        <f t="shared" si="69"/>
        <v>1.8097409399999997</v>
      </c>
      <c r="AX352" s="9"/>
      <c r="AY352" s="22">
        <v>1.62216</v>
      </c>
      <c r="AZ352" s="22">
        <v>204.114</v>
      </c>
      <c r="BA352" s="22">
        <v>-1.6201799999999999E-2</v>
      </c>
      <c r="BB352" s="22">
        <v>342</v>
      </c>
      <c r="BC352" s="22">
        <v>1.62079</v>
      </c>
      <c r="BD352">
        <f t="shared" si="70"/>
        <v>16.201799999999999</v>
      </c>
      <c r="BE352">
        <f t="shared" si="71"/>
        <v>26.281911888</v>
      </c>
    </row>
    <row r="353" spans="6:57">
      <c r="F353" s="9"/>
      <c r="G353" s="22">
        <v>0.102844</v>
      </c>
      <c r="H353" s="22">
        <v>25.048999999999999</v>
      </c>
      <c r="I353" s="22">
        <v>-1.67694E-2</v>
      </c>
      <c r="J353" s="22">
        <v>343</v>
      </c>
      <c r="K353" s="22">
        <v>0.102173</v>
      </c>
      <c r="L353">
        <f t="shared" si="60"/>
        <v>16.769400000000001</v>
      </c>
      <c r="M353">
        <f t="shared" si="61"/>
        <v>1.7246321736000001</v>
      </c>
      <c r="N353" s="9"/>
      <c r="O353" s="22">
        <v>1.6272</v>
      </c>
      <c r="P353" s="22">
        <v>74.482399999999998</v>
      </c>
      <c r="Q353" s="22">
        <v>-1.6296399999999999E-2</v>
      </c>
      <c r="R353" s="22">
        <v>343</v>
      </c>
      <c r="S353" s="22">
        <v>1.6262799999999999</v>
      </c>
      <c r="T353">
        <f t="shared" si="62"/>
        <v>16.296399999999998</v>
      </c>
      <c r="U353">
        <f t="shared" si="63"/>
        <v>26.517502079999996</v>
      </c>
      <c r="X353" s="9"/>
      <c r="Y353" s="22">
        <v>0.102844</v>
      </c>
      <c r="Z353" s="22">
        <v>89.550200000000004</v>
      </c>
      <c r="AA353" s="22">
        <v>-1.6781600000000001E-2</v>
      </c>
      <c r="AB353" s="22">
        <v>343</v>
      </c>
      <c r="AC353" s="22">
        <v>0.10195899999999999</v>
      </c>
      <c r="AD353">
        <f t="shared" si="64"/>
        <v>16.781600000000001</v>
      </c>
      <c r="AE353">
        <f t="shared" si="65"/>
        <v>1.7258868704000001</v>
      </c>
      <c r="AF353" s="9"/>
      <c r="AG353" s="22">
        <v>1.6272</v>
      </c>
      <c r="AH353" s="22">
        <v>139.12299999999999</v>
      </c>
      <c r="AI353" s="22">
        <v>-1.6229199999999999E-2</v>
      </c>
      <c r="AJ353" s="22">
        <v>343</v>
      </c>
      <c r="AK353" s="22">
        <v>1.62598</v>
      </c>
      <c r="AL353">
        <f t="shared" si="66"/>
        <v>16.229199999999999</v>
      </c>
      <c r="AM353">
        <f t="shared" si="67"/>
        <v>26.408154239999998</v>
      </c>
      <c r="AP353" s="9"/>
      <c r="AQ353" s="22">
        <v>0.102844</v>
      </c>
      <c r="AR353" s="22">
        <v>188.63499999999999</v>
      </c>
      <c r="AS353" s="22">
        <v>-1.6778600000000001E-2</v>
      </c>
      <c r="AT353" s="22">
        <v>343</v>
      </c>
      <c r="AU353" s="22">
        <v>0.101898</v>
      </c>
      <c r="AV353">
        <f t="shared" si="68"/>
        <v>16.778600000000001</v>
      </c>
      <c r="AW353">
        <f t="shared" si="69"/>
        <v>1.7255783384000001</v>
      </c>
      <c r="AX353" s="9"/>
      <c r="AY353" s="22">
        <v>1.6272</v>
      </c>
      <c r="AZ353" s="22">
        <v>204.124</v>
      </c>
      <c r="BA353" s="22">
        <v>-1.6162099999999999E-2</v>
      </c>
      <c r="BB353" s="22">
        <v>343</v>
      </c>
      <c r="BC353" s="22">
        <v>1.6262799999999999</v>
      </c>
      <c r="BD353">
        <f t="shared" si="70"/>
        <v>16.162099999999999</v>
      </c>
      <c r="BE353">
        <f t="shared" si="71"/>
        <v>26.298969119999999</v>
      </c>
    </row>
    <row r="354" spans="6:57">
      <c r="F354" s="9"/>
      <c r="G354" s="22">
        <v>9.7808800000000001E-2</v>
      </c>
      <c r="H354" s="22">
        <v>25.059100000000001</v>
      </c>
      <c r="I354" s="22">
        <v>-1.6772499999999999E-2</v>
      </c>
      <c r="J354" s="22">
        <v>344</v>
      </c>
      <c r="K354" s="22">
        <v>9.7198499999999993E-2</v>
      </c>
      <c r="L354">
        <f t="shared" si="60"/>
        <v>16.772500000000001</v>
      </c>
      <c r="M354">
        <f t="shared" si="61"/>
        <v>1.6404980980000001</v>
      </c>
      <c r="N354" s="9"/>
      <c r="O354" s="22">
        <v>1.6322300000000001</v>
      </c>
      <c r="P354" s="22">
        <v>74.492500000000007</v>
      </c>
      <c r="Q354" s="22">
        <v>-1.6256699999999999E-2</v>
      </c>
      <c r="R354" s="22">
        <v>344</v>
      </c>
      <c r="S354" s="22">
        <v>1.6317699999999999</v>
      </c>
      <c r="T354">
        <f t="shared" si="62"/>
        <v>16.256699999999999</v>
      </c>
      <c r="U354">
        <f t="shared" si="63"/>
        <v>26.534673440999999</v>
      </c>
      <c r="X354" s="9"/>
      <c r="Y354" s="22">
        <v>9.7808800000000001E-2</v>
      </c>
      <c r="Z354" s="22">
        <v>89.560299999999998</v>
      </c>
      <c r="AA354" s="22">
        <v>-1.6781600000000001E-2</v>
      </c>
      <c r="AB354" s="22">
        <v>344</v>
      </c>
      <c r="AC354" s="22">
        <v>9.7198499999999993E-2</v>
      </c>
      <c r="AD354">
        <f t="shared" si="64"/>
        <v>16.781600000000001</v>
      </c>
      <c r="AE354">
        <f t="shared" si="65"/>
        <v>1.64138815808</v>
      </c>
      <c r="AF354" s="9"/>
      <c r="AG354" s="22">
        <v>1.6322300000000001</v>
      </c>
      <c r="AH354" s="22">
        <v>139.13300000000001</v>
      </c>
      <c r="AI354" s="22">
        <v>-1.61835E-2</v>
      </c>
      <c r="AJ354" s="22">
        <v>344</v>
      </c>
      <c r="AK354" s="22">
        <v>1.6317699999999999</v>
      </c>
      <c r="AL354">
        <f t="shared" si="66"/>
        <v>16.183499999999999</v>
      </c>
      <c r="AM354">
        <f t="shared" si="67"/>
        <v>26.415194204999999</v>
      </c>
      <c r="AP354" s="9"/>
      <c r="AQ354" s="22">
        <v>9.7808800000000001E-2</v>
      </c>
      <c r="AR354" s="22">
        <v>188.64500000000001</v>
      </c>
      <c r="AS354" s="22">
        <v>-1.6775499999999999E-2</v>
      </c>
      <c r="AT354" s="22">
        <v>344</v>
      </c>
      <c r="AU354" s="22">
        <v>9.7076399999999993E-2</v>
      </c>
      <c r="AV354">
        <f t="shared" si="68"/>
        <v>16.775499999999997</v>
      </c>
      <c r="AW354">
        <f t="shared" si="69"/>
        <v>1.6407915243999998</v>
      </c>
      <c r="AX354" s="9"/>
      <c r="AY354" s="22">
        <v>1.6322300000000001</v>
      </c>
      <c r="AZ354" s="22">
        <v>204.13399999999999</v>
      </c>
      <c r="BA354" s="22">
        <v>-1.6110200000000002E-2</v>
      </c>
      <c r="BB354" s="22">
        <v>344</v>
      </c>
      <c r="BC354" s="22">
        <v>1.63086</v>
      </c>
      <c r="BD354">
        <f t="shared" si="70"/>
        <v>16.110200000000003</v>
      </c>
      <c r="BE354">
        <f t="shared" si="71"/>
        <v>26.295551746000005</v>
      </c>
    </row>
    <row r="355" spans="6:57">
      <c r="F355" s="9"/>
      <c r="G355" s="22">
        <v>9.2773400000000006E-2</v>
      </c>
      <c r="H355" s="22">
        <v>25.069099999999999</v>
      </c>
      <c r="I355" s="22">
        <v>-1.6772499999999999E-2</v>
      </c>
      <c r="J355" s="22">
        <v>345</v>
      </c>
      <c r="K355" s="22">
        <v>9.2040999999999998E-2</v>
      </c>
      <c r="L355">
        <f t="shared" si="60"/>
        <v>16.772500000000001</v>
      </c>
      <c r="M355">
        <f t="shared" si="61"/>
        <v>1.5560418515000001</v>
      </c>
      <c r="N355" s="9"/>
      <c r="O355" s="22">
        <v>1.63727</v>
      </c>
      <c r="P355" s="22">
        <v>74.502600000000001</v>
      </c>
      <c r="Q355" s="22">
        <v>-1.6216999999999999E-2</v>
      </c>
      <c r="R355" s="22">
        <v>345</v>
      </c>
      <c r="S355" s="22">
        <v>1.63666</v>
      </c>
      <c r="T355">
        <f t="shared" si="62"/>
        <v>16.216999999999999</v>
      </c>
      <c r="U355">
        <f t="shared" si="63"/>
        <v>26.55160759</v>
      </c>
      <c r="X355" s="9"/>
      <c r="Y355" s="22">
        <v>9.2773400000000006E-2</v>
      </c>
      <c r="Z355" s="22">
        <v>89.570300000000003</v>
      </c>
      <c r="AA355" s="22">
        <v>-1.6781600000000001E-2</v>
      </c>
      <c r="AB355" s="22">
        <v>345</v>
      </c>
      <c r="AC355" s="22">
        <v>9.2193600000000001E-2</v>
      </c>
      <c r="AD355">
        <f t="shared" si="64"/>
        <v>16.781600000000001</v>
      </c>
      <c r="AE355">
        <f t="shared" si="65"/>
        <v>1.5568860894400003</v>
      </c>
      <c r="AF355" s="9"/>
      <c r="AG355" s="22">
        <v>1.63727</v>
      </c>
      <c r="AH355" s="22">
        <v>139.143</v>
      </c>
      <c r="AI355" s="22">
        <v>-1.6137700000000001E-2</v>
      </c>
      <c r="AJ355" s="22">
        <v>345</v>
      </c>
      <c r="AK355" s="22">
        <v>1.63635</v>
      </c>
      <c r="AL355">
        <f t="shared" si="66"/>
        <v>16.137700000000002</v>
      </c>
      <c r="AM355">
        <f t="shared" si="67"/>
        <v>26.421772079000004</v>
      </c>
      <c r="AP355" s="9"/>
      <c r="AQ355" s="22">
        <v>9.2773400000000006E-2</v>
      </c>
      <c r="AR355" s="22">
        <v>188.655</v>
      </c>
      <c r="AS355" s="22">
        <v>-1.6772499999999999E-2</v>
      </c>
      <c r="AT355" s="22">
        <v>345</v>
      </c>
      <c r="AU355" s="22">
        <v>9.2193600000000001E-2</v>
      </c>
      <c r="AV355">
        <f t="shared" si="68"/>
        <v>16.772500000000001</v>
      </c>
      <c r="AW355">
        <f t="shared" si="69"/>
        <v>1.5560418515000001</v>
      </c>
      <c r="AX355" s="9"/>
      <c r="AY355" s="22">
        <v>1.63727</v>
      </c>
      <c r="AZ355" s="22">
        <v>204.14400000000001</v>
      </c>
      <c r="BA355" s="22">
        <v>-1.6055300000000002E-2</v>
      </c>
      <c r="BB355" s="22">
        <v>345</v>
      </c>
      <c r="BC355" s="22">
        <v>1.63696</v>
      </c>
      <c r="BD355">
        <f t="shared" si="70"/>
        <v>16.055300000000003</v>
      </c>
      <c r="BE355">
        <f t="shared" si="71"/>
        <v>26.286861031000004</v>
      </c>
    </row>
    <row r="356" spans="6:57">
      <c r="F356" s="9"/>
      <c r="G356" s="22">
        <v>8.7737999999999997E-2</v>
      </c>
      <c r="H356" s="22">
        <v>25.0792</v>
      </c>
      <c r="I356" s="22">
        <v>-1.6772499999999999E-2</v>
      </c>
      <c r="J356" s="22">
        <v>346</v>
      </c>
      <c r="K356" s="22">
        <v>8.7066699999999997E-2</v>
      </c>
      <c r="L356">
        <f t="shared" si="60"/>
        <v>16.772500000000001</v>
      </c>
      <c r="M356">
        <f t="shared" si="61"/>
        <v>1.471585605</v>
      </c>
      <c r="N356" s="9"/>
      <c r="O356" s="22">
        <v>1.6423000000000001</v>
      </c>
      <c r="P356" s="22">
        <v>74.512600000000006</v>
      </c>
      <c r="Q356" s="22">
        <v>-1.61713E-2</v>
      </c>
      <c r="R356" s="22">
        <v>346</v>
      </c>
      <c r="S356" s="22">
        <v>1.64154</v>
      </c>
      <c r="T356">
        <f t="shared" si="62"/>
        <v>16.171299999999999</v>
      </c>
      <c r="U356">
        <f t="shared" si="63"/>
        <v>26.558125990000001</v>
      </c>
      <c r="X356" s="9"/>
      <c r="Y356" s="22">
        <v>8.7737999999999997E-2</v>
      </c>
      <c r="Z356" s="22">
        <v>89.580399999999997</v>
      </c>
      <c r="AA356" s="22">
        <v>-1.6778600000000001E-2</v>
      </c>
      <c r="AB356" s="22">
        <v>346</v>
      </c>
      <c r="AC356" s="22">
        <v>8.7219199999999997E-2</v>
      </c>
      <c r="AD356">
        <f t="shared" si="64"/>
        <v>16.778600000000001</v>
      </c>
      <c r="AE356">
        <f t="shared" si="65"/>
        <v>1.4721208068</v>
      </c>
      <c r="AF356" s="9"/>
      <c r="AG356" s="22">
        <v>1.6423000000000001</v>
      </c>
      <c r="AH356" s="22">
        <v>139.15299999999999</v>
      </c>
      <c r="AI356" s="22">
        <v>-1.6085800000000001E-2</v>
      </c>
      <c r="AJ356" s="22">
        <v>346</v>
      </c>
      <c r="AK356" s="22">
        <v>1.64154</v>
      </c>
      <c r="AL356">
        <f t="shared" si="66"/>
        <v>16.085800000000003</v>
      </c>
      <c r="AM356">
        <f t="shared" si="67"/>
        <v>26.417709340000005</v>
      </c>
      <c r="AP356" s="9"/>
      <c r="AQ356" s="22">
        <v>8.7737999999999997E-2</v>
      </c>
      <c r="AR356" s="22">
        <v>188.66499999999999</v>
      </c>
      <c r="AS356" s="22">
        <v>-1.67694E-2</v>
      </c>
      <c r="AT356" s="22">
        <v>346</v>
      </c>
      <c r="AU356" s="22">
        <v>8.7066699999999997E-2</v>
      </c>
      <c r="AV356">
        <f t="shared" si="68"/>
        <v>16.769400000000001</v>
      </c>
      <c r="AW356">
        <f t="shared" si="69"/>
        <v>1.4713136172000001</v>
      </c>
      <c r="AX356" s="9"/>
      <c r="AY356" s="22">
        <v>1.6423000000000001</v>
      </c>
      <c r="AZ356" s="22">
        <v>204.155</v>
      </c>
      <c r="BA356" s="22">
        <v>-1.5988200000000001E-2</v>
      </c>
      <c r="BB356" s="22">
        <v>346</v>
      </c>
      <c r="BC356" s="22">
        <v>1.64154</v>
      </c>
      <c r="BD356">
        <f t="shared" si="70"/>
        <v>15.988200000000001</v>
      </c>
      <c r="BE356">
        <f t="shared" si="71"/>
        <v>26.257420860000003</v>
      </c>
    </row>
    <row r="357" spans="6:57">
      <c r="F357" s="9"/>
      <c r="G357" s="22">
        <v>8.2702600000000001E-2</v>
      </c>
      <c r="H357" s="22">
        <v>25.089300000000001</v>
      </c>
      <c r="I357" s="22">
        <v>-1.67694E-2</v>
      </c>
      <c r="J357" s="22">
        <v>347</v>
      </c>
      <c r="K357" s="22">
        <v>8.2122799999999996E-2</v>
      </c>
      <c r="L357">
        <f t="shared" si="60"/>
        <v>16.769400000000001</v>
      </c>
      <c r="M357">
        <f t="shared" si="61"/>
        <v>1.3868729804400002</v>
      </c>
      <c r="N357" s="9"/>
      <c r="O357" s="22">
        <v>1.64734</v>
      </c>
      <c r="P357" s="22">
        <v>74.5227</v>
      </c>
      <c r="Q357" s="22">
        <v>-1.6125500000000001E-2</v>
      </c>
      <c r="R357" s="22">
        <v>347</v>
      </c>
      <c r="S357" s="22">
        <v>1.64703</v>
      </c>
      <c r="T357">
        <f t="shared" si="62"/>
        <v>16.125500000000002</v>
      </c>
      <c r="U357">
        <f t="shared" si="63"/>
        <v>26.564181170000005</v>
      </c>
      <c r="X357" s="9"/>
      <c r="Y357" s="22">
        <v>8.2702600000000001E-2</v>
      </c>
      <c r="Z357" s="22">
        <v>89.590500000000006</v>
      </c>
      <c r="AA357" s="22">
        <v>-1.6775499999999999E-2</v>
      </c>
      <c r="AB357" s="22">
        <v>347</v>
      </c>
      <c r="AC357" s="22">
        <v>8.2061800000000004E-2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139.16300000000001</v>
      </c>
      <c r="AI357" s="22">
        <v>-1.6030900000000001E-2</v>
      </c>
      <c r="AJ357" s="22">
        <v>347</v>
      </c>
      <c r="AK357" s="22">
        <v>1.64642</v>
      </c>
      <c r="AL357">
        <f t="shared" si="66"/>
        <v>16.030899999999999</v>
      </c>
      <c r="AM357">
        <f t="shared" si="67"/>
        <v>26.408342806</v>
      </c>
      <c r="AP357" s="9"/>
      <c r="AQ357" s="22">
        <v>8.2702600000000001E-2</v>
      </c>
      <c r="AR357" s="22">
        <v>188.67500000000001</v>
      </c>
      <c r="AS357" s="22">
        <v>-1.67694E-2</v>
      </c>
      <c r="AT357" s="22">
        <v>347</v>
      </c>
      <c r="AU357" s="22">
        <v>8.2092300000000007E-2</v>
      </c>
      <c r="AV357">
        <f t="shared" si="68"/>
        <v>16.769400000000001</v>
      </c>
      <c r="AW357">
        <f t="shared" si="69"/>
        <v>1.3868729804400002</v>
      </c>
      <c r="AX357" s="9"/>
      <c r="AY357" s="22">
        <v>1.64734</v>
      </c>
      <c r="AZ357" s="22">
        <v>204.16499999999999</v>
      </c>
      <c r="BA357" s="22">
        <v>-1.5914899999999999E-2</v>
      </c>
      <c r="BB357" s="22">
        <v>347</v>
      </c>
      <c r="BC357" s="22">
        <v>1.64581</v>
      </c>
      <c r="BD357">
        <f t="shared" si="70"/>
        <v>15.914899999999999</v>
      </c>
      <c r="BE357">
        <f t="shared" si="71"/>
        <v>26.217251365999999</v>
      </c>
    </row>
    <row r="358" spans="6:57">
      <c r="F358" s="9"/>
      <c r="G358" s="22">
        <v>7.7667200000000006E-2</v>
      </c>
      <c r="H358" s="22">
        <v>25.099299999999999</v>
      </c>
      <c r="I358" s="22">
        <v>-1.6763299999999998E-2</v>
      </c>
      <c r="J358" s="22">
        <v>348</v>
      </c>
      <c r="K358" s="22">
        <v>7.6934799999999998E-2</v>
      </c>
      <c r="L358">
        <f t="shared" si="60"/>
        <v>16.763299999999997</v>
      </c>
      <c r="M358">
        <f t="shared" si="61"/>
        <v>1.3019585737599999</v>
      </c>
      <c r="N358" s="9"/>
      <c r="O358" s="22">
        <v>1.6523699999999999</v>
      </c>
      <c r="P358" s="22">
        <v>74.532799999999995</v>
      </c>
      <c r="Q358" s="22">
        <v>-1.6070600000000001E-2</v>
      </c>
      <c r="R358" s="22">
        <v>348</v>
      </c>
      <c r="S358" s="22">
        <v>1.6513100000000001</v>
      </c>
      <c r="T358">
        <f t="shared" si="62"/>
        <v>16.070600000000002</v>
      </c>
      <c r="U358">
        <f t="shared" si="63"/>
        <v>26.554577322000004</v>
      </c>
      <c r="X358" s="9"/>
      <c r="Y358" s="22">
        <v>7.7667200000000006E-2</v>
      </c>
      <c r="Z358" s="22">
        <v>89.600499999999997</v>
      </c>
      <c r="AA358" s="22">
        <v>-1.6778600000000001E-2</v>
      </c>
      <c r="AB358" s="22">
        <v>348</v>
      </c>
      <c r="AC358" s="22">
        <v>7.6843300000000003E-2</v>
      </c>
      <c r="AD358">
        <f t="shared" si="64"/>
        <v>16.778600000000001</v>
      </c>
      <c r="AE358">
        <f t="shared" si="65"/>
        <v>1.3031468819200001</v>
      </c>
      <c r="AF358" s="9"/>
      <c r="AG358" s="22">
        <v>1.6523699999999999</v>
      </c>
      <c r="AH358" s="22">
        <v>139.173</v>
      </c>
      <c r="AI358" s="22">
        <v>-1.5963700000000001E-2</v>
      </c>
      <c r="AJ358" s="22">
        <v>348</v>
      </c>
      <c r="AK358" s="22">
        <v>1.6513100000000001</v>
      </c>
      <c r="AL358">
        <f t="shared" si="66"/>
        <v>15.963700000000001</v>
      </c>
      <c r="AM358">
        <f t="shared" si="67"/>
        <v>26.377938968999999</v>
      </c>
      <c r="AP358" s="9"/>
      <c r="AQ358" s="22">
        <v>7.7667200000000006E-2</v>
      </c>
      <c r="AR358" s="22">
        <v>188.685</v>
      </c>
      <c r="AS358" s="22">
        <v>-1.67694E-2</v>
      </c>
      <c r="AT358" s="22">
        <v>348</v>
      </c>
      <c r="AU358" s="22">
        <v>7.7026399999999995E-2</v>
      </c>
      <c r="AV358">
        <f t="shared" si="68"/>
        <v>16.769400000000001</v>
      </c>
      <c r="AW358">
        <f t="shared" si="69"/>
        <v>1.3024323436800003</v>
      </c>
      <c r="AX358" s="9"/>
      <c r="AY358" s="22">
        <v>1.6523699999999999</v>
      </c>
      <c r="AZ358" s="22">
        <v>204.17500000000001</v>
      </c>
      <c r="BA358" s="22">
        <v>-1.58295E-2</v>
      </c>
      <c r="BB358" s="22">
        <v>348</v>
      </c>
      <c r="BC358" s="22">
        <v>1.6513100000000001</v>
      </c>
      <c r="BD358">
        <f t="shared" si="70"/>
        <v>15.829499999999999</v>
      </c>
      <c r="BE358">
        <f t="shared" si="71"/>
        <v>26.156190914999996</v>
      </c>
    </row>
    <row r="359" spans="6:57">
      <c r="F359" s="9"/>
      <c r="G359" s="22">
        <v>7.2631799999999996E-2</v>
      </c>
      <c r="H359" s="22">
        <v>25.109400000000001</v>
      </c>
      <c r="I359" s="22">
        <v>-1.6766400000000001E-2</v>
      </c>
      <c r="J359" s="22">
        <v>349</v>
      </c>
      <c r="K359" s="22">
        <v>7.1990999999999999E-2</v>
      </c>
      <c r="L359">
        <f t="shared" si="60"/>
        <v>16.766400000000001</v>
      </c>
      <c r="M359">
        <f t="shared" si="61"/>
        <v>1.2177738115200001</v>
      </c>
      <c r="N359" s="9"/>
      <c r="O359" s="22">
        <v>1.65741</v>
      </c>
      <c r="P359" s="22">
        <v>74.5428</v>
      </c>
      <c r="Q359" s="22">
        <v>-1.6009499999999999E-2</v>
      </c>
      <c r="R359" s="22">
        <v>349</v>
      </c>
      <c r="S359" s="22">
        <v>1.6561900000000001</v>
      </c>
      <c r="T359">
        <f t="shared" si="62"/>
        <v>16.009499999999999</v>
      </c>
      <c r="U359">
        <f t="shared" si="63"/>
        <v>26.534305395000001</v>
      </c>
      <c r="X359" s="9"/>
      <c r="Y359" s="22">
        <v>7.2631799999999996E-2</v>
      </c>
      <c r="Z359" s="22">
        <v>89.610600000000005</v>
      </c>
      <c r="AA359" s="22">
        <v>-1.6781600000000001E-2</v>
      </c>
      <c r="AB359" s="22">
        <v>349</v>
      </c>
      <c r="AC359" s="22">
        <v>7.2143600000000002E-2</v>
      </c>
      <c r="AD359">
        <f t="shared" si="64"/>
        <v>16.781600000000001</v>
      </c>
      <c r="AE359">
        <f t="shared" si="65"/>
        <v>1.2188778148799999</v>
      </c>
      <c r="AF359" s="9"/>
      <c r="AG359" s="22">
        <v>1.65741</v>
      </c>
      <c r="AH359" s="22">
        <v>139.18299999999999</v>
      </c>
      <c r="AI359" s="22">
        <v>-1.5893600000000001E-2</v>
      </c>
      <c r="AJ359" s="22">
        <v>349</v>
      </c>
      <c r="AK359" s="22">
        <v>1.6555800000000001</v>
      </c>
      <c r="AL359">
        <f t="shared" si="66"/>
        <v>15.893600000000001</v>
      </c>
      <c r="AM359">
        <f t="shared" si="67"/>
        <v>26.342211576000004</v>
      </c>
      <c r="AP359" s="9"/>
      <c r="AQ359" s="22">
        <v>7.2631799999999996E-2</v>
      </c>
      <c r="AR359" s="22">
        <v>188.69499999999999</v>
      </c>
      <c r="AS359" s="22">
        <v>-1.67694E-2</v>
      </c>
      <c r="AT359" s="22">
        <v>349</v>
      </c>
      <c r="AU359" s="22">
        <v>7.1777300000000002E-2</v>
      </c>
      <c r="AV359">
        <f t="shared" si="68"/>
        <v>16.769400000000001</v>
      </c>
      <c r="AW359">
        <f t="shared" si="69"/>
        <v>1.2179917069199999</v>
      </c>
      <c r="AX359" s="9"/>
      <c r="AY359" s="22">
        <v>1.65741</v>
      </c>
      <c r="AZ359" s="22">
        <v>204.185</v>
      </c>
      <c r="BA359" s="22">
        <v>-1.5744000000000001E-2</v>
      </c>
      <c r="BB359" s="22">
        <v>349</v>
      </c>
      <c r="BC359" s="22">
        <v>1.65588</v>
      </c>
      <c r="BD359">
        <f t="shared" si="70"/>
        <v>15.744000000000002</v>
      </c>
      <c r="BE359">
        <f t="shared" si="71"/>
        <v>26.094263040000005</v>
      </c>
    </row>
    <row r="360" spans="6:57">
      <c r="F360" s="9"/>
      <c r="G360" s="22">
        <v>6.7596400000000001E-2</v>
      </c>
      <c r="H360" s="22">
        <v>25.119499999999999</v>
      </c>
      <c r="I360" s="22">
        <v>-1.67694E-2</v>
      </c>
      <c r="J360" s="22">
        <v>350</v>
      </c>
      <c r="K360" s="22">
        <v>6.6772499999999999E-2</v>
      </c>
      <c r="L360">
        <f t="shared" si="60"/>
        <v>16.769400000000001</v>
      </c>
      <c r="M360">
        <f t="shared" si="61"/>
        <v>1.13355107016</v>
      </c>
      <c r="N360" s="9"/>
      <c r="O360" s="22">
        <v>1.66245</v>
      </c>
      <c r="P360" s="22">
        <v>74.552899999999994</v>
      </c>
      <c r="Q360" s="22">
        <v>-1.5945399999999998E-2</v>
      </c>
      <c r="R360" s="22">
        <v>350</v>
      </c>
      <c r="S360" s="22">
        <v>1.6613800000000001</v>
      </c>
      <c r="T360">
        <f t="shared" si="62"/>
        <v>15.945399999999999</v>
      </c>
      <c r="U360">
        <f t="shared" si="63"/>
        <v>26.508430229999998</v>
      </c>
      <c r="X360" s="9"/>
      <c r="Y360" s="22">
        <v>6.7596400000000001E-2</v>
      </c>
      <c r="Z360" s="22">
        <v>89.620699999999999</v>
      </c>
      <c r="AA360" s="22">
        <v>-1.67847E-2</v>
      </c>
      <c r="AB360" s="22">
        <v>350</v>
      </c>
      <c r="AC360" s="22">
        <v>6.7047099999999998E-2</v>
      </c>
      <c r="AD360">
        <f t="shared" si="64"/>
        <v>16.784700000000001</v>
      </c>
      <c r="AE360">
        <f t="shared" si="65"/>
        <v>1.1345852950800002</v>
      </c>
      <c r="AF360" s="9"/>
      <c r="AG360" s="22">
        <v>1.66245</v>
      </c>
      <c r="AH360" s="22">
        <v>139.19300000000001</v>
      </c>
      <c r="AI360" s="22">
        <v>-1.5817299999999999E-2</v>
      </c>
      <c r="AJ360" s="22">
        <v>350</v>
      </c>
      <c r="AK360" s="22">
        <v>1.66168</v>
      </c>
      <c r="AL360">
        <f t="shared" si="66"/>
        <v>15.817299999999999</v>
      </c>
      <c r="AM360">
        <f t="shared" si="67"/>
        <v>26.295470384999998</v>
      </c>
      <c r="AP360" s="9"/>
      <c r="AQ360" s="22">
        <v>6.7596400000000001E-2</v>
      </c>
      <c r="AR360" s="22">
        <v>188.70500000000001</v>
      </c>
      <c r="AS360" s="22">
        <v>-1.6772499999999999E-2</v>
      </c>
      <c r="AT360" s="22">
        <v>350</v>
      </c>
      <c r="AU360" s="22">
        <v>6.7077600000000001E-2</v>
      </c>
      <c r="AV360">
        <f t="shared" si="68"/>
        <v>16.772500000000001</v>
      </c>
      <c r="AW360">
        <f t="shared" si="69"/>
        <v>1.133760619</v>
      </c>
      <c r="AX360" s="9"/>
      <c r="AY360" s="22">
        <v>1.66245</v>
      </c>
      <c r="AZ360" s="22">
        <v>204.19499999999999</v>
      </c>
      <c r="BA360" s="22">
        <v>-1.5649400000000001E-2</v>
      </c>
      <c r="BB360" s="22">
        <v>350</v>
      </c>
      <c r="BC360" s="22">
        <v>1.66168</v>
      </c>
      <c r="BD360">
        <f t="shared" si="70"/>
        <v>15.6494</v>
      </c>
      <c r="BE360">
        <f t="shared" si="71"/>
        <v>26.01634503</v>
      </c>
    </row>
    <row r="361" spans="6:57">
      <c r="F361" s="9"/>
      <c r="G361" s="22">
        <v>6.2561000000000005E-2</v>
      </c>
      <c r="H361" s="22">
        <v>25.1295</v>
      </c>
      <c r="I361" s="22">
        <v>-1.6772499999999999E-2</v>
      </c>
      <c r="J361" s="22">
        <v>351</v>
      </c>
      <c r="K361" s="22">
        <v>6.1767599999999999E-2</v>
      </c>
      <c r="L361">
        <f t="shared" si="60"/>
        <v>16.772500000000001</v>
      </c>
      <c r="M361">
        <f t="shared" si="61"/>
        <v>1.0493043725000002</v>
      </c>
      <c r="N361" s="9"/>
      <c r="O361" s="22">
        <v>1.6674800000000001</v>
      </c>
      <c r="P361" s="22">
        <v>74.563000000000002</v>
      </c>
      <c r="Q361" s="22">
        <v>-1.58722E-2</v>
      </c>
      <c r="R361" s="22">
        <v>351</v>
      </c>
      <c r="S361" s="22">
        <v>1.66656</v>
      </c>
      <c r="T361">
        <f t="shared" si="62"/>
        <v>15.872199999999999</v>
      </c>
      <c r="U361">
        <f t="shared" si="63"/>
        <v>26.466576056000001</v>
      </c>
      <c r="X361" s="9"/>
      <c r="Y361" s="22">
        <v>6.2561000000000005E-2</v>
      </c>
      <c r="Z361" s="22">
        <v>89.630799999999994</v>
      </c>
      <c r="AA361" s="22">
        <v>-1.6787699999999999E-2</v>
      </c>
      <c r="AB361" s="22">
        <v>351</v>
      </c>
      <c r="AC361" s="22">
        <v>6.2042199999999999E-2</v>
      </c>
      <c r="AD361">
        <f t="shared" si="64"/>
        <v>16.787699999999997</v>
      </c>
      <c r="AE361">
        <f t="shared" si="65"/>
        <v>1.0502552996999999</v>
      </c>
      <c r="AF361" s="9"/>
      <c r="AG361" s="22">
        <v>1.6674800000000001</v>
      </c>
      <c r="AH361" s="22">
        <v>139.203</v>
      </c>
      <c r="AI361" s="22">
        <v>-1.5731800000000001E-2</v>
      </c>
      <c r="AJ361" s="22">
        <v>351</v>
      </c>
      <c r="AK361" s="22">
        <v>1.6662600000000001</v>
      </c>
      <c r="AL361">
        <f t="shared" si="66"/>
        <v>15.7318</v>
      </c>
      <c r="AM361">
        <f t="shared" si="67"/>
        <v>26.232461864000001</v>
      </c>
      <c r="AP361" s="9"/>
      <c r="AQ361" s="22">
        <v>6.2561000000000005E-2</v>
      </c>
      <c r="AR361" s="22">
        <v>188.715</v>
      </c>
      <c r="AS361" s="22">
        <v>-1.6778600000000001E-2</v>
      </c>
      <c r="AT361" s="22">
        <v>351</v>
      </c>
      <c r="AU361" s="22">
        <v>6.18591E-2</v>
      </c>
      <c r="AV361">
        <f t="shared" si="68"/>
        <v>16.778600000000001</v>
      </c>
      <c r="AW361">
        <f t="shared" si="69"/>
        <v>1.0496859946000001</v>
      </c>
      <c r="AX361" s="9"/>
      <c r="AY361" s="22">
        <v>1.6674800000000001</v>
      </c>
      <c r="AZ361" s="22">
        <v>204.20500000000001</v>
      </c>
      <c r="BA361" s="22">
        <v>-1.5545700000000001E-2</v>
      </c>
      <c r="BB361" s="22">
        <v>351</v>
      </c>
      <c r="BC361" s="22">
        <v>1.6662600000000001</v>
      </c>
      <c r="BD361">
        <f t="shared" si="70"/>
        <v>15.5457</v>
      </c>
      <c r="BE361">
        <f t="shared" si="71"/>
        <v>25.922143836</v>
      </c>
    </row>
    <row r="362" spans="6:57">
      <c r="F362" s="9"/>
      <c r="G362" s="22">
        <v>5.7525600000000003E-2</v>
      </c>
      <c r="H362" s="22">
        <v>25.139600000000002</v>
      </c>
      <c r="I362" s="22">
        <v>-1.67694E-2</v>
      </c>
      <c r="J362" s="22">
        <v>352</v>
      </c>
      <c r="K362" s="22">
        <v>5.6854200000000001E-2</v>
      </c>
      <c r="L362">
        <f t="shared" si="60"/>
        <v>16.769400000000001</v>
      </c>
      <c r="M362">
        <f t="shared" si="61"/>
        <v>0.96466979664000008</v>
      </c>
      <c r="N362" s="9"/>
      <c r="O362" s="22">
        <v>1.67252</v>
      </c>
      <c r="P362" s="22">
        <v>74.572999999999993</v>
      </c>
      <c r="Q362" s="22">
        <v>-1.5792799999999999E-2</v>
      </c>
      <c r="R362" s="22">
        <v>352</v>
      </c>
      <c r="S362" s="22">
        <v>1.6714500000000001</v>
      </c>
      <c r="T362">
        <f t="shared" si="62"/>
        <v>15.7928</v>
      </c>
      <c r="U362">
        <f t="shared" si="63"/>
        <v>26.413773855999999</v>
      </c>
      <c r="X362" s="9"/>
      <c r="Y362" s="22">
        <v>5.7525600000000003E-2</v>
      </c>
      <c r="Z362" s="22">
        <v>89.640799999999999</v>
      </c>
      <c r="AA362" s="22">
        <v>-1.6787699999999999E-2</v>
      </c>
      <c r="AB362" s="22">
        <v>352</v>
      </c>
      <c r="AC362" s="22">
        <v>5.6854200000000001E-2</v>
      </c>
      <c r="AD362">
        <f t="shared" si="64"/>
        <v>16.787699999999997</v>
      </c>
      <c r="AE362">
        <f t="shared" si="65"/>
        <v>0.96572251511999996</v>
      </c>
      <c r="AF362" s="9"/>
      <c r="AG362" s="22">
        <v>1.67252</v>
      </c>
      <c r="AH362" s="22">
        <v>139.21299999999999</v>
      </c>
      <c r="AI362" s="22">
        <v>-1.56372E-2</v>
      </c>
      <c r="AJ362" s="22">
        <v>352</v>
      </c>
      <c r="AK362" s="22">
        <v>1.6714500000000001</v>
      </c>
      <c r="AL362">
        <f t="shared" si="66"/>
        <v>15.6372</v>
      </c>
      <c r="AM362">
        <f t="shared" si="67"/>
        <v>26.153529744</v>
      </c>
      <c r="AP362" s="9"/>
      <c r="AQ362" s="22">
        <v>5.7525600000000003E-2</v>
      </c>
      <c r="AR362" s="22">
        <v>188.72499999999999</v>
      </c>
      <c r="AS362" s="22">
        <v>-1.6781600000000001E-2</v>
      </c>
      <c r="AT362" s="22">
        <v>352</v>
      </c>
      <c r="AU362" s="22">
        <v>5.6884799999999999E-2</v>
      </c>
      <c r="AV362">
        <f t="shared" si="68"/>
        <v>16.781600000000001</v>
      </c>
      <c r="AW362">
        <f t="shared" si="69"/>
        <v>0.96537160896000007</v>
      </c>
      <c r="AX362" s="9"/>
      <c r="AY362" s="22">
        <v>1.67252</v>
      </c>
      <c r="AZ362" s="22">
        <v>204.215</v>
      </c>
      <c r="BA362" s="22">
        <v>-1.5432700000000001E-2</v>
      </c>
      <c r="BB362" s="22">
        <v>352</v>
      </c>
      <c r="BC362" s="22">
        <v>1.6714500000000001</v>
      </c>
      <c r="BD362">
        <f t="shared" si="70"/>
        <v>15.432700000000001</v>
      </c>
      <c r="BE362">
        <f t="shared" si="71"/>
        <v>25.811499404000003</v>
      </c>
    </row>
    <row r="363" spans="6:57">
      <c r="F363" s="9"/>
      <c r="G363" s="22">
        <v>5.2490200000000001E-2</v>
      </c>
      <c r="H363" s="22">
        <v>25.149699999999999</v>
      </c>
      <c r="I363" s="22">
        <v>-1.67694E-2</v>
      </c>
      <c r="J363" s="22">
        <v>353</v>
      </c>
      <c r="K363" s="22">
        <v>5.1849399999999997E-2</v>
      </c>
      <c r="L363">
        <f t="shared" si="60"/>
        <v>16.769400000000001</v>
      </c>
      <c r="M363">
        <f t="shared" si="61"/>
        <v>0.88022915988000006</v>
      </c>
      <c r="N363" s="9"/>
      <c r="O363" s="22">
        <v>1.6775500000000001</v>
      </c>
      <c r="P363" s="22">
        <v>74.583100000000002</v>
      </c>
      <c r="Q363" s="22">
        <v>-1.5704300000000001E-2</v>
      </c>
      <c r="R363" s="22">
        <v>353</v>
      </c>
      <c r="S363" s="22">
        <v>1.6763300000000001</v>
      </c>
      <c r="T363">
        <f t="shared" si="62"/>
        <v>15.704300000000002</v>
      </c>
      <c r="U363">
        <f t="shared" si="63"/>
        <v>26.344748465000006</v>
      </c>
      <c r="X363" s="9"/>
      <c r="Y363" s="22">
        <v>5.2490200000000001E-2</v>
      </c>
      <c r="Z363" s="22">
        <v>89.650899999999993</v>
      </c>
      <c r="AA363" s="22">
        <v>-1.67847E-2</v>
      </c>
      <c r="AB363" s="22">
        <v>353</v>
      </c>
      <c r="AC363" s="22">
        <v>5.1940899999999998E-2</v>
      </c>
      <c r="AD363">
        <f t="shared" si="64"/>
        <v>16.784700000000001</v>
      </c>
      <c r="AE363">
        <f t="shared" si="65"/>
        <v>0.88103225994000001</v>
      </c>
      <c r="AF363" s="9"/>
      <c r="AG363" s="22">
        <v>1.6775500000000001</v>
      </c>
      <c r="AH363" s="22">
        <v>139.22300000000001</v>
      </c>
      <c r="AI363" s="22">
        <v>-1.5539600000000001E-2</v>
      </c>
      <c r="AJ363" s="22">
        <v>353</v>
      </c>
      <c r="AK363" s="22">
        <v>1.6760299999999999</v>
      </c>
      <c r="AL363">
        <f t="shared" si="66"/>
        <v>15.5396</v>
      </c>
      <c r="AM363">
        <f t="shared" si="67"/>
        <v>26.068455980000003</v>
      </c>
      <c r="AP363" s="9"/>
      <c r="AQ363" s="22">
        <v>5.2490200000000001E-2</v>
      </c>
      <c r="AR363" s="22">
        <v>188.73500000000001</v>
      </c>
      <c r="AS363" s="22">
        <v>-1.6781600000000001E-2</v>
      </c>
      <c r="AT363" s="22">
        <v>353</v>
      </c>
      <c r="AU363" s="22">
        <v>5.1818799999999998E-2</v>
      </c>
      <c r="AV363">
        <f t="shared" si="68"/>
        <v>16.781600000000001</v>
      </c>
      <c r="AW363">
        <f t="shared" si="69"/>
        <v>0.88086954032000009</v>
      </c>
      <c r="AX363" s="9"/>
      <c r="AY363" s="22">
        <v>1.6775500000000001</v>
      </c>
      <c r="AZ363" s="22">
        <v>204.22499999999999</v>
      </c>
      <c r="BA363" s="22">
        <v>-1.5307599999999999E-2</v>
      </c>
      <c r="BB363" s="22">
        <v>353</v>
      </c>
      <c r="BC363" s="22">
        <v>1.6763300000000001</v>
      </c>
      <c r="BD363">
        <f t="shared" si="70"/>
        <v>15.307599999999999</v>
      </c>
      <c r="BE363">
        <f t="shared" si="71"/>
        <v>25.679264379999999</v>
      </c>
    </row>
    <row r="364" spans="6:57">
      <c r="F364" s="9"/>
      <c r="G364" s="22">
        <v>4.7454799999999998E-2</v>
      </c>
      <c r="H364" s="22">
        <v>25.159800000000001</v>
      </c>
      <c r="I364" s="22">
        <v>-1.6772499999999999E-2</v>
      </c>
      <c r="J364" s="22">
        <v>354</v>
      </c>
      <c r="K364" s="22">
        <v>4.7183200000000002E-2</v>
      </c>
      <c r="L364">
        <f t="shared" si="60"/>
        <v>16.772500000000001</v>
      </c>
      <c r="M364">
        <f t="shared" si="61"/>
        <v>0.79593563300000003</v>
      </c>
      <c r="N364" s="9"/>
      <c r="O364" s="22">
        <v>1.68259</v>
      </c>
      <c r="P364" s="22">
        <v>74.593199999999996</v>
      </c>
      <c r="Q364" s="22">
        <v>-1.5606699999999999E-2</v>
      </c>
      <c r="R364" s="22">
        <v>354</v>
      </c>
      <c r="S364" s="22">
        <v>1.6818200000000001</v>
      </c>
      <c r="T364">
        <f t="shared" si="62"/>
        <v>15.6067</v>
      </c>
      <c r="U364">
        <f t="shared" si="63"/>
        <v>26.259677353000001</v>
      </c>
      <c r="X364" s="9"/>
      <c r="Y364" s="22">
        <v>4.7454799999999998E-2</v>
      </c>
      <c r="Z364" s="22">
        <v>89.661000000000001</v>
      </c>
      <c r="AA364" s="22">
        <v>-1.6787699999999999E-2</v>
      </c>
      <c r="AB364" s="22">
        <v>354</v>
      </c>
      <c r="AC364" s="22">
        <v>4.7372400000000002E-2</v>
      </c>
      <c r="AD364">
        <f t="shared" si="64"/>
        <v>16.787699999999997</v>
      </c>
      <c r="AE364">
        <f t="shared" si="65"/>
        <v>0.79665694595999981</v>
      </c>
      <c r="AF364" s="9"/>
      <c r="AG364" s="22">
        <v>1.68259</v>
      </c>
      <c r="AH364" s="22">
        <v>139.233</v>
      </c>
      <c r="AI364" s="22">
        <v>-1.54205E-2</v>
      </c>
      <c r="AJ364" s="22">
        <v>354</v>
      </c>
      <c r="AK364" s="22">
        <v>1.6821299999999999</v>
      </c>
      <c r="AL364">
        <f t="shared" si="66"/>
        <v>15.420500000000001</v>
      </c>
      <c r="AM364">
        <f t="shared" si="67"/>
        <v>25.946379095000001</v>
      </c>
      <c r="AP364" s="9"/>
      <c r="AQ364" s="22">
        <v>4.7454799999999998E-2</v>
      </c>
      <c r="AR364" s="22">
        <v>188.745</v>
      </c>
      <c r="AS364" s="22">
        <v>-1.6778600000000001E-2</v>
      </c>
      <c r="AT364" s="22">
        <v>354</v>
      </c>
      <c r="AU364" s="22">
        <v>4.7369399999999999E-2</v>
      </c>
      <c r="AV364">
        <f t="shared" si="68"/>
        <v>16.778600000000001</v>
      </c>
      <c r="AW364">
        <f t="shared" si="69"/>
        <v>0.79622510728000007</v>
      </c>
      <c r="AX364" s="9"/>
      <c r="AY364" s="22">
        <v>1.68259</v>
      </c>
      <c r="AZ364" s="22">
        <v>204.23500000000001</v>
      </c>
      <c r="BA364" s="22">
        <v>-1.5158100000000001E-2</v>
      </c>
      <c r="BB364" s="22">
        <v>354</v>
      </c>
      <c r="BC364" s="22">
        <v>1.6818200000000001</v>
      </c>
      <c r="BD364">
        <f t="shared" si="70"/>
        <v>15.158100000000001</v>
      </c>
      <c r="BE364">
        <f t="shared" si="71"/>
        <v>25.504867479000001</v>
      </c>
    </row>
    <row r="365" spans="6:57">
      <c r="F365" s="9"/>
      <c r="G365" s="22">
        <v>4.2419400000000003E-2</v>
      </c>
      <c r="H365" s="22">
        <v>25.169799999999999</v>
      </c>
      <c r="I365" s="22">
        <v>-1.67694E-2</v>
      </c>
      <c r="J365" s="22">
        <v>355</v>
      </c>
      <c r="K365" s="22">
        <v>4.2208900000000001E-2</v>
      </c>
      <c r="L365">
        <f t="shared" si="60"/>
        <v>16.769400000000001</v>
      </c>
      <c r="M365">
        <f t="shared" si="61"/>
        <v>0.71134788636000013</v>
      </c>
      <c r="N365" s="9"/>
      <c r="O365" s="22">
        <v>1.6876199999999999</v>
      </c>
      <c r="P365" s="22">
        <v>74.603300000000004</v>
      </c>
      <c r="Q365" s="22">
        <v>-1.55029E-2</v>
      </c>
      <c r="R365" s="22">
        <v>355</v>
      </c>
      <c r="S365" s="22">
        <v>1.6870099999999999</v>
      </c>
      <c r="T365">
        <f t="shared" si="62"/>
        <v>15.5029</v>
      </c>
      <c r="U365">
        <f t="shared" si="63"/>
        <v>26.163004097999998</v>
      </c>
      <c r="X365" s="9"/>
      <c r="Y365" s="22">
        <v>4.2419400000000003E-2</v>
      </c>
      <c r="Z365" s="22">
        <v>89.671000000000006</v>
      </c>
      <c r="AA365" s="22">
        <v>-1.6787699999999999E-2</v>
      </c>
      <c r="AB365" s="22">
        <v>355</v>
      </c>
      <c r="AC365" s="22">
        <v>4.2343100000000002E-2</v>
      </c>
      <c r="AD365">
        <f t="shared" si="64"/>
        <v>16.787699999999997</v>
      </c>
      <c r="AE365">
        <f t="shared" si="65"/>
        <v>0.7121241613799999</v>
      </c>
      <c r="AF365" s="9"/>
      <c r="AG365" s="22">
        <v>1.6876199999999999</v>
      </c>
      <c r="AH365" s="22">
        <v>139.24299999999999</v>
      </c>
      <c r="AI365" s="22">
        <v>-1.5301500000000001E-2</v>
      </c>
      <c r="AJ365" s="22">
        <v>355</v>
      </c>
      <c r="AK365" s="22">
        <v>1.6873199999999999</v>
      </c>
      <c r="AL365">
        <f t="shared" si="66"/>
        <v>15.301500000000001</v>
      </c>
      <c r="AM365">
        <f t="shared" si="67"/>
        <v>25.82311743</v>
      </c>
      <c r="AP365" s="9"/>
      <c r="AQ365" s="22">
        <v>4.2419400000000003E-2</v>
      </c>
      <c r="AR365" s="22">
        <v>188.755</v>
      </c>
      <c r="AS365" s="22">
        <v>-1.6778600000000001E-2</v>
      </c>
      <c r="AT365" s="22">
        <v>355</v>
      </c>
      <c r="AU365" s="22">
        <v>4.2239400000000003E-2</v>
      </c>
      <c r="AV365">
        <f t="shared" si="68"/>
        <v>16.778600000000001</v>
      </c>
      <c r="AW365">
        <f t="shared" si="69"/>
        <v>0.71173814484000009</v>
      </c>
      <c r="AX365" s="9"/>
      <c r="AY365" s="22">
        <v>1.6876199999999999</v>
      </c>
      <c r="AZ365" s="22">
        <v>204.245</v>
      </c>
      <c r="BA365" s="22">
        <v>-1.49994E-2</v>
      </c>
      <c r="BB365" s="22">
        <v>355</v>
      </c>
      <c r="BC365" s="22">
        <v>1.6860999999999999</v>
      </c>
      <c r="BD365">
        <f t="shared" si="70"/>
        <v>14.9994</v>
      </c>
      <c r="BE365">
        <f t="shared" si="71"/>
        <v>25.313287427999999</v>
      </c>
    </row>
    <row r="366" spans="6:57">
      <c r="F366" s="9"/>
      <c r="G366" s="22">
        <v>3.7384000000000001E-2</v>
      </c>
      <c r="H366" s="22">
        <v>25.1799</v>
      </c>
      <c r="I366" s="22">
        <v>-1.67694E-2</v>
      </c>
      <c r="J366" s="22">
        <v>356</v>
      </c>
      <c r="K366" s="22">
        <v>3.7115500000000003E-2</v>
      </c>
      <c r="L366">
        <f t="shared" si="60"/>
        <v>16.769400000000001</v>
      </c>
      <c r="M366">
        <f t="shared" si="61"/>
        <v>0.62690724959999999</v>
      </c>
      <c r="N366" s="9"/>
      <c r="O366" s="22">
        <v>1.6926600000000001</v>
      </c>
      <c r="P366" s="22">
        <v>74.613299999999995</v>
      </c>
      <c r="Q366" s="22">
        <v>-1.5380899999999999E-2</v>
      </c>
      <c r="R366" s="22">
        <v>356</v>
      </c>
      <c r="S366" s="22">
        <v>1.6915899999999999</v>
      </c>
      <c r="T366">
        <f t="shared" si="62"/>
        <v>15.380899999999999</v>
      </c>
      <c r="U366">
        <f t="shared" si="63"/>
        <v>26.034634193999999</v>
      </c>
      <c r="X366" s="9"/>
      <c r="Y366" s="22">
        <v>3.7384000000000001E-2</v>
      </c>
      <c r="Z366" s="22">
        <v>89.681100000000001</v>
      </c>
      <c r="AA366" s="22">
        <v>-1.6787699999999999E-2</v>
      </c>
      <c r="AB366" s="22">
        <v>356</v>
      </c>
      <c r="AC366" s="22">
        <v>3.7161300000000001E-2</v>
      </c>
      <c r="AD366">
        <f t="shared" si="64"/>
        <v>16.787699999999997</v>
      </c>
      <c r="AE366">
        <f t="shared" si="65"/>
        <v>0.62759137679999988</v>
      </c>
      <c r="AF366" s="9"/>
      <c r="AG366" s="22">
        <v>1.6926600000000001</v>
      </c>
      <c r="AH366" s="22">
        <v>139.25399999999999</v>
      </c>
      <c r="AI366" s="22">
        <v>-1.5152000000000001E-2</v>
      </c>
      <c r="AJ366" s="22">
        <v>356</v>
      </c>
      <c r="AK366" s="22">
        <v>1.6912799999999999</v>
      </c>
      <c r="AL366">
        <f t="shared" si="66"/>
        <v>15.152000000000001</v>
      </c>
      <c r="AM366">
        <f t="shared" si="67"/>
        <v>25.647184320000001</v>
      </c>
      <c r="AP366" s="9"/>
      <c r="AQ366" s="22">
        <v>3.7384000000000001E-2</v>
      </c>
      <c r="AR366" s="22">
        <v>188.76499999999999</v>
      </c>
      <c r="AS366" s="22">
        <v>-1.6775499999999999E-2</v>
      </c>
      <c r="AT366" s="22">
        <v>356</v>
      </c>
      <c r="AU366" s="22">
        <v>3.7060500000000003E-2</v>
      </c>
      <c r="AV366">
        <f t="shared" si="68"/>
        <v>16.775499999999997</v>
      </c>
      <c r="AW366">
        <f t="shared" si="69"/>
        <v>0.62713529199999996</v>
      </c>
      <c r="AX366" s="9"/>
      <c r="AY366" s="22">
        <v>1.6926600000000001</v>
      </c>
      <c r="AZ366" s="22">
        <v>204.255</v>
      </c>
      <c r="BA366" s="22">
        <v>-1.4816299999999999E-2</v>
      </c>
      <c r="BB366" s="22">
        <v>356</v>
      </c>
      <c r="BC366" s="22">
        <v>1.6921999999999999</v>
      </c>
      <c r="BD366">
        <f t="shared" si="70"/>
        <v>14.8163</v>
      </c>
      <c r="BE366">
        <f t="shared" si="71"/>
        <v>25.078958358000001</v>
      </c>
    </row>
    <row r="367" spans="6:57">
      <c r="F367" s="9"/>
      <c r="G367" s="22">
        <v>3.2348599999999998E-2</v>
      </c>
      <c r="H367" s="22">
        <v>25.19</v>
      </c>
      <c r="I367" s="22">
        <v>-1.6766400000000001E-2</v>
      </c>
      <c r="J367" s="22">
        <v>357</v>
      </c>
      <c r="K367" s="22">
        <v>3.2199100000000001E-2</v>
      </c>
      <c r="L367">
        <f t="shared" si="60"/>
        <v>16.766400000000001</v>
      </c>
      <c r="M367">
        <f t="shared" si="61"/>
        <v>0.54236956703999994</v>
      </c>
      <c r="N367" s="9"/>
      <c r="O367" s="22">
        <v>1.6976899999999999</v>
      </c>
      <c r="P367" s="22">
        <v>74.623400000000004</v>
      </c>
      <c r="Q367" s="22">
        <v>-1.5240500000000001E-2</v>
      </c>
      <c r="R367" s="22">
        <v>357</v>
      </c>
      <c r="S367" s="22">
        <v>1.69678</v>
      </c>
      <c r="T367">
        <f t="shared" si="62"/>
        <v>15.240500000000001</v>
      </c>
      <c r="U367">
        <f t="shared" si="63"/>
        <v>25.873644445</v>
      </c>
      <c r="X367" s="9"/>
      <c r="Y367" s="22">
        <v>3.2348599999999998E-2</v>
      </c>
      <c r="Z367" s="22">
        <v>89.691199999999995</v>
      </c>
      <c r="AA367" s="22">
        <v>-1.6790800000000002E-2</v>
      </c>
      <c r="AB367" s="22">
        <v>357</v>
      </c>
      <c r="AC367" s="22">
        <v>3.2214399999999997E-2</v>
      </c>
      <c r="AD367">
        <f t="shared" si="64"/>
        <v>16.790800000000001</v>
      </c>
      <c r="AE367">
        <f t="shared" si="65"/>
        <v>0.54315887287999998</v>
      </c>
      <c r="AF367" s="9"/>
      <c r="AG367" s="22">
        <v>1.6976899999999999</v>
      </c>
      <c r="AH367" s="22">
        <v>139.26400000000001</v>
      </c>
      <c r="AI367" s="22">
        <v>-1.4996300000000001E-2</v>
      </c>
      <c r="AJ367" s="22">
        <v>357</v>
      </c>
      <c r="AK367" s="22">
        <v>1.6964699999999999</v>
      </c>
      <c r="AL367">
        <f t="shared" si="66"/>
        <v>14.9963</v>
      </c>
      <c r="AM367">
        <f t="shared" si="67"/>
        <v>25.459068546999998</v>
      </c>
      <c r="AP367" s="9"/>
      <c r="AQ367" s="22">
        <v>3.2348599999999998E-2</v>
      </c>
      <c r="AR367" s="22">
        <v>188.77600000000001</v>
      </c>
      <c r="AS367" s="22">
        <v>-1.6775499999999999E-2</v>
      </c>
      <c r="AT367" s="22">
        <v>357</v>
      </c>
      <c r="AU367" s="22">
        <v>3.2186899999999997E-2</v>
      </c>
      <c r="AV367">
        <f t="shared" si="68"/>
        <v>16.775499999999997</v>
      </c>
      <c r="AW367">
        <f t="shared" si="69"/>
        <v>0.5426639392999999</v>
      </c>
      <c r="AX367" s="9"/>
      <c r="AY367" s="22">
        <v>1.6976899999999999</v>
      </c>
      <c r="AZ367" s="22">
        <v>204.26499999999999</v>
      </c>
      <c r="BA367" s="22">
        <v>-1.4624E-2</v>
      </c>
      <c r="BB367" s="22">
        <v>357</v>
      </c>
      <c r="BC367" s="22">
        <v>1.69678</v>
      </c>
      <c r="BD367">
        <f t="shared" si="70"/>
        <v>14.624000000000001</v>
      </c>
      <c r="BE367">
        <f t="shared" si="71"/>
        <v>24.827018559999999</v>
      </c>
    </row>
    <row r="368" spans="6:57">
      <c r="F368" s="9"/>
      <c r="G368" s="22">
        <v>2.7313199999999999E-2</v>
      </c>
      <c r="H368" s="22">
        <v>25.2</v>
      </c>
      <c r="I368" s="22">
        <v>-1.6766400000000001E-2</v>
      </c>
      <c r="J368" s="22">
        <v>358</v>
      </c>
      <c r="K368" s="22">
        <v>2.71454E-2</v>
      </c>
      <c r="L368">
        <f t="shared" si="60"/>
        <v>16.766400000000001</v>
      </c>
      <c r="M368">
        <f t="shared" si="61"/>
        <v>0.45794403648000004</v>
      </c>
      <c r="N368" s="9"/>
      <c r="O368" s="22">
        <v>1.7027300000000001</v>
      </c>
      <c r="P368" s="22">
        <v>74.633499999999998</v>
      </c>
      <c r="Q368" s="22">
        <v>-1.5084800000000001E-2</v>
      </c>
      <c r="R368" s="22">
        <v>358</v>
      </c>
      <c r="S368" s="22">
        <v>1.70166</v>
      </c>
      <c r="T368">
        <f t="shared" si="62"/>
        <v>15.084800000000001</v>
      </c>
      <c r="U368">
        <f t="shared" si="63"/>
        <v>25.685341504000004</v>
      </c>
      <c r="X368" s="9"/>
      <c r="Y368" s="22">
        <v>2.7313199999999999E-2</v>
      </c>
      <c r="Z368" s="22">
        <v>89.701300000000003</v>
      </c>
      <c r="AA368" s="22">
        <v>-1.6790800000000002E-2</v>
      </c>
      <c r="AB368" s="22">
        <v>358</v>
      </c>
      <c r="AC368" s="22">
        <v>2.7123999999999999E-2</v>
      </c>
      <c r="AD368">
        <f t="shared" si="64"/>
        <v>16.790800000000001</v>
      </c>
      <c r="AE368">
        <f t="shared" si="65"/>
        <v>0.45861047856000003</v>
      </c>
      <c r="AF368" s="9"/>
      <c r="AG368" s="22">
        <v>1.7027300000000001</v>
      </c>
      <c r="AH368" s="22">
        <v>139.274</v>
      </c>
      <c r="AI368" s="22">
        <v>-1.4804100000000001E-2</v>
      </c>
      <c r="AJ368" s="22">
        <v>358</v>
      </c>
      <c r="AK368" s="22">
        <v>1.70166</v>
      </c>
      <c r="AL368">
        <f t="shared" si="66"/>
        <v>14.8041</v>
      </c>
      <c r="AM368">
        <f t="shared" si="67"/>
        <v>25.207385193</v>
      </c>
      <c r="AP368" s="9"/>
      <c r="AQ368" s="22">
        <v>2.7313199999999999E-2</v>
      </c>
      <c r="AR368" s="22">
        <v>188.786</v>
      </c>
      <c r="AS368" s="22">
        <v>-1.6775499999999999E-2</v>
      </c>
      <c r="AT368" s="22">
        <v>358</v>
      </c>
      <c r="AU368" s="22">
        <v>2.7224700000000001E-2</v>
      </c>
      <c r="AV368">
        <f t="shared" si="68"/>
        <v>16.775499999999997</v>
      </c>
      <c r="AW368">
        <f t="shared" si="69"/>
        <v>0.4581925865999999</v>
      </c>
      <c r="AX368" s="9"/>
      <c r="AY368" s="22">
        <v>1.7027300000000001</v>
      </c>
      <c r="AZ368" s="22">
        <v>204.27500000000001</v>
      </c>
      <c r="BA368" s="22">
        <v>-1.4389000000000001E-2</v>
      </c>
      <c r="BB368" s="22">
        <v>358</v>
      </c>
      <c r="BC368" s="22">
        <v>1.70105</v>
      </c>
      <c r="BD368">
        <f t="shared" si="70"/>
        <v>14.389000000000001</v>
      </c>
      <c r="BE368">
        <f t="shared" si="71"/>
        <v>24.500581970000002</v>
      </c>
    </row>
    <row r="369" spans="6:57">
      <c r="F369" s="9"/>
      <c r="G369" s="22">
        <v>2.22778E-2</v>
      </c>
      <c r="H369" s="22">
        <v>25.210100000000001</v>
      </c>
      <c r="I369" s="22">
        <v>-1.6766400000000001E-2</v>
      </c>
      <c r="J369" s="22">
        <v>359</v>
      </c>
      <c r="K369" s="22">
        <v>2.2094699999999998E-2</v>
      </c>
      <c r="L369">
        <f t="shared" si="60"/>
        <v>16.766400000000001</v>
      </c>
      <c r="M369">
        <f t="shared" si="61"/>
        <v>0.37351850592000002</v>
      </c>
      <c r="N369" s="9"/>
      <c r="O369" s="22">
        <v>1.7077599999999999</v>
      </c>
      <c r="P369" s="22">
        <v>74.643500000000003</v>
      </c>
      <c r="Q369" s="22">
        <v>-1.4917E-2</v>
      </c>
      <c r="R369" s="22">
        <v>359</v>
      </c>
      <c r="S369" s="22">
        <v>1.70685</v>
      </c>
      <c r="T369">
        <f t="shared" si="62"/>
        <v>14.917</v>
      </c>
      <c r="U369">
        <f t="shared" si="63"/>
        <v>25.47465592</v>
      </c>
      <c r="X369" s="9"/>
      <c r="Y369" s="22">
        <v>2.22778E-2</v>
      </c>
      <c r="Z369" s="22">
        <v>89.711299999999994</v>
      </c>
      <c r="AA369" s="22">
        <v>-1.6793800000000001E-2</v>
      </c>
      <c r="AB369" s="22">
        <v>359</v>
      </c>
      <c r="AC369" s="22">
        <v>2.2058100000000001E-2</v>
      </c>
      <c r="AD369">
        <f t="shared" si="64"/>
        <v>16.793800000000001</v>
      </c>
      <c r="AE369">
        <f t="shared" si="65"/>
        <v>0.37412891764</v>
      </c>
      <c r="AF369" s="9"/>
      <c r="AG369" s="22">
        <v>1.7077599999999999</v>
      </c>
      <c r="AH369" s="22">
        <v>139.28399999999999</v>
      </c>
      <c r="AI369" s="22">
        <v>-1.4599600000000001E-2</v>
      </c>
      <c r="AJ369" s="22">
        <v>359</v>
      </c>
      <c r="AK369" s="22">
        <v>1.7071499999999999</v>
      </c>
      <c r="AL369">
        <f t="shared" si="66"/>
        <v>14.599600000000001</v>
      </c>
      <c r="AM369">
        <f t="shared" si="67"/>
        <v>24.932612895999998</v>
      </c>
      <c r="AP369" s="9"/>
      <c r="AQ369" s="22">
        <v>2.22778E-2</v>
      </c>
      <c r="AR369" s="22">
        <v>188.79599999999999</v>
      </c>
      <c r="AS369" s="22">
        <v>-1.6775499999999999E-2</v>
      </c>
      <c r="AT369" s="22">
        <v>359</v>
      </c>
      <c r="AU369" s="22">
        <v>2.20886E-2</v>
      </c>
      <c r="AV369">
        <f t="shared" si="68"/>
        <v>16.775499999999997</v>
      </c>
      <c r="AW369">
        <f t="shared" si="69"/>
        <v>0.37372123389999995</v>
      </c>
      <c r="AX369" s="9"/>
      <c r="AY369" s="22">
        <v>1.7077599999999999</v>
      </c>
      <c r="AZ369" s="22">
        <v>204.285</v>
      </c>
      <c r="BA369" s="22">
        <v>-1.4135699999999999E-2</v>
      </c>
      <c r="BB369" s="22">
        <v>359</v>
      </c>
      <c r="BC369" s="22">
        <v>1.7065399999999999</v>
      </c>
      <c r="BD369">
        <f t="shared" si="70"/>
        <v>14.1357</v>
      </c>
      <c r="BE369">
        <f t="shared" si="71"/>
        <v>24.140383031999999</v>
      </c>
    </row>
    <row r="370" spans="6:57">
      <c r="F370" s="9"/>
      <c r="G370" s="22">
        <v>1.7242400000000001E-2</v>
      </c>
      <c r="H370" s="22">
        <v>25.220199999999998</v>
      </c>
      <c r="I370" s="22">
        <v>-1.6760299999999999E-2</v>
      </c>
      <c r="J370" s="22">
        <v>360</v>
      </c>
      <c r="K370" s="22">
        <v>1.7105100000000002E-2</v>
      </c>
      <c r="L370">
        <f t="shared" si="60"/>
        <v>16.760299999999997</v>
      </c>
      <c r="M370">
        <f t="shared" si="61"/>
        <v>0.28898779671999997</v>
      </c>
      <c r="N370" s="9"/>
      <c r="O370" s="22">
        <v>1.7128000000000001</v>
      </c>
      <c r="P370" s="22">
        <v>74.653599999999997</v>
      </c>
      <c r="Q370" s="22">
        <v>-1.4715600000000001E-2</v>
      </c>
      <c r="R370" s="22">
        <v>360</v>
      </c>
      <c r="S370" s="22">
        <v>1.71234</v>
      </c>
      <c r="T370">
        <f t="shared" si="62"/>
        <v>14.7156</v>
      </c>
      <c r="U370">
        <f t="shared" si="63"/>
        <v>25.204879680000001</v>
      </c>
      <c r="X370" s="9"/>
      <c r="Y370" s="22">
        <v>1.7242400000000001E-2</v>
      </c>
      <c r="Z370" s="22">
        <v>89.721400000000003</v>
      </c>
      <c r="AA370" s="22">
        <v>-1.6793800000000001E-2</v>
      </c>
      <c r="AB370" s="22">
        <v>360</v>
      </c>
      <c r="AC370" s="22">
        <v>1.7160000000000002E-2</v>
      </c>
      <c r="AD370">
        <f t="shared" si="64"/>
        <v>16.793800000000001</v>
      </c>
      <c r="AE370">
        <f t="shared" si="65"/>
        <v>0.28956541712000006</v>
      </c>
      <c r="AF370" s="9"/>
      <c r="AG370" s="22">
        <v>1.7128000000000001</v>
      </c>
      <c r="AH370" s="22">
        <v>139.29400000000001</v>
      </c>
      <c r="AI370" s="22">
        <v>-1.43555E-2</v>
      </c>
      <c r="AJ370" s="22">
        <v>360</v>
      </c>
      <c r="AK370" s="22">
        <v>1.71143</v>
      </c>
      <c r="AL370">
        <f t="shared" si="66"/>
        <v>14.355500000000001</v>
      </c>
      <c r="AM370">
        <f t="shared" si="67"/>
        <v>24.588100400000002</v>
      </c>
      <c r="AP370" s="9"/>
      <c r="AQ370" s="22">
        <v>1.7242400000000001E-2</v>
      </c>
      <c r="AR370" s="22">
        <v>188.80600000000001</v>
      </c>
      <c r="AS370" s="22">
        <v>-1.6772499999999999E-2</v>
      </c>
      <c r="AT370" s="22">
        <v>360</v>
      </c>
      <c r="AU370" s="22">
        <v>1.7038000000000001E-2</v>
      </c>
      <c r="AV370">
        <f t="shared" si="68"/>
        <v>16.772500000000001</v>
      </c>
      <c r="AW370">
        <f t="shared" si="69"/>
        <v>0.28919815400000004</v>
      </c>
      <c r="AX370" s="9"/>
      <c r="AY370" s="22">
        <v>1.7128000000000001</v>
      </c>
      <c r="AZ370" s="22">
        <v>204.29599999999999</v>
      </c>
      <c r="BA370" s="22">
        <v>-1.38336E-2</v>
      </c>
      <c r="BB370" s="22">
        <v>360</v>
      </c>
      <c r="BC370" s="22">
        <v>1.71173</v>
      </c>
      <c r="BD370">
        <f t="shared" si="70"/>
        <v>13.833600000000001</v>
      </c>
      <c r="BE370">
        <f t="shared" si="71"/>
        <v>23.694190080000002</v>
      </c>
    </row>
    <row r="371" spans="6:57">
      <c r="F371" s="9"/>
      <c r="G371" s="22">
        <v>1.2207000000000001E-2</v>
      </c>
      <c r="H371" s="22">
        <v>25.2303</v>
      </c>
      <c r="I371" s="22">
        <v>-1.6763299999999998E-2</v>
      </c>
      <c r="J371" s="22">
        <v>361</v>
      </c>
      <c r="K371" s="22">
        <v>1.20026E-2</v>
      </c>
      <c r="L371">
        <f t="shared" si="60"/>
        <v>16.763299999999997</v>
      </c>
      <c r="M371">
        <f t="shared" si="61"/>
        <v>0.20462960309999997</v>
      </c>
      <c r="N371" s="9"/>
      <c r="O371" s="22">
        <v>1.71783</v>
      </c>
      <c r="P371" s="22">
        <v>74.663700000000006</v>
      </c>
      <c r="Q371" s="22">
        <v>-1.44928E-2</v>
      </c>
      <c r="R371" s="22">
        <v>361</v>
      </c>
      <c r="S371" s="22">
        <v>1.71722</v>
      </c>
      <c r="T371">
        <f t="shared" si="62"/>
        <v>14.492800000000001</v>
      </c>
      <c r="U371">
        <f t="shared" si="63"/>
        <v>24.896166623999999</v>
      </c>
      <c r="X371" s="9"/>
      <c r="Y371" s="22">
        <v>1.2207000000000001E-2</v>
      </c>
      <c r="Z371" s="22">
        <v>89.731499999999997</v>
      </c>
      <c r="AA371" s="22">
        <v>-1.6790800000000002E-2</v>
      </c>
      <c r="AB371" s="22">
        <v>361</v>
      </c>
      <c r="AC371" s="22">
        <v>1.22284E-2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139.304</v>
      </c>
      <c r="AI371" s="22">
        <v>-1.409E-2</v>
      </c>
      <c r="AJ371" s="22">
        <v>361</v>
      </c>
      <c r="AK371" s="22">
        <v>1.71722</v>
      </c>
      <c r="AL371">
        <f t="shared" si="66"/>
        <v>14.09</v>
      </c>
      <c r="AM371">
        <f t="shared" si="67"/>
        <v>24.204224700000001</v>
      </c>
      <c r="AP371" s="9"/>
      <c r="AQ371" s="22">
        <v>1.2207000000000001E-2</v>
      </c>
      <c r="AR371" s="22">
        <v>188.816</v>
      </c>
      <c r="AS371" s="22">
        <v>-1.6775499999999999E-2</v>
      </c>
      <c r="AT371" s="22">
        <v>361</v>
      </c>
      <c r="AU371" s="22">
        <v>1.19598E-2</v>
      </c>
      <c r="AV371">
        <f t="shared" si="68"/>
        <v>16.775499999999997</v>
      </c>
      <c r="AW371">
        <f t="shared" si="69"/>
        <v>0.20477852849999997</v>
      </c>
      <c r="AX371" s="9"/>
      <c r="AY371" s="22">
        <v>1.71783</v>
      </c>
      <c r="AZ371" s="22">
        <v>204.30600000000001</v>
      </c>
      <c r="BA371" s="22">
        <v>-1.3504E-2</v>
      </c>
      <c r="BB371" s="22">
        <v>361</v>
      </c>
      <c r="BC371" s="22">
        <v>1.71661</v>
      </c>
      <c r="BD371">
        <f t="shared" si="70"/>
        <v>13.504</v>
      </c>
      <c r="BE371">
        <f t="shared" si="71"/>
        <v>23.19757632</v>
      </c>
    </row>
    <row r="372" spans="6:57">
      <c r="F372" s="9"/>
      <c r="G372" s="22">
        <v>7.17163E-3</v>
      </c>
      <c r="H372" s="22">
        <v>25.240300000000001</v>
      </c>
      <c r="I372" s="22">
        <v>-1.6760299999999999E-2</v>
      </c>
      <c r="J372" s="22">
        <v>362</v>
      </c>
      <c r="K372" s="22">
        <v>6.9915799999999998E-3</v>
      </c>
      <c r="L372">
        <f t="shared" si="60"/>
        <v>16.760299999999997</v>
      </c>
      <c r="M372">
        <f t="shared" si="61"/>
        <v>0.12019867028899998</v>
      </c>
      <c r="N372" s="9"/>
      <c r="O372" s="22">
        <v>1.7228699999999999</v>
      </c>
      <c r="P372" s="22">
        <v>74.6738</v>
      </c>
      <c r="Q372" s="22">
        <v>-1.4245600000000001E-2</v>
      </c>
      <c r="R372" s="22">
        <v>362</v>
      </c>
      <c r="S372" s="22">
        <v>1.72211</v>
      </c>
      <c r="T372">
        <f t="shared" si="62"/>
        <v>14.245600000000001</v>
      </c>
      <c r="U372">
        <f t="shared" si="63"/>
        <v>24.543316872000002</v>
      </c>
      <c r="X372" s="9"/>
      <c r="Y372" s="22">
        <v>7.17163E-3</v>
      </c>
      <c r="Z372" s="22">
        <v>89.741500000000002</v>
      </c>
      <c r="AA372" s="22">
        <v>-1.6790800000000002E-2</v>
      </c>
      <c r="AB372" s="22">
        <v>362</v>
      </c>
      <c r="AC372" s="22">
        <v>6.9183300000000003E-3</v>
      </c>
      <c r="AD372">
        <f t="shared" si="64"/>
        <v>16.790800000000001</v>
      </c>
      <c r="AE372">
        <f t="shared" si="65"/>
        <v>0.120417405004</v>
      </c>
      <c r="AF372" s="9"/>
      <c r="AG372" s="22">
        <v>1.7228699999999999</v>
      </c>
      <c r="AH372" s="22">
        <v>139.31399999999999</v>
      </c>
      <c r="AI372" s="22">
        <v>-1.37634E-2</v>
      </c>
      <c r="AJ372" s="22">
        <v>362</v>
      </c>
      <c r="AK372" s="22">
        <v>1.7218</v>
      </c>
      <c r="AL372">
        <f t="shared" si="66"/>
        <v>13.763400000000001</v>
      </c>
      <c r="AM372">
        <f t="shared" si="67"/>
        <v>23.712548957999999</v>
      </c>
      <c r="AP372" s="9"/>
      <c r="AQ372" s="22">
        <v>7.17163E-3</v>
      </c>
      <c r="AR372" s="22">
        <v>188.82599999999999</v>
      </c>
      <c r="AS372" s="22">
        <v>-1.6775499999999999E-2</v>
      </c>
      <c r="AT372" s="22">
        <v>362</v>
      </c>
      <c r="AU372" s="22">
        <v>6.8725599999999998E-3</v>
      </c>
      <c r="AV372">
        <f t="shared" si="68"/>
        <v>16.775499999999997</v>
      </c>
      <c r="AW372">
        <f t="shared" si="69"/>
        <v>0.12030767906499998</v>
      </c>
      <c r="AX372" s="9"/>
      <c r="AY372" s="22">
        <v>1.7228699999999999</v>
      </c>
      <c r="AZ372" s="22">
        <v>204.316</v>
      </c>
      <c r="BA372" s="22">
        <v>-1.3089E-2</v>
      </c>
      <c r="BB372" s="22">
        <v>362</v>
      </c>
      <c r="BC372" s="22">
        <v>1.72211</v>
      </c>
      <c r="BD372">
        <f t="shared" si="70"/>
        <v>13.089</v>
      </c>
      <c r="BE372">
        <f t="shared" si="71"/>
        <v>22.550645429999999</v>
      </c>
    </row>
    <row r="373" spans="6:57">
      <c r="F373" s="9"/>
      <c r="G373" s="22">
        <v>2.1362299999999998E-3</v>
      </c>
      <c r="H373" s="22">
        <v>25.250399999999999</v>
      </c>
      <c r="I373" s="22">
        <v>-1.6760299999999999E-2</v>
      </c>
      <c r="J373" s="22">
        <v>363</v>
      </c>
      <c r="K373" s="22">
        <v>1.93176E-3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74.683800000000005</v>
      </c>
      <c r="Q373" s="22">
        <v>-1.39618E-2</v>
      </c>
      <c r="R373" s="22">
        <v>363</v>
      </c>
      <c r="S373" s="22">
        <v>1.72699</v>
      </c>
      <c r="T373">
        <f t="shared" si="62"/>
        <v>13.9618</v>
      </c>
      <c r="U373">
        <f t="shared" si="63"/>
        <v>24.124733838000001</v>
      </c>
      <c r="X373" s="9"/>
      <c r="Y373" s="22">
        <v>2.1362299999999998E-3</v>
      </c>
      <c r="Z373" s="22">
        <v>89.751599999999996</v>
      </c>
      <c r="AA373" s="22">
        <v>-1.6790800000000002E-2</v>
      </c>
      <c r="AB373" s="22">
        <v>363</v>
      </c>
      <c r="AC373" s="22">
        <v>1.9073499999999999E-3</v>
      </c>
      <c r="AD373">
        <f t="shared" si="64"/>
        <v>16.790800000000001</v>
      </c>
      <c r="AE373">
        <f t="shared" si="65"/>
        <v>3.5869010683999995E-2</v>
      </c>
      <c r="AF373" s="9"/>
      <c r="AG373" s="22">
        <v>1.7279100000000001</v>
      </c>
      <c r="AH373" s="22">
        <v>139.32400000000001</v>
      </c>
      <c r="AI373" s="22">
        <v>-1.3406400000000001E-2</v>
      </c>
      <c r="AJ373" s="22">
        <v>363</v>
      </c>
      <c r="AK373" s="22">
        <v>1.72668</v>
      </c>
      <c r="AL373">
        <f t="shared" si="66"/>
        <v>13.406400000000001</v>
      </c>
      <c r="AM373">
        <f t="shared" si="67"/>
        <v>23.165052624000005</v>
      </c>
      <c r="AP373" s="9"/>
      <c r="AQ373" s="22">
        <v>2.1362299999999998E-3</v>
      </c>
      <c r="AR373" s="22">
        <v>188.83600000000001</v>
      </c>
      <c r="AS373" s="22">
        <v>-1.6775499999999999E-2</v>
      </c>
      <c r="AT373" s="22">
        <v>363</v>
      </c>
      <c r="AU373" s="22">
        <v>1.93176E-3</v>
      </c>
      <c r="AV373">
        <f t="shared" si="68"/>
        <v>16.775499999999997</v>
      </c>
      <c r="AW373">
        <f t="shared" si="69"/>
        <v>3.583632636499999E-2</v>
      </c>
      <c r="AX373" s="9"/>
      <c r="AY373" s="22">
        <v>1.7279100000000001</v>
      </c>
      <c r="AZ373" s="22">
        <v>204.32599999999999</v>
      </c>
      <c r="BA373" s="22">
        <v>-1.2619E-2</v>
      </c>
      <c r="BB373" s="22">
        <v>363</v>
      </c>
      <c r="BC373" s="22">
        <v>1.72699</v>
      </c>
      <c r="BD373">
        <f t="shared" si="70"/>
        <v>12.619</v>
      </c>
      <c r="BE373">
        <f t="shared" si="71"/>
        <v>21.804496289999999</v>
      </c>
    </row>
    <row r="374" spans="6:57">
      <c r="F374" s="9"/>
      <c r="G374" s="22">
        <v>-2.89917E-3</v>
      </c>
      <c r="H374" s="22">
        <v>25.2605</v>
      </c>
      <c r="I374" s="22">
        <v>-1.6763299999999998E-2</v>
      </c>
      <c r="J374" s="22">
        <v>364</v>
      </c>
      <c r="K374" s="22">
        <v>-3.1555200000000002E-3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74.693899999999999</v>
      </c>
      <c r="Q374" s="22">
        <v>-1.3616899999999999E-2</v>
      </c>
      <c r="R374" s="22">
        <v>364</v>
      </c>
      <c r="S374" s="22">
        <v>1.73187</v>
      </c>
      <c r="T374">
        <f t="shared" si="62"/>
        <v>13.616899999999999</v>
      </c>
      <c r="U374">
        <f t="shared" si="63"/>
        <v>23.597270685999998</v>
      </c>
      <c r="X374" s="9"/>
      <c r="Y374" s="22">
        <v>-2.89917E-3</v>
      </c>
      <c r="Z374" s="22">
        <v>89.761700000000005</v>
      </c>
      <c r="AA374" s="22">
        <v>-1.6787699999999999E-2</v>
      </c>
      <c r="AB374" s="22">
        <v>364</v>
      </c>
      <c r="AC374" s="22">
        <v>-3.1433099999999999E-3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139.334</v>
      </c>
      <c r="AI374" s="22">
        <v>-1.29547E-2</v>
      </c>
      <c r="AJ374" s="22">
        <v>364</v>
      </c>
      <c r="AK374" s="22">
        <v>1.73187</v>
      </c>
      <c r="AL374">
        <f t="shared" si="66"/>
        <v>12.954699999999999</v>
      </c>
      <c r="AM374">
        <f t="shared" si="67"/>
        <v>22.449717817999996</v>
      </c>
      <c r="AP374" s="9"/>
      <c r="AQ374" s="22">
        <v>-2.89917E-3</v>
      </c>
      <c r="AR374" s="22">
        <v>188.846</v>
      </c>
      <c r="AS374" s="22">
        <v>-1.6775499999999999E-2</v>
      </c>
      <c r="AT374" s="22">
        <v>364</v>
      </c>
      <c r="AU374" s="22">
        <v>-3.1677200000000002E-3</v>
      </c>
      <c r="AV374">
        <f t="shared" si="68"/>
        <v>16.775499999999997</v>
      </c>
      <c r="AW374">
        <f t="shared" si="69"/>
        <v>-4.8635026334999991E-2</v>
      </c>
      <c r="AX374" s="9"/>
      <c r="AY374" s="22">
        <v>1.7329399999999999</v>
      </c>
      <c r="AZ374" s="22">
        <v>204.33600000000001</v>
      </c>
      <c r="BA374" s="22">
        <v>-1.19904E-2</v>
      </c>
      <c r="BB374" s="22">
        <v>364</v>
      </c>
      <c r="BC374" s="22">
        <v>1.73248</v>
      </c>
      <c r="BD374">
        <f t="shared" si="70"/>
        <v>11.990399999999999</v>
      </c>
      <c r="BE374">
        <f t="shared" si="71"/>
        <v>20.778643775999999</v>
      </c>
    </row>
    <row r="375" spans="6:57">
      <c r="F375" s="9"/>
      <c r="G375" s="22">
        <v>-7.9345700000000002E-3</v>
      </c>
      <c r="H375" s="22">
        <v>25.270499999999998</v>
      </c>
      <c r="I375" s="22">
        <v>-1.67694E-2</v>
      </c>
      <c r="J375" s="22">
        <v>365</v>
      </c>
      <c r="K375" s="22">
        <v>-8.2183800000000008E-3</v>
      </c>
      <c r="L375">
        <f t="shared" si="60"/>
        <v>16.769400000000001</v>
      </c>
      <c r="M375">
        <f t="shared" si="61"/>
        <v>-0.13305797815800002</v>
      </c>
      <c r="N375" s="9"/>
      <c r="O375" s="22">
        <v>1.7379800000000001</v>
      </c>
      <c r="P375" s="22">
        <v>74.703999999999994</v>
      </c>
      <c r="Q375" s="22">
        <v>-1.32263E-2</v>
      </c>
      <c r="R375" s="22">
        <v>365</v>
      </c>
      <c r="S375" s="22">
        <v>1.73645</v>
      </c>
      <c r="T375">
        <f t="shared" si="62"/>
        <v>13.2263</v>
      </c>
      <c r="U375">
        <f t="shared" si="63"/>
        <v>22.987044874000002</v>
      </c>
      <c r="X375" s="9"/>
      <c r="Y375" s="22">
        <v>-7.9345700000000002E-3</v>
      </c>
      <c r="Z375" s="22">
        <v>89.771699999999996</v>
      </c>
      <c r="AA375" s="22">
        <v>-1.6787699999999999E-2</v>
      </c>
      <c r="AB375" s="22">
        <v>365</v>
      </c>
      <c r="AC375" s="22">
        <v>-8.2580599999999994E-3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139.34399999999999</v>
      </c>
      <c r="AI375" s="22">
        <v>-1.2445100000000001E-2</v>
      </c>
      <c r="AJ375" s="22">
        <v>365</v>
      </c>
      <c r="AK375" s="22">
        <v>1.73706</v>
      </c>
      <c r="AL375">
        <f t="shared" si="66"/>
        <v>12.4451</v>
      </c>
      <c r="AM375">
        <f t="shared" si="67"/>
        <v>21.629334898</v>
      </c>
      <c r="AP375" s="9"/>
      <c r="AQ375" s="22">
        <v>-7.9345700000000002E-3</v>
      </c>
      <c r="AR375" s="22">
        <v>188.85599999999999</v>
      </c>
      <c r="AS375" s="22">
        <v>-1.6775499999999999E-2</v>
      </c>
      <c r="AT375" s="22">
        <v>365</v>
      </c>
      <c r="AU375" s="22">
        <v>-8.2489E-3</v>
      </c>
      <c r="AV375">
        <f t="shared" si="68"/>
        <v>16.775499999999997</v>
      </c>
      <c r="AW375">
        <f t="shared" si="69"/>
        <v>-0.13310637903499997</v>
      </c>
      <c r="AX375" s="9"/>
      <c r="AY375" s="22">
        <v>1.7379800000000001</v>
      </c>
      <c r="AZ375" s="22">
        <v>204.346</v>
      </c>
      <c r="BA375" s="22">
        <v>-1.1202999999999999E-2</v>
      </c>
      <c r="BB375" s="22">
        <v>365</v>
      </c>
      <c r="BC375" s="22">
        <v>1.73706</v>
      </c>
      <c r="BD375">
        <f t="shared" si="70"/>
        <v>11.202999999999999</v>
      </c>
      <c r="BE375">
        <f t="shared" si="71"/>
        <v>19.47058994</v>
      </c>
    </row>
    <row r="376" spans="6:57">
      <c r="F376" s="9"/>
      <c r="G376" s="22">
        <v>-1.2970000000000001E-2</v>
      </c>
      <c r="H376" s="22">
        <v>25.2806</v>
      </c>
      <c r="I376" s="22">
        <v>-1.67694E-2</v>
      </c>
      <c r="J376" s="22">
        <v>366</v>
      </c>
      <c r="K376" s="22">
        <v>-1.3241599999999999E-2</v>
      </c>
      <c r="L376">
        <f t="shared" si="60"/>
        <v>16.769400000000001</v>
      </c>
      <c r="M376">
        <f t="shared" si="61"/>
        <v>-0.21749911800000002</v>
      </c>
      <c r="N376" s="9"/>
      <c r="O376" s="22">
        <v>1.7430099999999999</v>
      </c>
      <c r="P376" s="22">
        <v>74.713999999999999</v>
      </c>
      <c r="Q376" s="22">
        <v>-1.27502E-2</v>
      </c>
      <c r="R376" s="22">
        <v>366</v>
      </c>
      <c r="S376" s="22">
        <v>1.74255</v>
      </c>
      <c r="T376">
        <f t="shared" si="62"/>
        <v>12.7502</v>
      </c>
      <c r="U376">
        <f t="shared" si="63"/>
        <v>22.223726101999997</v>
      </c>
      <c r="X376" s="9"/>
      <c r="Y376" s="22">
        <v>-1.2970000000000001E-2</v>
      </c>
      <c r="Z376" s="22">
        <v>89.781800000000004</v>
      </c>
      <c r="AA376" s="22">
        <v>-1.6793800000000001E-2</v>
      </c>
      <c r="AB376" s="22">
        <v>366</v>
      </c>
      <c r="AC376" s="22">
        <v>-1.3494900000000001E-2</v>
      </c>
      <c r="AD376">
        <f t="shared" si="64"/>
        <v>16.793800000000001</v>
      </c>
      <c r="AE376">
        <f t="shared" si="65"/>
        <v>-0.21781558600000003</v>
      </c>
      <c r="AF376" s="9"/>
      <c r="AG376" s="22">
        <v>1.7430099999999999</v>
      </c>
      <c r="AH376" s="22">
        <v>139.35400000000001</v>
      </c>
      <c r="AI376" s="22">
        <v>-1.1734E-2</v>
      </c>
      <c r="AJ376" s="22">
        <v>366</v>
      </c>
      <c r="AK376" s="22">
        <v>1.7422500000000001</v>
      </c>
      <c r="AL376">
        <f t="shared" si="66"/>
        <v>11.734</v>
      </c>
      <c r="AM376">
        <f t="shared" si="67"/>
        <v>20.45247934</v>
      </c>
      <c r="AP376" s="9"/>
      <c r="AQ376" s="22">
        <v>-1.2970000000000001E-2</v>
      </c>
      <c r="AR376" s="22">
        <v>188.86600000000001</v>
      </c>
      <c r="AS376" s="22">
        <v>-1.6778600000000001E-2</v>
      </c>
      <c r="AT376" s="22">
        <v>366</v>
      </c>
      <c r="AU376" s="22">
        <v>-1.3250700000000001E-2</v>
      </c>
      <c r="AV376">
        <f t="shared" si="68"/>
        <v>16.778600000000001</v>
      </c>
      <c r="AW376">
        <f t="shared" si="69"/>
        <v>-0.21761844200000002</v>
      </c>
      <c r="AX376" s="9"/>
      <c r="AY376" s="22">
        <v>1.7430099999999999</v>
      </c>
      <c r="AZ376" s="22">
        <v>204.35599999999999</v>
      </c>
      <c r="BA376" s="22">
        <v>-1.0113499999999999E-2</v>
      </c>
      <c r="BB376" s="22">
        <v>366</v>
      </c>
      <c r="BC376" s="22">
        <v>1.74194</v>
      </c>
      <c r="BD376">
        <f t="shared" si="70"/>
        <v>10.113499999999998</v>
      </c>
      <c r="BE376">
        <f t="shared" si="71"/>
        <v>17.627931634999996</v>
      </c>
    </row>
    <row r="377" spans="6:57">
      <c r="F377" s="9"/>
      <c r="G377" s="22">
        <v>-1.8005400000000001E-2</v>
      </c>
      <c r="H377" s="22">
        <v>25.290700000000001</v>
      </c>
      <c r="I377" s="22">
        <v>-1.67694E-2</v>
      </c>
      <c r="J377" s="22">
        <v>367</v>
      </c>
      <c r="K377" s="22">
        <v>-1.8142700000000001E-2</v>
      </c>
      <c r="L377">
        <f t="shared" si="60"/>
        <v>16.769400000000001</v>
      </c>
      <c r="M377">
        <f t="shared" si="61"/>
        <v>-0.30193975476000001</v>
      </c>
      <c r="N377" s="9"/>
      <c r="O377" s="22">
        <v>1.7480500000000001</v>
      </c>
      <c r="P377" s="22">
        <v>74.724100000000007</v>
      </c>
      <c r="Q377" s="22">
        <v>-1.21735E-2</v>
      </c>
      <c r="R377" s="22">
        <v>367</v>
      </c>
      <c r="S377" s="22">
        <v>1.7474400000000001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-1.8005400000000001E-2</v>
      </c>
      <c r="Z377" s="22">
        <v>89.791899999999998</v>
      </c>
      <c r="AA377" s="22">
        <v>-1.67969E-2</v>
      </c>
      <c r="AB377" s="22">
        <v>367</v>
      </c>
      <c r="AC377" s="22">
        <v>-1.8273899999999999E-2</v>
      </c>
      <c r="AD377">
        <f t="shared" si="64"/>
        <v>16.796900000000001</v>
      </c>
      <c r="AE377">
        <f t="shared" si="65"/>
        <v>-0.30243490326000005</v>
      </c>
      <c r="AF377" s="9"/>
      <c r="AG377" s="22">
        <v>1.7480500000000001</v>
      </c>
      <c r="AH377" s="22">
        <v>139.364</v>
      </c>
      <c r="AI377" s="22">
        <v>-1.08398E-2</v>
      </c>
      <c r="AJ377" s="22">
        <v>367</v>
      </c>
      <c r="AK377" s="22">
        <v>1.7471300000000001</v>
      </c>
      <c r="AL377">
        <f t="shared" si="66"/>
        <v>10.8398</v>
      </c>
      <c r="AM377">
        <f t="shared" si="67"/>
        <v>18.948512390000001</v>
      </c>
      <c r="AP377" s="9"/>
      <c r="AQ377" s="22">
        <v>-1.8005400000000001E-2</v>
      </c>
      <c r="AR377" s="22">
        <v>188.876</v>
      </c>
      <c r="AS377" s="22">
        <v>-1.67847E-2</v>
      </c>
      <c r="AT377" s="22">
        <v>367</v>
      </c>
      <c r="AU377" s="22">
        <v>-1.8383799999999999E-2</v>
      </c>
      <c r="AV377">
        <f t="shared" si="68"/>
        <v>16.784700000000001</v>
      </c>
      <c r="AW377">
        <f t="shared" si="69"/>
        <v>-0.30221523738000006</v>
      </c>
      <c r="AX377" s="9"/>
      <c r="AY377" s="22">
        <v>1.7480500000000001</v>
      </c>
      <c r="AZ377" s="22">
        <v>204.36600000000001</v>
      </c>
      <c r="BA377" s="22">
        <v>-8.7097200000000007E-3</v>
      </c>
      <c r="BB377" s="22">
        <v>367</v>
      </c>
      <c r="BC377" s="22">
        <v>1.7471300000000001</v>
      </c>
      <c r="BD377">
        <f t="shared" si="70"/>
        <v>8.7097200000000008</v>
      </c>
      <c r="BE377">
        <f t="shared" si="71"/>
        <v>15.225026046000002</v>
      </c>
    </row>
    <row r="378" spans="6:57">
      <c r="F378" s="9"/>
      <c r="G378" s="22">
        <v>-2.30408E-2</v>
      </c>
      <c r="H378" s="22">
        <v>25.300799999999999</v>
      </c>
      <c r="I378" s="22">
        <v>-1.6766400000000001E-2</v>
      </c>
      <c r="J378" s="22">
        <v>368</v>
      </c>
      <c r="K378" s="22">
        <v>-2.3358199999999999E-2</v>
      </c>
      <c r="L378">
        <f t="shared" si="60"/>
        <v>16.766400000000001</v>
      </c>
      <c r="M378">
        <f t="shared" si="61"/>
        <v>-0.38631126912000002</v>
      </c>
      <c r="N378" s="9"/>
      <c r="O378" s="22">
        <v>1.75308</v>
      </c>
      <c r="P378" s="22">
        <v>74.734200000000001</v>
      </c>
      <c r="Q378" s="22">
        <v>-1.13983E-2</v>
      </c>
      <c r="R378" s="22">
        <v>368</v>
      </c>
      <c r="S378" s="22">
        <v>1.7523200000000001</v>
      </c>
      <c r="T378">
        <f t="shared" si="62"/>
        <v>11.398300000000001</v>
      </c>
      <c r="U378">
        <f t="shared" si="63"/>
        <v>19.982131764000002</v>
      </c>
      <c r="X378" s="9"/>
      <c r="Y378" s="22">
        <v>-2.30408E-2</v>
      </c>
      <c r="Z378" s="22">
        <v>89.802000000000007</v>
      </c>
      <c r="AA378" s="22">
        <v>-1.67999E-2</v>
      </c>
      <c r="AB378" s="22">
        <v>368</v>
      </c>
      <c r="AC378" s="22">
        <v>-2.33124E-2</v>
      </c>
      <c r="AD378">
        <f t="shared" si="64"/>
        <v>16.799900000000001</v>
      </c>
      <c r="AE378">
        <f t="shared" si="65"/>
        <v>-0.38708313592000004</v>
      </c>
      <c r="AF378" s="9"/>
      <c r="AG378" s="22">
        <v>1.75308</v>
      </c>
      <c r="AH378" s="22">
        <v>139.374</v>
      </c>
      <c r="AI378" s="22">
        <v>-9.5672599999999993E-3</v>
      </c>
      <c r="AJ378" s="22">
        <v>368</v>
      </c>
      <c r="AK378" s="22">
        <v>1.7520100000000001</v>
      </c>
      <c r="AL378">
        <f t="shared" si="66"/>
        <v>9.5672599999999992</v>
      </c>
      <c r="AM378">
        <f t="shared" si="67"/>
        <v>16.772172160799997</v>
      </c>
      <c r="AP378" s="9"/>
      <c r="AQ378" s="22">
        <v>-2.30408E-2</v>
      </c>
      <c r="AR378" s="22">
        <v>188.886</v>
      </c>
      <c r="AS378" s="22">
        <v>-1.6781600000000001E-2</v>
      </c>
      <c r="AT378" s="22">
        <v>368</v>
      </c>
      <c r="AU378" s="22">
        <v>-2.3345899999999999E-2</v>
      </c>
      <c r="AV378">
        <f t="shared" si="68"/>
        <v>16.781600000000001</v>
      </c>
      <c r="AW378">
        <f t="shared" si="69"/>
        <v>-0.38666148928000005</v>
      </c>
      <c r="AX378" s="9"/>
      <c r="AY378" s="22">
        <v>1.75308</v>
      </c>
      <c r="AZ378" s="22">
        <v>204.376</v>
      </c>
      <c r="BA378" s="22">
        <v>-6.7840599999999997E-3</v>
      </c>
      <c r="BB378" s="22">
        <v>368</v>
      </c>
      <c r="BC378" s="22">
        <v>1.7517100000000001</v>
      </c>
      <c r="BD378">
        <f t="shared" si="70"/>
        <v>6.7840599999999993</v>
      </c>
      <c r="BE378">
        <f t="shared" si="71"/>
        <v>11.892999904799998</v>
      </c>
    </row>
    <row r="379" spans="6:57">
      <c r="F379" s="9"/>
      <c r="G379" s="22">
        <v>-2.8076199999999999E-2</v>
      </c>
      <c r="H379" s="22">
        <v>25.3108</v>
      </c>
      <c r="I379" s="22">
        <v>-1.6763299999999998E-2</v>
      </c>
      <c r="J379" s="22">
        <v>369</v>
      </c>
      <c r="K379" s="22">
        <v>-2.8436300000000001E-2</v>
      </c>
      <c r="L379">
        <f t="shared" si="60"/>
        <v>16.763299999999997</v>
      </c>
      <c r="M379">
        <f t="shared" si="61"/>
        <v>-0.47064976345999993</v>
      </c>
      <c r="N379" s="9"/>
      <c r="O379" s="22">
        <v>1.7581199999999999</v>
      </c>
      <c r="P379" s="22">
        <v>74.744299999999996</v>
      </c>
      <c r="Q379" s="22">
        <v>-1.0363799999999999E-2</v>
      </c>
      <c r="R379" s="22">
        <v>369</v>
      </c>
      <c r="S379" s="22">
        <v>1.7568999999999999</v>
      </c>
      <c r="T379">
        <f t="shared" si="62"/>
        <v>10.363799999999999</v>
      </c>
      <c r="U379">
        <f t="shared" si="63"/>
        <v>18.220804055999999</v>
      </c>
      <c r="X379" s="9"/>
      <c r="Y379" s="22">
        <v>-2.8076199999999999E-2</v>
      </c>
      <c r="Z379" s="22">
        <v>89.811999999999998</v>
      </c>
      <c r="AA379" s="22">
        <v>-1.67999E-2</v>
      </c>
      <c r="AB379" s="22">
        <v>369</v>
      </c>
      <c r="AC379" s="22">
        <v>-2.8506500000000001E-2</v>
      </c>
      <c r="AD379">
        <f t="shared" si="64"/>
        <v>16.799900000000001</v>
      </c>
      <c r="AE379">
        <f t="shared" si="65"/>
        <v>-0.47167735238000003</v>
      </c>
      <c r="AF379" s="9"/>
      <c r="AG379" s="22">
        <v>1.7581199999999999</v>
      </c>
      <c r="AH379" s="22">
        <v>139.38399999999999</v>
      </c>
      <c r="AI379" s="22">
        <v>-7.9162599999999996E-3</v>
      </c>
      <c r="AJ379" s="22">
        <v>369</v>
      </c>
      <c r="AK379" s="22">
        <v>1.7575099999999999</v>
      </c>
      <c r="AL379">
        <f t="shared" si="66"/>
        <v>7.9162599999999994</v>
      </c>
      <c r="AM379">
        <f t="shared" si="67"/>
        <v>13.917735031199998</v>
      </c>
      <c r="AP379" s="9"/>
      <c r="AQ379" s="22">
        <v>-2.8076199999999999E-2</v>
      </c>
      <c r="AR379" s="22">
        <v>188.89599999999999</v>
      </c>
      <c r="AS379" s="22">
        <v>-1.6781600000000001E-2</v>
      </c>
      <c r="AT379" s="22">
        <v>369</v>
      </c>
      <c r="AU379" s="22">
        <v>-2.8430199999999999E-2</v>
      </c>
      <c r="AV379">
        <f t="shared" si="68"/>
        <v>16.781600000000001</v>
      </c>
      <c r="AW379">
        <f t="shared" si="69"/>
        <v>-0.47116355792000003</v>
      </c>
      <c r="AX379" s="9"/>
      <c r="AY379" s="22">
        <v>1.7581199999999999</v>
      </c>
      <c r="AZ379" s="22">
        <v>204.386</v>
      </c>
      <c r="BA379" s="22">
        <v>-4.4583100000000001E-3</v>
      </c>
      <c r="BB379" s="22">
        <v>369</v>
      </c>
      <c r="BC379" s="22">
        <v>1.7568999999999999</v>
      </c>
      <c r="BD379">
        <f t="shared" si="70"/>
        <v>4.45831</v>
      </c>
      <c r="BE379">
        <f t="shared" si="71"/>
        <v>7.8382439771999994</v>
      </c>
    </row>
    <row r="380" spans="6:57">
      <c r="F380" s="9"/>
      <c r="G380" s="22">
        <v>-3.3111599999999998E-2</v>
      </c>
      <c r="H380" s="22">
        <v>25.320900000000002</v>
      </c>
      <c r="I380" s="22">
        <v>-1.6763299999999998E-2</v>
      </c>
      <c r="J380" s="22">
        <v>370</v>
      </c>
      <c r="K380" s="22">
        <v>-3.3401500000000001E-2</v>
      </c>
      <c r="L380">
        <f t="shared" si="60"/>
        <v>16.763299999999997</v>
      </c>
      <c r="M380">
        <f t="shared" si="61"/>
        <v>-0.55505968427999985</v>
      </c>
      <c r="N380" s="9"/>
      <c r="O380" s="22">
        <v>1.76315</v>
      </c>
      <c r="P380" s="22">
        <v>74.754300000000001</v>
      </c>
      <c r="Q380" s="22">
        <v>-8.9172399999999999E-3</v>
      </c>
      <c r="R380" s="22">
        <v>370</v>
      </c>
      <c r="S380" s="22">
        <v>1.7623899999999999</v>
      </c>
      <c r="T380">
        <f t="shared" si="62"/>
        <v>8.9172399999999996</v>
      </c>
      <c r="U380">
        <f t="shared" si="63"/>
        <v>15.722431706</v>
      </c>
      <c r="X380" s="9"/>
      <c r="Y380" s="22">
        <v>-3.3111599999999998E-2</v>
      </c>
      <c r="Z380" s="22">
        <v>89.822100000000006</v>
      </c>
      <c r="AA380" s="22">
        <v>-1.6802999999999998E-2</v>
      </c>
      <c r="AB380" s="22">
        <v>370</v>
      </c>
      <c r="AC380" s="22">
        <v>-3.3557099999999999E-2</v>
      </c>
      <c r="AD380">
        <f t="shared" si="64"/>
        <v>16.802999999999997</v>
      </c>
      <c r="AE380">
        <f t="shared" si="65"/>
        <v>-0.55637421479999982</v>
      </c>
      <c r="AF380" s="9"/>
      <c r="AG380" s="22">
        <v>1.76315</v>
      </c>
      <c r="AH380" s="22">
        <v>139.39500000000001</v>
      </c>
      <c r="AI380" s="22">
        <v>-5.6762699999999998E-3</v>
      </c>
      <c r="AJ380" s="22">
        <v>370</v>
      </c>
      <c r="AK380" s="22">
        <v>1.7629999999999999</v>
      </c>
      <c r="AL380">
        <f t="shared" si="66"/>
        <v>5.6762699999999997</v>
      </c>
      <c r="AM380">
        <f t="shared" si="67"/>
        <v>10.0081154505</v>
      </c>
      <c r="AP380" s="9"/>
      <c r="AQ380" s="22">
        <v>-3.3111599999999998E-2</v>
      </c>
      <c r="AR380" s="22">
        <v>188.90600000000001</v>
      </c>
      <c r="AS380" s="22">
        <v>-1.6778600000000001E-2</v>
      </c>
      <c r="AT380" s="22">
        <v>370</v>
      </c>
      <c r="AU380" s="22">
        <v>-3.3505199999999999E-2</v>
      </c>
      <c r="AV380">
        <f t="shared" si="68"/>
        <v>16.778600000000001</v>
      </c>
      <c r="AW380">
        <f t="shared" si="69"/>
        <v>-0.55556629175999994</v>
      </c>
      <c r="AX380" s="9"/>
      <c r="AY380" s="22">
        <v>1.76315</v>
      </c>
      <c r="AZ380" s="22">
        <v>204.39599999999999</v>
      </c>
      <c r="BA380" s="22">
        <v>-1.6220099999999999E-3</v>
      </c>
      <c r="BB380" s="22">
        <v>370</v>
      </c>
      <c r="BC380" s="22">
        <v>1.7620800000000001</v>
      </c>
      <c r="BD380">
        <f t="shared" si="70"/>
        <v>1.62201</v>
      </c>
      <c r="BE380">
        <f t="shared" si="71"/>
        <v>2.8598469314999999</v>
      </c>
    </row>
    <row r="381" spans="6:57">
      <c r="F381" s="9"/>
      <c r="G381" s="22">
        <v>-3.8147E-2</v>
      </c>
      <c r="H381" s="22">
        <v>25.331</v>
      </c>
      <c r="I381" s="22">
        <v>-1.6763299999999998E-2</v>
      </c>
      <c r="J381" s="22">
        <v>371</v>
      </c>
      <c r="K381" s="22">
        <v>-3.8497900000000002E-2</v>
      </c>
      <c r="L381">
        <f t="shared" si="60"/>
        <v>16.763299999999997</v>
      </c>
      <c r="M381">
        <f t="shared" si="61"/>
        <v>-0.63946960509999995</v>
      </c>
      <c r="N381" s="9"/>
      <c r="O381" s="22">
        <v>1.7681899999999999</v>
      </c>
      <c r="P381" s="22">
        <v>74.764399999999995</v>
      </c>
      <c r="Q381" s="22">
        <v>-6.9549599999999996E-3</v>
      </c>
      <c r="R381" s="22">
        <v>371</v>
      </c>
      <c r="S381" s="22">
        <v>1.7675799999999999</v>
      </c>
      <c r="T381">
        <f t="shared" si="62"/>
        <v>6.9549599999999998</v>
      </c>
      <c r="U381">
        <f t="shared" si="63"/>
        <v>12.297690722399999</v>
      </c>
      <c r="X381" s="9"/>
      <c r="Y381" s="22">
        <v>-3.8147E-2</v>
      </c>
      <c r="Z381" s="22">
        <v>89.8322</v>
      </c>
      <c r="AA381" s="22">
        <v>-1.6802999999999998E-2</v>
      </c>
      <c r="AB381" s="22">
        <v>371</v>
      </c>
      <c r="AC381" s="22">
        <v>-3.8507100000000002E-2</v>
      </c>
      <c r="AD381">
        <f t="shared" si="64"/>
        <v>16.802999999999997</v>
      </c>
      <c r="AE381">
        <f t="shared" si="65"/>
        <v>-0.64098404099999995</v>
      </c>
      <c r="AF381" s="9"/>
      <c r="AG381" s="22">
        <v>1.7681899999999999</v>
      </c>
      <c r="AH381" s="22">
        <v>139.405</v>
      </c>
      <c r="AI381" s="22">
        <v>-2.9656999999999999E-3</v>
      </c>
      <c r="AJ381" s="22">
        <v>371</v>
      </c>
      <c r="AK381" s="22">
        <v>1.7669699999999999</v>
      </c>
      <c r="AL381">
        <f t="shared" si="66"/>
        <v>2.9657</v>
      </c>
      <c r="AM381">
        <f t="shared" si="67"/>
        <v>5.243921083</v>
      </c>
      <c r="AP381" s="9"/>
      <c r="AQ381" s="22">
        <v>-3.8147E-2</v>
      </c>
      <c r="AR381" s="22">
        <v>188.917</v>
      </c>
      <c r="AS381" s="22">
        <v>-1.6778600000000001E-2</v>
      </c>
      <c r="AT381" s="22">
        <v>371</v>
      </c>
      <c r="AU381" s="22">
        <v>-3.8299600000000003E-2</v>
      </c>
      <c r="AV381">
        <f t="shared" si="68"/>
        <v>16.778600000000001</v>
      </c>
      <c r="AW381">
        <f t="shared" si="69"/>
        <v>-0.64005325420000003</v>
      </c>
      <c r="AX381" s="9"/>
      <c r="AY381" s="22">
        <v>1.7681899999999999</v>
      </c>
      <c r="AZ381" s="22">
        <v>204.40600000000001</v>
      </c>
      <c r="BA381" s="22">
        <v>1.48438E-3</v>
      </c>
      <c r="BB381" s="22">
        <v>371</v>
      </c>
      <c r="BC381" s="22">
        <v>1.7672699999999999</v>
      </c>
      <c r="BD381">
        <f t="shared" si="70"/>
        <v>-1.48438</v>
      </c>
      <c r="BE381">
        <f t="shared" si="71"/>
        <v>-2.6246658722</v>
      </c>
    </row>
    <row r="382" spans="6:57">
      <c r="F382" s="9"/>
      <c r="G382" s="22">
        <v>-4.3182400000000003E-2</v>
      </c>
      <c r="H382" s="22">
        <v>25.341000000000001</v>
      </c>
      <c r="I382" s="22">
        <v>-1.6760299999999999E-2</v>
      </c>
      <c r="J382" s="22">
        <v>372</v>
      </c>
      <c r="K382" s="22">
        <v>-4.36005E-2</v>
      </c>
      <c r="L382">
        <f t="shared" si="60"/>
        <v>16.760299999999997</v>
      </c>
      <c r="M382">
        <f t="shared" si="61"/>
        <v>-0.72374997871999991</v>
      </c>
      <c r="N382" s="9"/>
      <c r="O382" s="22">
        <v>1.77322</v>
      </c>
      <c r="P382" s="22">
        <v>74.774500000000003</v>
      </c>
      <c r="Q382" s="22">
        <v>-4.4305400000000002E-3</v>
      </c>
      <c r="R382" s="22">
        <v>372</v>
      </c>
      <c r="S382" s="22">
        <v>1.7724599999999999</v>
      </c>
      <c r="T382">
        <f t="shared" si="62"/>
        <v>4.4305400000000006</v>
      </c>
      <c r="U382">
        <f t="shared" si="63"/>
        <v>7.8563221388000013</v>
      </c>
      <c r="X382" s="9"/>
      <c r="Y382" s="22">
        <v>-4.3182400000000003E-2</v>
      </c>
      <c r="Z382" s="22">
        <v>89.842200000000005</v>
      </c>
      <c r="AA382" s="22">
        <v>-1.6802999999999998E-2</v>
      </c>
      <c r="AB382" s="22">
        <v>372</v>
      </c>
      <c r="AC382" s="22">
        <v>-4.38232E-2</v>
      </c>
      <c r="AD382">
        <f t="shared" si="64"/>
        <v>16.802999999999997</v>
      </c>
      <c r="AE382">
        <f t="shared" si="65"/>
        <v>-0.72559386719999996</v>
      </c>
      <c r="AF382" s="9"/>
      <c r="AG382" s="22">
        <v>1.77322</v>
      </c>
      <c r="AH382" s="22">
        <v>139.41499999999999</v>
      </c>
      <c r="AI382" s="22">
        <v>2.4527000000000001E-4</v>
      </c>
      <c r="AJ382" s="22">
        <v>372</v>
      </c>
      <c r="AK382" s="22">
        <v>1.7724599999999999</v>
      </c>
      <c r="AL382">
        <f t="shared" si="66"/>
        <v>-0.24527000000000002</v>
      </c>
      <c r="AM382">
        <f t="shared" si="67"/>
        <v>-0.43491766940000004</v>
      </c>
      <c r="AP382" s="9"/>
      <c r="AQ382" s="22">
        <v>-4.3182400000000003E-2</v>
      </c>
      <c r="AR382" s="22">
        <v>188.92699999999999</v>
      </c>
      <c r="AS382" s="22">
        <v>-1.6781600000000001E-2</v>
      </c>
      <c r="AT382" s="22">
        <v>372</v>
      </c>
      <c r="AU382" s="22">
        <v>-4.3722499999999997E-2</v>
      </c>
      <c r="AV382">
        <f t="shared" si="68"/>
        <v>16.781600000000001</v>
      </c>
      <c r="AW382">
        <f t="shared" si="69"/>
        <v>-0.72466976384000004</v>
      </c>
      <c r="AX382" s="9"/>
      <c r="AY382" s="22">
        <v>1.77322</v>
      </c>
      <c r="AZ382" s="22">
        <v>204.416</v>
      </c>
      <c r="BA382" s="22">
        <v>5.1330600000000001E-3</v>
      </c>
      <c r="BB382" s="22">
        <v>372</v>
      </c>
      <c r="BC382" s="22">
        <v>1.77216</v>
      </c>
      <c r="BD382">
        <f t="shared" si="70"/>
        <v>-5.1330600000000004</v>
      </c>
      <c r="BE382">
        <f t="shared" si="71"/>
        <v>-9.1020446532000001</v>
      </c>
    </row>
    <row r="383" spans="6:57">
      <c r="F383" s="9"/>
      <c r="G383" s="22">
        <v>-4.8217799999999998E-2</v>
      </c>
      <c r="H383" s="22">
        <v>25.351099999999999</v>
      </c>
      <c r="I383" s="22">
        <v>-1.6763299999999998E-2</v>
      </c>
      <c r="J383" s="22">
        <v>373</v>
      </c>
      <c r="K383" s="22">
        <v>-4.8562599999999997E-2</v>
      </c>
      <c r="L383">
        <f t="shared" si="60"/>
        <v>16.763299999999997</v>
      </c>
      <c r="M383">
        <f t="shared" si="61"/>
        <v>-0.80828944673999981</v>
      </c>
      <c r="N383" s="9"/>
      <c r="O383" s="22">
        <v>1.77826</v>
      </c>
      <c r="P383" s="22">
        <v>74.784499999999994</v>
      </c>
      <c r="Q383" s="22">
        <v>-1.3790899999999999E-3</v>
      </c>
      <c r="R383" s="22">
        <v>373</v>
      </c>
      <c r="S383" s="22">
        <v>1.7767299999999999</v>
      </c>
      <c r="T383">
        <f t="shared" si="62"/>
        <v>1.3790899999999999</v>
      </c>
      <c r="U383">
        <f t="shared" si="63"/>
        <v>2.4523805833999996</v>
      </c>
      <c r="X383" s="9"/>
      <c r="Y383" s="22">
        <v>-4.8217799999999998E-2</v>
      </c>
      <c r="Z383" s="22">
        <v>89.8523</v>
      </c>
      <c r="AA383" s="22">
        <v>-1.67999E-2</v>
      </c>
      <c r="AB383" s="22">
        <v>373</v>
      </c>
      <c r="AC383" s="22">
        <v>-4.8596199999999999E-2</v>
      </c>
      <c r="AD383">
        <f t="shared" si="64"/>
        <v>16.799900000000001</v>
      </c>
      <c r="AE383">
        <f t="shared" si="65"/>
        <v>-0.81005421822000001</v>
      </c>
      <c r="AF383" s="9"/>
      <c r="AG383" s="22">
        <v>1.77826</v>
      </c>
      <c r="AH383" s="22">
        <v>139.42500000000001</v>
      </c>
      <c r="AI383" s="22">
        <v>3.8049300000000002E-3</v>
      </c>
      <c r="AJ383" s="22">
        <v>373</v>
      </c>
      <c r="AK383" s="22">
        <v>1.77765</v>
      </c>
      <c r="AL383">
        <f t="shared" si="66"/>
        <v>-3.8049300000000001</v>
      </c>
      <c r="AM383">
        <f t="shared" si="67"/>
        <v>-6.7661548217999998</v>
      </c>
      <c r="AP383" s="9"/>
      <c r="AQ383" s="22">
        <v>-4.8217799999999998E-2</v>
      </c>
      <c r="AR383" s="22">
        <v>188.93700000000001</v>
      </c>
      <c r="AS383" s="22">
        <v>-1.67847E-2</v>
      </c>
      <c r="AT383" s="22">
        <v>373</v>
      </c>
      <c r="AU383" s="22">
        <v>-4.8602300000000001E-2</v>
      </c>
      <c r="AV383">
        <f t="shared" si="68"/>
        <v>16.784700000000001</v>
      </c>
      <c r="AW383">
        <f t="shared" si="69"/>
        <v>-0.80932130765999999</v>
      </c>
      <c r="AX383" s="9"/>
      <c r="AY383" s="22">
        <v>1.77826</v>
      </c>
      <c r="AZ383" s="22">
        <v>204.42599999999999</v>
      </c>
      <c r="BA383" s="22">
        <v>9.1216999999999999E-3</v>
      </c>
      <c r="BB383" s="22">
        <v>373</v>
      </c>
      <c r="BC383" s="22">
        <v>1.7779499999999999</v>
      </c>
      <c r="BD383">
        <f t="shared" si="70"/>
        <v>-9.1217000000000006</v>
      </c>
      <c r="BE383">
        <f t="shared" si="71"/>
        <v>-16.220754242000002</v>
      </c>
    </row>
    <row r="384" spans="6:57">
      <c r="F384" s="9"/>
      <c r="G384" s="22">
        <v>-5.3253200000000001E-2</v>
      </c>
      <c r="H384" s="22">
        <v>25.3612</v>
      </c>
      <c r="I384" s="22">
        <v>-1.6763299999999998E-2</v>
      </c>
      <c r="J384" s="22">
        <v>374</v>
      </c>
      <c r="K384" s="22">
        <v>-5.3863500000000002E-2</v>
      </c>
      <c r="L384">
        <f t="shared" si="60"/>
        <v>16.763299999999997</v>
      </c>
      <c r="M384">
        <f t="shared" si="61"/>
        <v>-0.8926993675599999</v>
      </c>
      <c r="N384" s="9"/>
      <c r="O384" s="22">
        <v>1.78329</v>
      </c>
      <c r="P384" s="22">
        <v>74.794600000000003</v>
      </c>
      <c r="Q384" s="22">
        <v>2.1050999999999999E-3</v>
      </c>
      <c r="R384" s="22">
        <v>374</v>
      </c>
      <c r="S384" s="22">
        <v>1.78223</v>
      </c>
      <c r="T384">
        <f t="shared" si="62"/>
        <v>-2.1050999999999997</v>
      </c>
      <c r="U384">
        <f t="shared" si="63"/>
        <v>-3.7540037789999996</v>
      </c>
      <c r="X384" s="9"/>
      <c r="Y384" s="22">
        <v>-5.3253200000000001E-2</v>
      </c>
      <c r="Z384" s="22">
        <v>89.862399999999994</v>
      </c>
      <c r="AA384" s="22">
        <v>-1.67999E-2</v>
      </c>
      <c r="AB384" s="22">
        <v>374</v>
      </c>
      <c r="AC384" s="22">
        <v>-5.3893999999999997E-2</v>
      </c>
      <c r="AD384">
        <f t="shared" si="64"/>
        <v>16.799900000000001</v>
      </c>
      <c r="AE384">
        <f t="shared" si="65"/>
        <v>-0.8946484346800001</v>
      </c>
      <c r="AF384" s="9"/>
      <c r="AG384" s="22">
        <v>1.78329</v>
      </c>
      <c r="AH384" s="22">
        <v>139.435</v>
      </c>
      <c r="AI384" s="22">
        <v>7.9528800000000007E-3</v>
      </c>
      <c r="AJ384" s="22">
        <v>374</v>
      </c>
      <c r="AK384" s="22">
        <v>1.78284</v>
      </c>
      <c r="AL384">
        <f t="shared" si="66"/>
        <v>-7.9528800000000004</v>
      </c>
      <c r="AM384">
        <f t="shared" si="67"/>
        <v>-14.1822913752</v>
      </c>
      <c r="AP384" s="9"/>
      <c r="AQ384" s="22">
        <v>-5.3253200000000001E-2</v>
      </c>
      <c r="AR384" s="22">
        <v>188.947</v>
      </c>
      <c r="AS384" s="22">
        <v>-1.6787699999999999E-2</v>
      </c>
      <c r="AT384" s="22">
        <v>374</v>
      </c>
      <c r="AU384" s="22">
        <v>-5.3741499999999998E-2</v>
      </c>
      <c r="AV384">
        <f t="shared" si="68"/>
        <v>16.787699999999997</v>
      </c>
      <c r="AW384">
        <f t="shared" si="69"/>
        <v>-0.89399874563999993</v>
      </c>
      <c r="AX384" s="9"/>
      <c r="AY384" s="22">
        <v>1.78329</v>
      </c>
      <c r="AZ384" s="22">
        <v>204.43700000000001</v>
      </c>
      <c r="BA384" s="22">
        <v>1.3787799999999999E-2</v>
      </c>
      <c r="BB384" s="22">
        <v>374</v>
      </c>
      <c r="BC384" s="22">
        <v>1.78284</v>
      </c>
      <c r="BD384">
        <f t="shared" si="70"/>
        <v>-13.787799999999999</v>
      </c>
      <c r="BE384">
        <f t="shared" si="71"/>
        <v>-24.587645861999999</v>
      </c>
    </row>
    <row r="385" spans="6:57">
      <c r="F385" s="9"/>
      <c r="G385" s="22">
        <v>-5.8288600000000003E-2</v>
      </c>
      <c r="H385" s="22">
        <v>25.371300000000002</v>
      </c>
      <c r="I385" s="22">
        <v>-1.6763299999999998E-2</v>
      </c>
      <c r="J385" s="22">
        <v>375</v>
      </c>
      <c r="K385" s="22">
        <v>-5.8807400000000003E-2</v>
      </c>
      <c r="L385">
        <f t="shared" si="60"/>
        <v>16.763299999999997</v>
      </c>
      <c r="M385">
        <f t="shared" si="61"/>
        <v>-0.97710928837999989</v>
      </c>
      <c r="N385" s="9"/>
      <c r="O385" s="22">
        <v>1.78833</v>
      </c>
      <c r="P385" s="22">
        <v>74.804699999999997</v>
      </c>
      <c r="Q385" s="22">
        <v>6.0424800000000002E-3</v>
      </c>
      <c r="R385" s="22">
        <v>375</v>
      </c>
      <c r="S385" s="22">
        <v>1.7874099999999999</v>
      </c>
      <c r="T385">
        <f t="shared" si="62"/>
        <v>-6.0424800000000003</v>
      </c>
      <c r="U385">
        <f t="shared" si="63"/>
        <v>-10.805948258400001</v>
      </c>
      <c r="X385" s="9"/>
      <c r="Y385" s="22">
        <v>-5.8288600000000003E-2</v>
      </c>
      <c r="Z385" s="22">
        <v>89.872500000000002</v>
      </c>
      <c r="AA385" s="22">
        <v>-1.67969E-2</v>
      </c>
      <c r="AB385" s="22">
        <v>375</v>
      </c>
      <c r="AC385" s="22">
        <v>-5.9112499999999998E-2</v>
      </c>
      <c r="AD385">
        <f t="shared" si="64"/>
        <v>16.796900000000001</v>
      </c>
      <c r="AE385">
        <f t="shared" si="65"/>
        <v>-0.97906778534000005</v>
      </c>
      <c r="AF385" s="9"/>
      <c r="AG385" s="22">
        <v>1.78833</v>
      </c>
      <c r="AH385" s="22">
        <v>139.44499999999999</v>
      </c>
      <c r="AI385" s="22">
        <v>1.2600699999999999E-2</v>
      </c>
      <c r="AJ385" s="22">
        <v>375</v>
      </c>
      <c r="AK385" s="22">
        <v>1.78833</v>
      </c>
      <c r="AL385">
        <f t="shared" si="66"/>
        <v>-12.6007</v>
      </c>
      <c r="AM385">
        <f t="shared" si="67"/>
        <v>-22.534209830999998</v>
      </c>
      <c r="AP385" s="9"/>
      <c r="AQ385" s="22">
        <v>-5.8288600000000003E-2</v>
      </c>
      <c r="AR385" s="22">
        <v>188.95699999999999</v>
      </c>
      <c r="AS385" s="22">
        <v>-1.6787699999999999E-2</v>
      </c>
      <c r="AT385" s="22">
        <v>375</v>
      </c>
      <c r="AU385" s="22">
        <v>-5.8685300000000003E-2</v>
      </c>
      <c r="AV385">
        <f t="shared" si="68"/>
        <v>16.787699999999997</v>
      </c>
      <c r="AW385">
        <f t="shared" si="69"/>
        <v>-0.97853153021999995</v>
      </c>
      <c r="AX385" s="9"/>
      <c r="AY385" s="22">
        <v>1.78833</v>
      </c>
      <c r="AZ385" s="22">
        <v>204.447</v>
      </c>
      <c r="BA385" s="22">
        <v>1.86646E-2</v>
      </c>
      <c r="BB385" s="22">
        <v>375</v>
      </c>
      <c r="BC385" s="22">
        <v>1.78711</v>
      </c>
      <c r="BD385">
        <f t="shared" si="70"/>
        <v>-18.6646</v>
      </c>
      <c r="BE385">
        <f t="shared" si="71"/>
        <v>-33.378464117999997</v>
      </c>
    </row>
    <row r="386" spans="6:57">
      <c r="F386" s="9"/>
      <c r="G386" s="22">
        <v>-6.3324000000000005E-2</v>
      </c>
      <c r="H386" s="22">
        <v>25.3813</v>
      </c>
      <c r="I386" s="22">
        <v>-1.67694E-2</v>
      </c>
      <c r="J386" s="22">
        <v>376</v>
      </c>
      <c r="K386" s="22">
        <v>-6.3690200000000002E-2</v>
      </c>
      <c r="L386">
        <f t="shared" si="60"/>
        <v>16.769400000000001</v>
      </c>
      <c r="M386">
        <f t="shared" si="61"/>
        <v>-1.0619054856000001</v>
      </c>
      <c r="N386" s="9"/>
      <c r="O386" s="22">
        <v>1.7933699999999999</v>
      </c>
      <c r="P386" s="22">
        <v>74.814800000000005</v>
      </c>
      <c r="Q386" s="22">
        <v>1.05743E-2</v>
      </c>
      <c r="R386" s="22">
        <v>376</v>
      </c>
      <c r="S386" s="22">
        <v>1.7926</v>
      </c>
      <c r="T386">
        <f t="shared" si="62"/>
        <v>-10.574299999999999</v>
      </c>
      <c r="U386">
        <f t="shared" si="63"/>
        <v>-18.963632390999997</v>
      </c>
      <c r="X386" s="9"/>
      <c r="Y386" s="22">
        <v>-6.3324000000000005E-2</v>
      </c>
      <c r="Z386" s="22">
        <v>89.882499999999993</v>
      </c>
      <c r="AA386" s="22">
        <v>-1.67969E-2</v>
      </c>
      <c r="AB386" s="22">
        <v>376</v>
      </c>
      <c r="AC386" s="22">
        <v>-6.3995399999999994E-2</v>
      </c>
      <c r="AD386">
        <f t="shared" si="64"/>
        <v>16.796900000000001</v>
      </c>
      <c r="AE386">
        <f t="shared" si="65"/>
        <v>-1.0636468956</v>
      </c>
      <c r="AF386" s="9"/>
      <c r="AG386" s="22">
        <v>1.7933699999999999</v>
      </c>
      <c r="AH386" s="22">
        <v>139.45500000000001</v>
      </c>
      <c r="AI386" s="22">
        <v>1.7852799999999999E-2</v>
      </c>
      <c r="AJ386" s="22">
        <v>376</v>
      </c>
      <c r="AK386" s="22">
        <v>1.7926</v>
      </c>
      <c r="AL386">
        <f t="shared" si="66"/>
        <v>-17.852799999999998</v>
      </c>
      <c r="AM386">
        <f t="shared" si="67"/>
        <v>-32.016675935999999</v>
      </c>
      <c r="AP386" s="9"/>
      <c r="AQ386" s="22">
        <v>-6.3324000000000005E-2</v>
      </c>
      <c r="AR386" s="22">
        <v>188.96700000000001</v>
      </c>
      <c r="AS386" s="22">
        <v>-1.6787699999999999E-2</v>
      </c>
      <c r="AT386" s="22">
        <v>376</v>
      </c>
      <c r="AU386" s="22">
        <v>-6.3812300000000002E-2</v>
      </c>
      <c r="AV386">
        <f t="shared" si="68"/>
        <v>16.787699999999997</v>
      </c>
      <c r="AW386">
        <f t="shared" si="69"/>
        <v>-1.0630643147999999</v>
      </c>
      <c r="AX386" s="9"/>
      <c r="AY386" s="22">
        <v>1.7933699999999999</v>
      </c>
      <c r="AZ386" s="22">
        <v>204.45699999999999</v>
      </c>
      <c r="BA386" s="22">
        <v>2.3962399999999998E-2</v>
      </c>
      <c r="BB386" s="22">
        <v>376</v>
      </c>
      <c r="BC386" s="22">
        <v>1.7926</v>
      </c>
      <c r="BD386">
        <f t="shared" si="70"/>
        <v>-23.962399999999999</v>
      </c>
      <c r="BE386">
        <f t="shared" si="71"/>
        <v>-42.973449287999998</v>
      </c>
    </row>
    <row r="387" spans="6:57">
      <c r="F387" s="9"/>
      <c r="G387" s="22">
        <v>-6.8359400000000001E-2</v>
      </c>
      <c r="H387" s="22">
        <v>25.391400000000001</v>
      </c>
      <c r="I387" s="22">
        <v>-1.6766400000000001E-2</v>
      </c>
      <c r="J387" s="22">
        <v>377</v>
      </c>
      <c r="K387" s="22">
        <v>-6.8939200000000006E-2</v>
      </c>
      <c r="L387">
        <f t="shared" si="60"/>
        <v>16.766400000000001</v>
      </c>
      <c r="M387">
        <f t="shared" si="61"/>
        <v>-1.1461410441600002</v>
      </c>
      <c r="N387" s="9"/>
      <c r="O387" s="22">
        <v>1.7984</v>
      </c>
      <c r="P387" s="22">
        <v>74.824799999999996</v>
      </c>
      <c r="Q387" s="22">
        <v>1.5670799999999999E-2</v>
      </c>
      <c r="R387" s="22">
        <v>377</v>
      </c>
      <c r="S387" s="22">
        <v>1.79749</v>
      </c>
      <c r="T387">
        <f t="shared" si="62"/>
        <v>-15.670799999999998</v>
      </c>
      <c r="U387">
        <f t="shared" si="63"/>
        <v>-28.182366719999997</v>
      </c>
      <c r="X387" s="9"/>
      <c r="Y387" s="22">
        <v>-6.8359400000000001E-2</v>
      </c>
      <c r="Z387" s="22">
        <v>89.892600000000002</v>
      </c>
      <c r="AA387" s="22">
        <v>-1.67969E-2</v>
      </c>
      <c r="AB387" s="22">
        <v>377</v>
      </c>
      <c r="AC387" s="22">
        <v>-6.9122299999999998E-2</v>
      </c>
      <c r="AD387">
        <f t="shared" si="64"/>
        <v>16.796900000000001</v>
      </c>
      <c r="AE387">
        <f t="shared" si="65"/>
        <v>-1.14822600586</v>
      </c>
      <c r="AF387" s="9"/>
      <c r="AG387" s="22">
        <v>1.7984</v>
      </c>
      <c r="AH387" s="22">
        <v>139.465</v>
      </c>
      <c r="AI387" s="22">
        <v>2.3290999999999999E-2</v>
      </c>
      <c r="AJ387" s="22">
        <v>377</v>
      </c>
      <c r="AK387" s="22">
        <v>1.7981</v>
      </c>
      <c r="AL387">
        <f t="shared" si="66"/>
        <v>-23.291</v>
      </c>
      <c r="AM387">
        <f t="shared" si="67"/>
        <v>-41.886534400000002</v>
      </c>
      <c r="AP387" s="9"/>
      <c r="AQ387" s="22">
        <v>-6.8359400000000001E-2</v>
      </c>
      <c r="AR387" s="22">
        <v>188.977</v>
      </c>
      <c r="AS387" s="22">
        <v>-1.67847E-2</v>
      </c>
      <c r="AT387" s="22">
        <v>377</v>
      </c>
      <c r="AU387" s="22">
        <v>-6.9030800000000003E-2</v>
      </c>
      <c r="AV387">
        <f t="shared" si="68"/>
        <v>16.784700000000001</v>
      </c>
      <c r="AW387">
        <f t="shared" si="69"/>
        <v>-1.1473920211800002</v>
      </c>
      <c r="AX387" s="9"/>
      <c r="AY387" s="22">
        <v>1.7984</v>
      </c>
      <c r="AZ387" s="22">
        <v>204.46700000000001</v>
      </c>
      <c r="BA387" s="22">
        <v>2.92847E-2</v>
      </c>
      <c r="BB387" s="22">
        <v>377</v>
      </c>
      <c r="BC387" s="22">
        <v>1.79779</v>
      </c>
      <c r="BD387">
        <f t="shared" si="70"/>
        <v>-29.284700000000001</v>
      </c>
      <c r="BE387">
        <f t="shared" si="71"/>
        <v>-52.665604479999999</v>
      </c>
    </row>
    <row r="388" spans="6:57">
      <c r="F388" s="9"/>
      <c r="G388" s="22">
        <v>-7.3394799999999996E-2</v>
      </c>
      <c r="H388" s="22">
        <v>25.401499999999999</v>
      </c>
      <c r="I388" s="22">
        <v>-1.67694E-2</v>
      </c>
      <c r="J388" s="22">
        <v>378</v>
      </c>
      <c r="K388" s="22">
        <v>-7.3852500000000001E-2</v>
      </c>
      <c r="L388">
        <f t="shared" si="60"/>
        <v>16.769400000000001</v>
      </c>
      <c r="M388">
        <f t="shared" si="61"/>
        <v>-1.2307867591199999</v>
      </c>
      <c r="N388" s="9"/>
      <c r="O388" s="22">
        <v>1.8034399999999999</v>
      </c>
      <c r="P388" s="22">
        <v>74.834900000000005</v>
      </c>
      <c r="Q388" s="22">
        <v>2.11761E-2</v>
      </c>
      <c r="R388" s="22">
        <v>378</v>
      </c>
      <c r="S388" s="22">
        <v>1.80206</v>
      </c>
      <c r="T388">
        <f t="shared" si="62"/>
        <v>-21.176099999999998</v>
      </c>
      <c r="U388">
        <f t="shared" si="63"/>
        <v>-38.189825783999993</v>
      </c>
      <c r="X388" s="9"/>
      <c r="Y388" s="22">
        <v>-7.3394799999999996E-2</v>
      </c>
      <c r="Z388" s="22">
        <v>89.902699999999996</v>
      </c>
      <c r="AA388" s="22">
        <v>-1.67969E-2</v>
      </c>
      <c r="AB388" s="22">
        <v>378</v>
      </c>
      <c r="AC388" s="22">
        <v>-7.3944099999999999E-2</v>
      </c>
      <c r="AD388">
        <f t="shared" si="64"/>
        <v>16.796900000000001</v>
      </c>
      <c r="AE388">
        <f t="shared" si="65"/>
        <v>-1.23280511612</v>
      </c>
      <c r="AF388" s="9"/>
      <c r="AG388" s="22">
        <v>1.8034399999999999</v>
      </c>
      <c r="AH388" s="22">
        <v>139.47499999999999</v>
      </c>
      <c r="AI388" s="22">
        <v>2.90283E-2</v>
      </c>
      <c r="AJ388" s="22">
        <v>378</v>
      </c>
      <c r="AK388" s="22">
        <v>1.80237</v>
      </c>
      <c r="AL388">
        <f t="shared" si="66"/>
        <v>-29.028300000000002</v>
      </c>
      <c r="AM388">
        <f t="shared" si="67"/>
        <v>-52.350797352000001</v>
      </c>
      <c r="AP388" s="9"/>
      <c r="AQ388" s="22">
        <v>-7.3394799999999996E-2</v>
      </c>
      <c r="AR388" s="22">
        <v>188.98699999999999</v>
      </c>
      <c r="AS388" s="22">
        <v>-1.67847E-2</v>
      </c>
      <c r="AT388" s="22">
        <v>378</v>
      </c>
      <c r="AU388" s="22">
        <v>-7.4157699999999993E-2</v>
      </c>
      <c r="AV388">
        <f t="shared" si="68"/>
        <v>16.784700000000001</v>
      </c>
      <c r="AW388">
        <f t="shared" si="69"/>
        <v>-1.2319096995600001</v>
      </c>
      <c r="AX388" s="9"/>
      <c r="AY388" s="22">
        <v>1.8034399999999999</v>
      </c>
      <c r="AZ388" s="22">
        <v>204.477</v>
      </c>
      <c r="BA388" s="22">
        <v>3.4811399999999999E-2</v>
      </c>
      <c r="BB388" s="22">
        <v>378</v>
      </c>
      <c r="BC388" s="22">
        <v>1.80267</v>
      </c>
      <c r="BD388">
        <f t="shared" si="70"/>
        <v>-34.811399999999999</v>
      </c>
      <c r="BE388">
        <f t="shared" si="71"/>
        <v>-62.780271215999996</v>
      </c>
    </row>
    <row r="389" spans="6:57">
      <c r="F389" s="9"/>
      <c r="G389" s="22">
        <v>-7.8430200000000005E-2</v>
      </c>
      <c r="H389" s="22">
        <v>25.4115</v>
      </c>
      <c r="I389" s="22">
        <v>-1.6766400000000001E-2</v>
      </c>
      <c r="J389" s="22">
        <v>379</v>
      </c>
      <c r="K389" s="22">
        <v>-7.9009999999999997E-2</v>
      </c>
      <c r="L389">
        <f t="shared" si="60"/>
        <v>16.766400000000001</v>
      </c>
      <c r="M389">
        <f t="shared" si="61"/>
        <v>-1.3149921052800002</v>
      </c>
      <c r="N389" s="9"/>
      <c r="O389" s="22">
        <v>1.80847</v>
      </c>
      <c r="P389" s="22">
        <v>74.844999999999999</v>
      </c>
      <c r="Q389" s="22">
        <v>2.6910400000000001E-2</v>
      </c>
      <c r="R389" s="22">
        <v>379</v>
      </c>
      <c r="S389" s="22">
        <v>1.8075600000000001</v>
      </c>
      <c r="T389">
        <f t="shared" si="62"/>
        <v>-26.910400000000003</v>
      </c>
      <c r="U389">
        <f t="shared" si="63"/>
        <v>-48.666651088000009</v>
      </c>
      <c r="X389" s="9"/>
      <c r="Y389" s="22">
        <v>-7.8430200000000005E-2</v>
      </c>
      <c r="Z389" s="22">
        <v>89.912700000000001</v>
      </c>
      <c r="AA389" s="22">
        <v>-1.6793800000000001E-2</v>
      </c>
      <c r="AB389" s="22">
        <v>379</v>
      </c>
      <c r="AC389" s="22">
        <v>-7.90405E-2</v>
      </c>
      <c r="AD389">
        <f t="shared" si="64"/>
        <v>16.793800000000001</v>
      </c>
      <c r="AE389">
        <f t="shared" si="65"/>
        <v>-1.3171410927600002</v>
      </c>
      <c r="AF389" s="9"/>
      <c r="AG389" s="22">
        <v>1.80847</v>
      </c>
      <c r="AH389" s="22">
        <v>139.48500000000001</v>
      </c>
      <c r="AI389" s="22">
        <v>3.48206E-2</v>
      </c>
      <c r="AJ389" s="22">
        <v>379</v>
      </c>
      <c r="AK389" s="22">
        <v>1.80786</v>
      </c>
      <c r="AL389">
        <f t="shared" si="66"/>
        <v>-34.820599999999999</v>
      </c>
      <c r="AM389">
        <f t="shared" si="67"/>
        <v>-62.972010482000002</v>
      </c>
      <c r="AP389" s="9"/>
      <c r="AQ389" s="22">
        <v>-7.8430200000000005E-2</v>
      </c>
      <c r="AR389" s="22">
        <v>188.99700000000001</v>
      </c>
      <c r="AS389" s="22">
        <v>-1.6787699999999999E-2</v>
      </c>
      <c r="AT389" s="22">
        <v>379</v>
      </c>
      <c r="AU389" s="22">
        <v>-7.8979499999999994E-2</v>
      </c>
      <c r="AV389">
        <f t="shared" si="68"/>
        <v>16.787699999999997</v>
      </c>
      <c r="AW389">
        <f t="shared" si="69"/>
        <v>-1.3166626685399998</v>
      </c>
      <c r="AX389" s="9"/>
      <c r="AY389" s="22">
        <v>1.80847</v>
      </c>
      <c r="AZ389" s="22">
        <v>204.48699999999999</v>
      </c>
      <c r="BA389" s="22">
        <v>4.0341200000000001E-2</v>
      </c>
      <c r="BB389" s="22">
        <v>379</v>
      </c>
      <c r="BC389" s="22">
        <v>1.8075600000000001</v>
      </c>
      <c r="BD389">
        <f t="shared" si="70"/>
        <v>-40.341200000000001</v>
      </c>
      <c r="BE389">
        <f t="shared" si="71"/>
        <v>-72.955849963999995</v>
      </c>
    </row>
    <row r="390" spans="6:57">
      <c r="F390" s="9"/>
      <c r="G390" s="22">
        <v>-8.3465600000000001E-2</v>
      </c>
      <c r="H390" s="22">
        <v>25.421600000000002</v>
      </c>
      <c r="I390" s="22">
        <v>-1.6766400000000001E-2</v>
      </c>
      <c r="J390" s="22">
        <v>380</v>
      </c>
      <c r="K390" s="22">
        <v>-8.4289600000000006E-2</v>
      </c>
      <c r="L390">
        <f t="shared" si="60"/>
        <v>16.766400000000001</v>
      </c>
      <c r="M390">
        <f t="shared" si="61"/>
        <v>-1.3994176358400001</v>
      </c>
      <c r="N390" s="9"/>
      <c r="O390" s="22">
        <v>1.81351</v>
      </c>
      <c r="P390" s="22">
        <v>74.855000000000004</v>
      </c>
      <c r="Q390" s="22">
        <v>3.2897900000000001E-2</v>
      </c>
      <c r="R390" s="22">
        <v>380</v>
      </c>
      <c r="S390" s="22">
        <v>1.8124400000000001</v>
      </c>
      <c r="T390">
        <f t="shared" si="62"/>
        <v>-32.8979</v>
      </c>
      <c r="U390">
        <f t="shared" si="63"/>
        <v>-59.660670628999995</v>
      </c>
      <c r="X390" s="9"/>
      <c r="Y390" s="22">
        <v>-8.3465600000000001E-2</v>
      </c>
      <c r="Z390" s="22">
        <v>89.922799999999995</v>
      </c>
      <c r="AA390" s="22">
        <v>-1.6793800000000001E-2</v>
      </c>
      <c r="AB390" s="22">
        <v>380</v>
      </c>
      <c r="AC390" s="22">
        <v>-8.3953899999999998E-2</v>
      </c>
      <c r="AD390">
        <f t="shared" si="64"/>
        <v>16.793800000000001</v>
      </c>
      <c r="AE390">
        <f t="shared" si="65"/>
        <v>-1.4017045932800001</v>
      </c>
      <c r="AF390" s="9"/>
      <c r="AG390" s="22">
        <v>1.81351</v>
      </c>
      <c r="AH390" s="22">
        <v>139.495</v>
      </c>
      <c r="AI390" s="22">
        <v>4.0783699999999999E-2</v>
      </c>
      <c r="AJ390" s="22">
        <v>380</v>
      </c>
      <c r="AK390" s="22">
        <v>1.8130500000000001</v>
      </c>
      <c r="AL390">
        <f t="shared" si="66"/>
        <v>-40.783699999999996</v>
      </c>
      <c r="AM390">
        <f t="shared" si="67"/>
        <v>-73.96164778699999</v>
      </c>
      <c r="AP390" s="9"/>
      <c r="AQ390" s="22">
        <v>-8.3465600000000001E-2</v>
      </c>
      <c r="AR390" s="22">
        <v>189.00700000000001</v>
      </c>
      <c r="AS390" s="22">
        <v>-1.6790800000000002E-2</v>
      </c>
      <c r="AT390" s="22">
        <v>380</v>
      </c>
      <c r="AU390" s="22">
        <v>-8.4045400000000006E-2</v>
      </c>
      <c r="AV390">
        <f t="shared" si="68"/>
        <v>16.790800000000001</v>
      </c>
      <c r="AW390">
        <f t="shared" si="69"/>
        <v>-1.40145419648</v>
      </c>
      <c r="AX390" s="9"/>
      <c r="AY390" s="22">
        <v>1.81351</v>
      </c>
      <c r="AZ390" s="22">
        <v>204.49700000000001</v>
      </c>
      <c r="BA390" s="22">
        <v>4.6008300000000002E-2</v>
      </c>
      <c r="BB390" s="22">
        <v>380</v>
      </c>
      <c r="BC390" s="22">
        <v>1.81335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-8.8500999999999996E-2</v>
      </c>
      <c r="H391" s="22">
        <v>25.431699999999999</v>
      </c>
      <c r="I391" s="22">
        <v>-1.67694E-2</v>
      </c>
      <c r="J391" s="22">
        <v>381</v>
      </c>
      <c r="K391" s="22">
        <v>-8.9111300000000004E-2</v>
      </c>
      <c r="L391">
        <f t="shared" si="60"/>
        <v>16.769400000000001</v>
      </c>
      <c r="M391">
        <f t="shared" si="61"/>
        <v>-1.4841086694000001</v>
      </c>
      <c r="N391" s="9"/>
      <c r="O391" s="22">
        <v>1.81854</v>
      </c>
      <c r="P391" s="22">
        <v>74.865099999999998</v>
      </c>
      <c r="Q391" s="22">
        <v>3.8952599999999997E-2</v>
      </c>
      <c r="R391" s="22">
        <v>381</v>
      </c>
      <c r="S391" s="22">
        <v>1.81793</v>
      </c>
      <c r="T391">
        <f t="shared" si="62"/>
        <v>-38.952599999999997</v>
      </c>
      <c r="U391">
        <f t="shared" si="63"/>
        <v>-70.836861204000002</v>
      </c>
      <c r="X391" s="9"/>
      <c r="Y391" s="22">
        <v>-8.8500999999999996E-2</v>
      </c>
      <c r="Z391" s="22">
        <v>89.932900000000004</v>
      </c>
      <c r="AA391" s="22">
        <v>-1.67969E-2</v>
      </c>
      <c r="AB391" s="22">
        <v>381</v>
      </c>
      <c r="AC391" s="22">
        <v>-8.9202900000000002E-2</v>
      </c>
      <c r="AD391">
        <f t="shared" si="64"/>
        <v>16.796900000000001</v>
      </c>
      <c r="AE391">
        <f t="shared" si="65"/>
        <v>-1.4865424468999999</v>
      </c>
      <c r="AF391" s="9"/>
      <c r="AG391" s="22">
        <v>1.81854</v>
      </c>
      <c r="AH391" s="22">
        <v>139.505</v>
      </c>
      <c r="AI391" s="22">
        <v>4.6755999999999999E-2</v>
      </c>
      <c r="AJ391" s="22">
        <v>381</v>
      </c>
      <c r="AK391" s="22">
        <v>1.8176300000000001</v>
      </c>
      <c r="AL391">
        <f t="shared" si="66"/>
        <v>-46.756</v>
      </c>
      <c r="AM391">
        <f t="shared" si="67"/>
        <v>-85.027656239999999</v>
      </c>
      <c r="AP391" s="9"/>
      <c r="AQ391" s="22">
        <v>-8.8500999999999996E-2</v>
      </c>
      <c r="AR391" s="22">
        <v>189.017</v>
      </c>
      <c r="AS391" s="22">
        <v>-1.6793800000000001E-2</v>
      </c>
      <c r="AT391" s="22">
        <v>381</v>
      </c>
      <c r="AU391" s="22">
        <v>-8.9050299999999999E-2</v>
      </c>
      <c r="AV391">
        <f t="shared" si="68"/>
        <v>16.793800000000001</v>
      </c>
      <c r="AW391">
        <f t="shared" si="69"/>
        <v>-1.4862680937999999</v>
      </c>
      <c r="AX391" s="9"/>
      <c r="AY391" s="22">
        <v>1.81854</v>
      </c>
      <c r="AZ391" s="22">
        <v>204.50700000000001</v>
      </c>
      <c r="BA391" s="22">
        <v>5.15778E-2</v>
      </c>
      <c r="BB391" s="22">
        <v>381</v>
      </c>
      <c r="BC391" s="22">
        <v>1.8176300000000001</v>
      </c>
      <c r="BD391">
        <f t="shared" si="70"/>
        <v>-51.577800000000003</v>
      </c>
      <c r="BE391">
        <f t="shared" si="71"/>
        <v>-93.796292412000014</v>
      </c>
    </row>
    <row r="392" spans="6:57">
      <c r="F392" s="9"/>
      <c r="G392" s="22">
        <v>-9.3536400000000006E-2</v>
      </c>
      <c r="H392" s="22">
        <v>25.441700000000001</v>
      </c>
      <c r="I392" s="22">
        <v>-1.6772499999999999E-2</v>
      </c>
      <c r="J392" s="22">
        <v>382</v>
      </c>
      <c r="K392" s="22">
        <v>-9.41467E-2</v>
      </c>
      <c r="L392">
        <f t="shared" si="60"/>
        <v>16.772500000000001</v>
      </c>
      <c r="M392">
        <f t="shared" si="61"/>
        <v>-1.5688392690000001</v>
      </c>
      <c r="N392" s="9"/>
      <c r="O392" s="22">
        <v>1.82358</v>
      </c>
      <c r="P392" s="22">
        <v>74.875200000000007</v>
      </c>
      <c r="Q392" s="22">
        <v>4.5144700000000003E-2</v>
      </c>
      <c r="R392" s="22">
        <v>382</v>
      </c>
      <c r="S392" s="22">
        <v>1.8225100000000001</v>
      </c>
      <c r="T392">
        <f t="shared" si="62"/>
        <v>-45.1447</v>
      </c>
      <c r="U392">
        <f t="shared" si="63"/>
        <v>-82.324972025999998</v>
      </c>
      <c r="X392" s="9"/>
      <c r="Y392" s="22">
        <v>-9.3536400000000006E-2</v>
      </c>
      <c r="Z392" s="22">
        <v>89.942999999999998</v>
      </c>
      <c r="AA392" s="22">
        <v>-1.67969E-2</v>
      </c>
      <c r="AB392" s="22">
        <v>382</v>
      </c>
      <c r="AC392" s="22">
        <v>-9.4238299999999997E-2</v>
      </c>
      <c r="AD392">
        <f t="shared" si="64"/>
        <v>16.796900000000001</v>
      </c>
      <c r="AE392">
        <f t="shared" si="65"/>
        <v>-1.5711215571600001</v>
      </c>
      <c r="AF392" s="9"/>
      <c r="AG392" s="22">
        <v>1.82358</v>
      </c>
      <c r="AH392" s="22">
        <v>139.51499999999999</v>
      </c>
      <c r="AI392" s="22">
        <v>5.2865599999999999E-2</v>
      </c>
      <c r="AJ392" s="22">
        <v>382</v>
      </c>
      <c r="AK392" s="22">
        <v>1.8225100000000001</v>
      </c>
      <c r="AL392">
        <f t="shared" si="66"/>
        <v>-52.865600000000001</v>
      </c>
      <c r="AM392">
        <f t="shared" si="67"/>
        <v>-96.404650848000003</v>
      </c>
      <c r="AP392" s="9"/>
      <c r="AQ392" s="22">
        <v>-9.3536400000000006E-2</v>
      </c>
      <c r="AR392" s="22">
        <v>189.02699999999999</v>
      </c>
      <c r="AS392" s="22">
        <v>-1.6793800000000001E-2</v>
      </c>
      <c r="AT392" s="22">
        <v>382</v>
      </c>
      <c r="AU392" s="22">
        <v>-9.3902600000000003E-2</v>
      </c>
      <c r="AV392">
        <f t="shared" si="68"/>
        <v>16.793800000000001</v>
      </c>
      <c r="AW392">
        <f t="shared" si="69"/>
        <v>-1.5708315943200002</v>
      </c>
      <c r="AX392" s="9"/>
      <c r="AY392" s="22">
        <v>1.82358</v>
      </c>
      <c r="AZ392" s="22">
        <v>204.517</v>
      </c>
      <c r="BA392" s="22">
        <v>5.7302899999999997E-2</v>
      </c>
      <c r="BB392" s="22">
        <v>382</v>
      </c>
      <c r="BC392" s="22">
        <v>1.82281</v>
      </c>
      <c r="BD392">
        <f t="shared" si="70"/>
        <v>-57.302899999999994</v>
      </c>
      <c r="BE392">
        <f t="shared" si="71"/>
        <v>-104.49642238199999</v>
      </c>
    </row>
    <row r="393" spans="6:57">
      <c r="F393" s="9"/>
      <c r="G393" s="22">
        <v>-9.8571800000000001E-2</v>
      </c>
      <c r="H393" s="22">
        <v>25.451799999999999</v>
      </c>
      <c r="I393" s="22">
        <v>-1.6775499999999999E-2</v>
      </c>
      <c r="J393" s="22">
        <v>383</v>
      </c>
      <c r="K393" s="22">
        <v>-9.9090600000000001E-2</v>
      </c>
      <c r="L393">
        <f t="shared" si="60"/>
        <v>16.775499999999997</v>
      </c>
      <c r="M393">
        <f t="shared" si="61"/>
        <v>-1.6535912308999998</v>
      </c>
      <c r="N393" s="9"/>
      <c r="O393" s="22">
        <v>1.8286100000000001</v>
      </c>
      <c r="P393" s="22">
        <v>74.885199999999998</v>
      </c>
      <c r="Q393" s="22">
        <v>5.1312299999999998E-2</v>
      </c>
      <c r="R393" s="22">
        <v>383</v>
      </c>
      <c r="S393" s="22">
        <v>1.8280000000000001</v>
      </c>
      <c r="T393">
        <f t="shared" si="62"/>
        <v>-51.3123</v>
      </c>
      <c r="U393">
        <f t="shared" si="63"/>
        <v>-93.830184903000003</v>
      </c>
      <c r="X393" s="9"/>
      <c r="Y393" s="22">
        <v>-9.8571800000000001E-2</v>
      </c>
      <c r="Z393" s="22">
        <v>89.953000000000003</v>
      </c>
      <c r="AA393" s="22">
        <v>-1.67969E-2</v>
      </c>
      <c r="AB393" s="22">
        <v>383</v>
      </c>
      <c r="AC393" s="22">
        <v>-9.8815899999999998E-2</v>
      </c>
      <c r="AD393">
        <f t="shared" si="64"/>
        <v>16.796900000000001</v>
      </c>
      <c r="AE393">
        <f t="shared" si="65"/>
        <v>-1.6557006674200001</v>
      </c>
      <c r="AF393" s="9"/>
      <c r="AG393" s="22">
        <v>1.8286100000000001</v>
      </c>
      <c r="AH393" s="22">
        <v>139.52500000000001</v>
      </c>
      <c r="AI393" s="22">
        <v>5.8908099999999998E-2</v>
      </c>
      <c r="AJ393" s="22">
        <v>383</v>
      </c>
      <c r="AK393" s="22">
        <v>1.8280000000000001</v>
      </c>
      <c r="AL393">
        <f t="shared" si="66"/>
        <v>-58.908099999999997</v>
      </c>
      <c r="AM393">
        <f t="shared" si="67"/>
        <v>-107.719940741</v>
      </c>
      <c r="AP393" s="9"/>
      <c r="AQ393" s="22">
        <v>-9.8571800000000001E-2</v>
      </c>
      <c r="AR393" s="22">
        <v>189.03700000000001</v>
      </c>
      <c r="AS393" s="22">
        <v>-1.6790800000000002E-2</v>
      </c>
      <c r="AT393" s="22">
        <v>383</v>
      </c>
      <c r="AU393" s="22">
        <v>-9.9121100000000004E-2</v>
      </c>
      <c r="AV393">
        <f t="shared" si="68"/>
        <v>16.790800000000001</v>
      </c>
      <c r="AW393">
        <f t="shared" si="69"/>
        <v>-1.6550993794400002</v>
      </c>
      <c r="AX393" s="9"/>
      <c r="AY393" s="22">
        <v>1.8286100000000001</v>
      </c>
      <c r="AZ393" s="22">
        <v>204.52699999999999</v>
      </c>
      <c r="BA393" s="22">
        <v>6.2921099999999994E-2</v>
      </c>
      <c r="BB393" s="22">
        <v>383</v>
      </c>
      <c r="BC393" s="22">
        <v>1.8277000000000001</v>
      </c>
      <c r="BD393">
        <f t="shared" si="70"/>
        <v>-62.921099999999996</v>
      </c>
      <c r="BE393">
        <f t="shared" si="71"/>
        <v>-115.058152671</v>
      </c>
    </row>
    <row r="394" spans="6:57">
      <c r="F394" s="9"/>
      <c r="G394" s="22">
        <v>-0.103607</v>
      </c>
      <c r="H394" s="22">
        <v>25.4619</v>
      </c>
      <c r="I394" s="22">
        <v>-1.6775499999999999E-2</v>
      </c>
      <c r="J394" s="22">
        <v>384</v>
      </c>
      <c r="K394" s="22">
        <v>-0.104065</v>
      </c>
      <c r="L394">
        <f t="shared" si="60"/>
        <v>16.775499999999997</v>
      </c>
      <c r="M394">
        <f t="shared" si="61"/>
        <v>-1.7380592284999998</v>
      </c>
      <c r="N394" s="9"/>
      <c r="O394" s="22">
        <v>1.83365</v>
      </c>
      <c r="P394" s="22">
        <v>74.895300000000006</v>
      </c>
      <c r="Q394" s="22">
        <v>5.7580600000000003E-2</v>
      </c>
      <c r="R394" s="22">
        <v>384</v>
      </c>
      <c r="S394" s="22">
        <v>1.8334999999999999</v>
      </c>
      <c r="T394">
        <f t="shared" si="62"/>
        <v>-57.580600000000004</v>
      </c>
      <c r="U394">
        <f t="shared" si="63"/>
        <v>-105.58266719000001</v>
      </c>
      <c r="X394" s="9"/>
      <c r="Y394" s="22">
        <v>-0.103607</v>
      </c>
      <c r="Z394" s="22">
        <v>89.963099999999997</v>
      </c>
      <c r="AA394" s="22">
        <v>-1.6793800000000001E-2</v>
      </c>
      <c r="AB394" s="22">
        <v>384</v>
      </c>
      <c r="AC394" s="22">
        <v>-0.10421800000000001</v>
      </c>
      <c r="AD394">
        <f t="shared" si="64"/>
        <v>16.793800000000001</v>
      </c>
      <c r="AE394">
        <f t="shared" si="65"/>
        <v>-1.7399552366000002</v>
      </c>
      <c r="AF394" s="9"/>
      <c r="AG394" s="22">
        <v>1.83365</v>
      </c>
      <c r="AH394" s="22">
        <v>139.536</v>
      </c>
      <c r="AI394" s="22">
        <v>6.5057400000000001E-2</v>
      </c>
      <c r="AJ394" s="22">
        <v>384</v>
      </c>
      <c r="AK394" s="22">
        <v>1.8331900000000001</v>
      </c>
      <c r="AL394">
        <f t="shared" si="66"/>
        <v>-65.057400000000001</v>
      </c>
      <c r="AM394">
        <f t="shared" si="67"/>
        <v>-119.29250151000001</v>
      </c>
      <c r="AP394" s="9"/>
      <c r="AQ394" s="22">
        <v>-0.103607</v>
      </c>
      <c r="AR394" s="22">
        <v>189.047</v>
      </c>
      <c r="AS394" s="22">
        <v>-1.6790800000000002E-2</v>
      </c>
      <c r="AT394" s="22">
        <v>384</v>
      </c>
      <c r="AU394" s="22">
        <v>-0.104279</v>
      </c>
      <c r="AV394">
        <f t="shared" si="68"/>
        <v>16.790800000000001</v>
      </c>
      <c r="AW394">
        <f t="shared" si="69"/>
        <v>-1.7396444156000002</v>
      </c>
      <c r="AX394" s="9"/>
      <c r="AY394" s="22">
        <v>1.83365</v>
      </c>
      <c r="AZ394" s="22">
        <v>204.53700000000001</v>
      </c>
      <c r="BA394" s="22">
        <v>6.8817100000000006E-2</v>
      </c>
      <c r="BB394" s="22">
        <v>384</v>
      </c>
      <c r="BC394" s="22">
        <v>1.8322799999999999</v>
      </c>
      <c r="BD394">
        <f t="shared" si="70"/>
        <v>-68.817100000000011</v>
      </c>
      <c r="BE394">
        <f t="shared" si="71"/>
        <v>-126.18647541500002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96850.087096777919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>
        <f>ABS(S7-S6)/ABS(T7-T6)*1000</f>
        <v>4886.3163934426275</v>
      </c>
      <c r="P2" s="2"/>
      <c r="Q2" s="6" t="s">
        <v>15</v>
      </c>
      <c r="R2" s="2"/>
      <c r="S2" s="7" t="s">
        <v>13</v>
      </c>
      <c r="T2" s="3">
        <f>T4*Q6*T9/100*100</f>
        <v>26.327605659999996</v>
      </c>
      <c r="U2" s="8" t="s">
        <v>14</v>
      </c>
      <c r="X2" s="9"/>
      <c r="Y2" s="2">
        <f>ABS(AC7-AC6)/ABS(AD7-AD6)*1000</f>
        <v>2486.6819672131169</v>
      </c>
      <c r="Z2" s="2"/>
      <c r="AA2" s="6" t="s">
        <v>12</v>
      </c>
      <c r="AB2" s="2"/>
      <c r="AC2" s="7" t="s">
        <v>13</v>
      </c>
      <c r="AD2" s="3">
        <f>AD4*AA6*AD9/100*100</f>
        <v>26.782402902000001</v>
      </c>
      <c r="AE2" s="8" t="s">
        <v>14</v>
      </c>
      <c r="AF2" s="9"/>
      <c r="AG2" s="2">
        <f>ABS(AK7-AK6)/ABS(AL7-AL6)*1000</f>
        <v>3247.6076923076539</v>
      </c>
      <c r="AH2" s="2"/>
      <c r="AI2" s="6" t="s">
        <v>15</v>
      </c>
      <c r="AJ2" s="2"/>
      <c r="AK2" s="7" t="s">
        <v>13</v>
      </c>
      <c r="AL2" s="3">
        <f>AL4*AI6*AL9/100*100</f>
        <v>26.288486604000006</v>
      </c>
      <c r="AM2" s="8" t="s">
        <v>14</v>
      </c>
      <c r="AP2" s="9"/>
      <c r="AQ2" s="2">
        <f>ABS(AU7-AU6)/ABS(AV7-AV6)*1000</f>
        <v>9861.1765258215528</v>
      </c>
      <c r="AR2" s="2"/>
      <c r="AS2" s="6" t="s">
        <v>12</v>
      </c>
      <c r="AT2" s="2"/>
      <c r="AU2" s="7" t="s">
        <v>13</v>
      </c>
      <c r="AV2" s="3">
        <f>AV4*AS6*AV9/100*100</f>
        <v>26.67666161899999</v>
      </c>
      <c r="AW2" s="8" t="s">
        <v>14</v>
      </c>
      <c r="AX2" s="9"/>
      <c r="AY2" s="2">
        <f>ABS(BC7-BC6)/ABS(BD7-BD6)*1000</f>
        <v>4897.3229508196764</v>
      </c>
      <c r="AZ2" s="2"/>
      <c r="BA2" s="6" t="s">
        <v>15</v>
      </c>
      <c r="BB2" s="2"/>
      <c r="BC2" s="7" t="s">
        <v>13</v>
      </c>
      <c r="BD2" s="3">
        <f>BD4*BA6*BD9/100*100</f>
        <v>26.210248491999998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 t="e">
        <f>INDEX(K11:K856,MATCH(0,L11:L856,1))</f>
        <v>#N/A</v>
      </c>
      <c r="J3" s="2"/>
      <c r="K3" s="10" t="e">
        <f>INDEX(L11:L1056,MATCH(I3,K11:K1056,0))</f>
        <v>#N/A</v>
      </c>
      <c r="L3" s="53" t="s">
        <v>16</v>
      </c>
      <c r="M3" s="11">
        <f>M9</f>
        <v>26.641359536999996</v>
      </c>
      <c r="N3" s="9"/>
      <c r="O3" s="2" t="s">
        <v>44</v>
      </c>
      <c r="P3" s="2"/>
      <c r="Q3" s="2">
        <f>INDEX(S11:S1056,MATCH(0,T11:T1056,-1))</f>
        <v>1.7526200000000001</v>
      </c>
      <c r="R3" s="2"/>
      <c r="S3" s="10">
        <f>INDEX(T11:T1056,MATCH(Q3,S11:S1056,0))</f>
        <v>8.42896</v>
      </c>
      <c r="T3" s="53" t="s">
        <v>16</v>
      </c>
      <c r="U3" s="11">
        <f>U9</f>
        <v>26.327605659999996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-9.2956500000000002</v>
      </c>
      <c r="AD3" s="53" t="s">
        <v>16</v>
      </c>
      <c r="AE3" s="11">
        <f>AE9</f>
        <v>26.782402902000001</v>
      </c>
      <c r="AF3" s="9"/>
      <c r="AG3" s="2" t="s">
        <v>44</v>
      </c>
      <c r="AH3" s="2"/>
      <c r="AI3" s="2">
        <f>INDEX(AK11:AK1056,MATCH(0,AL11:AL1056,-1))</f>
        <v>1.7532300000000001</v>
      </c>
      <c r="AJ3" s="2"/>
      <c r="AK3" s="10">
        <f>INDEX(AL11:AL1056,MATCH(AI3,AK11:AK1056,0))</f>
        <v>6.0241699999999998</v>
      </c>
      <c r="AL3" s="53" t="s">
        <v>16</v>
      </c>
      <c r="AM3" s="11">
        <f>AM9</f>
        <v>26.288486604000003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-24.563600000000001</v>
      </c>
      <c r="AV3" s="53" t="s">
        <v>16</v>
      </c>
      <c r="AW3" s="11">
        <f>AW9</f>
        <v>26.676661618999997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3.3920299999999997</v>
      </c>
      <c r="BD3" s="53" t="s">
        <v>16</v>
      </c>
      <c r="BE3" s="11">
        <f>BE9</f>
        <v>26.210248491999998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 t="e">
        <f>INDEX(K11:K1000,1+MATCH(0,L11:L856,1))</f>
        <v>#N/A</v>
      </c>
      <c r="J4" s="2"/>
      <c r="K4" s="10" t="e">
        <f>INDEX(L11:L1056,MATCH(I4,K11:K1056,0))</f>
        <v>#N/A</v>
      </c>
      <c r="L4" s="52" t="e">
        <f>M3/(I6*L9)</f>
        <v>#N/A</v>
      </c>
      <c r="M4" s="8" t="s">
        <v>17</v>
      </c>
      <c r="N4" s="9"/>
      <c r="O4" s="2">
        <f>ABS(Q3-Q4)/ABS(S3-S4)*1000</f>
        <v>2.2504022262170298</v>
      </c>
      <c r="P4" s="2"/>
      <c r="Q4" s="2">
        <f>INDEX(S11:S856,1+MATCH(0,T11:T856,-1))</f>
        <v>1.7831399999999999</v>
      </c>
      <c r="R4" s="2"/>
      <c r="S4" s="10">
        <f>INDEX(T11:T856,MATCH(Q4,S11:S856,0))</f>
        <v>-5.1330600000000004</v>
      </c>
      <c r="T4" s="52">
        <f>U3/(Q6*T9)</f>
        <v>0.87625563706813181</v>
      </c>
      <c r="U4" s="8" t="s">
        <v>17</v>
      </c>
      <c r="X4" s="9"/>
      <c r="Y4" s="2">
        <f>ABS(AA3-AA4)/ABS(AC3-AC4)*1000</f>
        <v>1.5436901471692615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10.08</v>
      </c>
      <c r="AD4" s="52">
        <f>AE3/(AA6*AD9)</f>
        <v>0.88056643678853197</v>
      </c>
      <c r="AE4" s="8" t="s">
        <v>17</v>
      </c>
      <c r="AF4" s="9"/>
      <c r="AG4" s="2">
        <f>ABS(AI3-AI4)/ABS(AK3-AK4)*1000</f>
        <v>1.1695527616020114</v>
      </c>
      <c r="AH4" s="2"/>
      <c r="AI4" s="2">
        <f>INDEX(AK11:AK856,1+MATCH(0,AL11:AL856,-1))</f>
        <v>1.78284</v>
      </c>
      <c r="AJ4" s="2"/>
      <c r="AK4" s="10">
        <f>INDEX(AL11:AL856,MATCH(AI4,AK11:AK856,0))</f>
        <v>-19.293199999999999</v>
      </c>
      <c r="AL4" s="52">
        <f>AM3/(AI6*AL9)</f>
        <v>0.88046961803352641</v>
      </c>
      <c r="AM4" s="8" t="s">
        <v>17</v>
      </c>
      <c r="AP4" s="9"/>
      <c r="AQ4" s="2">
        <f>ABS(AS3-AS4)/ABS(AU3-AU4)*1000</f>
        <v>0.94158016102248809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7.2021499999999996</v>
      </c>
      <c r="AV4" s="52">
        <f>AW3/(AS6*AV9)</f>
        <v>0.8812049392157002</v>
      </c>
      <c r="AW4" s="8" t="s">
        <v>17</v>
      </c>
      <c r="AX4" s="9"/>
      <c r="AY4" s="2">
        <f>ABS(BA3-BA4)/ABS(BC3-BC4)*1000</f>
        <v>0.95002355207167333</v>
      </c>
      <c r="AZ4" s="2"/>
      <c r="BA4" s="2">
        <f>INDEX(BC11:BC856,1+MATCH(0,BD11:BD856,-1))</f>
        <v>1.7825299999999999</v>
      </c>
      <c r="BB4" s="2"/>
      <c r="BC4" s="10">
        <f>INDEX(BD11:BD856,MATCH(BA4,BC11:BC856,0))</f>
        <v>-28.0914</v>
      </c>
      <c r="BD4" s="52">
        <f>BE3/(BA6*BD9)</f>
        <v>0.87917775411317034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16.149899999999999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16.421499999999998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16.235400000000002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16.397100000000002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16.171299999999999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16.348299999999998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 t="e">
        <f>(I3-I4)/(K3-K4)*(-K4)+I4</f>
        <v>#N/A</v>
      </c>
      <c r="J6" s="52"/>
      <c r="K6" s="13">
        <f>INDEX(K11:K1056,MATCH(L6,L11:L1056,0))</f>
        <v>0.29638700000000001</v>
      </c>
      <c r="L6" s="10">
        <f>INDEX(L11:L1056,MATCH(0,K11:K1056,-1))</f>
        <v>17.0349</v>
      </c>
      <c r="M6" s="8" t="s">
        <v>22</v>
      </c>
      <c r="N6" s="9"/>
      <c r="O6" s="2"/>
      <c r="P6" s="2"/>
      <c r="Q6" s="56">
        <f>(Q3-Q4)/(S3-S4)*(-S4)+Q4</f>
        <v>1.7715885503486943</v>
      </c>
      <c r="R6" s="56"/>
      <c r="S6" s="13">
        <f>INDEX(S11:S1056,MATCH(T6,T11:T1056,0))</f>
        <v>-1.9940200000000002E-2</v>
      </c>
      <c r="T6" s="10">
        <f>INDEX(T11:T1056,MATCH(0,S11:S1056,1))</f>
        <v>16.9556</v>
      </c>
      <c r="U6" s="8" t="s">
        <v>22</v>
      </c>
      <c r="X6" s="9"/>
      <c r="Y6" s="2"/>
      <c r="Z6" s="2"/>
      <c r="AA6" s="52">
        <f>(AA3-AA4)/(AC3-AC4)*(-AC4)+AA4</f>
        <v>1.784660396683466</v>
      </c>
      <c r="AB6" s="52"/>
      <c r="AC6" s="13">
        <f>INDEX(AC11:AC1056,MATCH(AD6,AD11:AD1056,0))</f>
        <v>2.6214600000000001E-2</v>
      </c>
      <c r="AD6" s="10">
        <f>INDEX(AD11:AD1056,MATCH(0,AC11:AC1056,-1))</f>
        <v>17.0319</v>
      </c>
      <c r="AE6" s="8" t="s">
        <v>22</v>
      </c>
      <c r="AF6" s="9"/>
      <c r="AG6" s="2"/>
      <c r="AH6" s="2"/>
      <c r="AI6" s="56">
        <f>(AI3-AI4)/(AK3-AK4)*(-AK4)+AI4</f>
        <v>1.7602755846598601</v>
      </c>
      <c r="AJ6" s="56"/>
      <c r="AK6" s="13">
        <f>INDEX(AK11:AK1056,MATCH(AL6,AL11:AL1056,0))</f>
        <v>-1.9958500000000001E-2</v>
      </c>
      <c r="AL6" s="10">
        <f>INDEX(AL11:AL1056,MATCH(0,AK11:AK1056,1))</f>
        <v>16.9556</v>
      </c>
      <c r="AM6" s="8" t="s">
        <v>22</v>
      </c>
      <c r="AP6" s="9"/>
      <c r="AQ6" s="2"/>
      <c r="AR6" s="2"/>
      <c r="AS6" s="52">
        <f>(AS3-AS4)/(AU3-AU4)*(-AU4)+AS4</f>
        <v>1.7758814015567079</v>
      </c>
      <c r="AT6" s="52"/>
      <c r="AU6" s="13">
        <f>INDEX(AU11:AU1056,MATCH(AV6,AV11:AV1056,0))</f>
        <v>0.206207</v>
      </c>
      <c r="AV6" s="10">
        <f>INDEX(AV11:AV1056,MATCH(0,AU11:AU1056,-1))</f>
        <v>17.0258</v>
      </c>
      <c r="AW6" s="8" t="s">
        <v>22</v>
      </c>
      <c r="AX6" s="9"/>
      <c r="AY6" s="2"/>
      <c r="AZ6" s="2"/>
      <c r="BA6" s="56">
        <f>(BA3-BA4)/(BC3-BC4)*(-BC4)+BA4</f>
        <v>1.7558425083893336</v>
      </c>
      <c r="BB6" s="56"/>
      <c r="BC6" s="13">
        <f>INDEX(BC11:BC1056,MATCH(BD6,BD11:BD1056,0))</f>
        <v>-2.02057E-2</v>
      </c>
      <c r="BD6" s="10">
        <f>INDEX(BD11:BD1056,MATCH(0,BC11:BC1056,1))</f>
        <v>16.983000000000001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-3.84827E-3</v>
      </c>
      <c r="L7" s="10">
        <f>INDEX(L11:L856,1+MATCH(0,K11:K856,-1))</f>
        <v>17.038</v>
      </c>
      <c r="M7" s="12">
        <f>INDEX(K11:K1056,MATCH(M9,M11:M1056,0))</f>
        <v>1.64886</v>
      </c>
      <c r="N7" s="9"/>
      <c r="O7" s="2"/>
      <c r="P7" s="2"/>
      <c r="Q7" s="2"/>
      <c r="R7" s="2"/>
      <c r="S7" s="13">
        <f>INDEX(S11:S1056,MATCH(T7,T11:T1056,0))</f>
        <v>9.8663299999999995E-3</v>
      </c>
      <c r="T7" s="10">
        <f>INDEX(T11:T1056,1+MATCH(0,S11:S1056,1))</f>
        <v>16.9617</v>
      </c>
      <c r="U7" s="12">
        <f>INDEX(S11:S1056,MATCH(U9,U11:U1056,0))</f>
        <v>1.6024799999999999</v>
      </c>
      <c r="X7" s="9"/>
      <c r="Y7" s="2"/>
      <c r="Z7" s="2"/>
      <c r="AA7" s="2"/>
      <c r="AB7" s="2"/>
      <c r="AC7" s="13">
        <f>INDEX(AC11:AC856,MATCH(AD7,AD11:AD856,1))</f>
        <v>-4.1229200000000004E-3</v>
      </c>
      <c r="AD7" s="10">
        <f>INDEX(AD11:AD856,1+MATCH(0,AC11:AC856,-1))</f>
        <v>17.0441</v>
      </c>
      <c r="AE7" s="12">
        <f>INDEX(AC11:AC1056,MATCH(AE9,AE11:AE1056,0))</f>
        <v>1.64886</v>
      </c>
      <c r="AF7" s="9"/>
      <c r="AG7" s="2"/>
      <c r="AH7" s="2"/>
      <c r="AI7" s="2"/>
      <c r="AJ7" s="2"/>
      <c r="AK7" s="13">
        <f>INDEX(AK11:AK1056,MATCH(AL7,AL11:AL1056,0))</f>
        <v>9.5947299999999992E-3</v>
      </c>
      <c r="AL7" s="10">
        <f>INDEX(AL11:AL1056,1+MATCH(0,AK11:AK1056,1))</f>
        <v>16.964700000000001</v>
      </c>
      <c r="AM7" s="12">
        <f>INDEX(AK11:AK1056,MATCH(AM9,AM11:AM1056,0))</f>
        <v>1.6021700000000001</v>
      </c>
      <c r="AP7" s="9"/>
      <c r="AQ7" s="2"/>
      <c r="AR7" s="2"/>
      <c r="AS7" s="2"/>
      <c r="AT7" s="2"/>
      <c r="AU7" s="13">
        <f>INDEX(AU11:AU856,MATCH(AV7,AV11:AV856,1))</f>
        <v>-3.8360600000000001E-3</v>
      </c>
      <c r="AV7" s="10">
        <f>INDEX(AV11:AV856,1+MATCH(0,AU11:AU856,-1))</f>
        <v>17.0471</v>
      </c>
      <c r="AW7" s="12">
        <f>INDEX(AU11:AU1056,MATCH(AW9,AW11:AW1056,0))</f>
        <v>1.64886</v>
      </c>
      <c r="AX7" s="9"/>
      <c r="AY7" s="2"/>
      <c r="AZ7" s="2"/>
      <c r="BA7" s="2"/>
      <c r="BB7" s="2"/>
      <c r="BC7" s="13">
        <f>INDEX(BC11:BC1056,MATCH(BD7,BD11:BD1056,0))</f>
        <v>9.6679699999999997E-3</v>
      </c>
      <c r="BD7" s="10">
        <f>INDEX(BD11:BD1056,1+MATCH(0,BC11:BC1056,1))</f>
        <v>16.976900000000001</v>
      </c>
      <c r="BE7" s="12">
        <f>INDEX(BC11:BC1056,MATCH(BE9,BE11:BE1056,0))</f>
        <v>1.6021700000000001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17.037960265704292</v>
      </c>
      <c r="M9" s="16">
        <f>MAX(M11:M1056)</f>
        <v>26.641359536999996</v>
      </c>
      <c r="N9" s="9"/>
      <c r="O9" s="2"/>
      <c r="P9" s="2"/>
      <c r="Q9" s="2"/>
      <c r="R9" s="2"/>
      <c r="S9" s="2"/>
      <c r="T9" s="3">
        <f>(T6-T7)/(S6-S7)*(-S7)+T7</f>
        <v>16.959680824570992</v>
      </c>
      <c r="U9" s="16">
        <f>MAX(U11:U1056)</f>
        <v>26.327605659999996</v>
      </c>
      <c r="X9" s="9"/>
      <c r="Y9" s="2"/>
      <c r="Z9" s="2"/>
      <c r="AA9" s="15">
        <f>(MAX(AD2,AL2)-MIN(AD2,AL2))/MAX(AD2,AL2)%</f>
        <v>1.8441821662055247</v>
      </c>
      <c r="AB9" s="2"/>
      <c r="AC9" s="2"/>
      <c r="AD9" s="3">
        <f>(AD6-AD7)/(AC6-AC7)*(-AC7)+AD7</f>
        <v>17.042441999477873</v>
      </c>
      <c r="AE9" s="16">
        <f>MAX(AE11:AE1056)</f>
        <v>26.782402902000001</v>
      </c>
      <c r="AF9" s="9"/>
      <c r="AG9" s="2"/>
      <c r="AH9" s="2"/>
      <c r="AI9" s="2"/>
      <c r="AJ9" s="2"/>
      <c r="AK9" s="2"/>
      <c r="AL9" s="3">
        <f>(AL6-AL7)/(AK6-AK7)*(-AK7)+AL7</f>
        <v>16.961745600667001</v>
      </c>
      <c r="AM9" s="16">
        <f>MAX(AM11:AM1056)</f>
        <v>26.288486604000003</v>
      </c>
      <c r="AP9" s="9"/>
      <c r="AQ9" s="2"/>
      <c r="AR9" s="2"/>
      <c r="AS9" s="15">
        <f>(MAX(AV2,BD2)-MIN(AV2,BD2))/MAX(AV2,BD2)%</f>
        <v>1.7483939094830268</v>
      </c>
      <c r="AT9" s="2"/>
      <c r="AU9" s="2"/>
      <c r="AV9" s="3">
        <f>(AV6-AV7)/(AU6-AU7)*(-AU7)+AV7</f>
        <v>17.046710993679106</v>
      </c>
      <c r="AW9" s="16">
        <f>MAX(AW11:AW1056)</f>
        <v>26.676661618999997</v>
      </c>
      <c r="AX9" s="9"/>
      <c r="AY9" s="2"/>
      <c r="AZ9" s="2"/>
      <c r="BA9" s="2"/>
      <c r="BB9" s="2"/>
      <c r="BC9" s="2"/>
      <c r="BD9" s="3">
        <f>(BD6-BD7)/(BC6-BC7)*(-BC7)+BD7</f>
        <v>16.978874133643441</v>
      </c>
      <c r="BE9" s="16">
        <f>MAX(BE11:BE1056)</f>
        <v>26.210248491999998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17.037960265704292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1.79993</v>
      </c>
      <c r="H11" s="22">
        <v>39.381700000000002</v>
      </c>
      <c r="I11" s="25">
        <v>-9.9996900000000005E-5</v>
      </c>
      <c r="J11" s="22">
        <v>1</v>
      </c>
      <c r="K11" s="22">
        <v>1.79871</v>
      </c>
      <c r="L11">
        <f>-I11/$F$2*1000</f>
        <v>9.99969E-2</v>
      </c>
      <c r="M11">
        <f>L11*G11</f>
        <v>0.17998742021700001</v>
      </c>
      <c r="N11" s="9"/>
      <c r="O11" s="22">
        <v>-1.9989E-2</v>
      </c>
      <c r="P11" s="22">
        <v>80.420299999999997</v>
      </c>
      <c r="Q11" s="22">
        <v>-1.6955600000000001E-2</v>
      </c>
      <c r="R11" s="22">
        <v>1</v>
      </c>
      <c r="S11" s="22">
        <v>-1.9940200000000002E-2</v>
      </c>
      <c r="T11">
        <f>-Q11/$F$2*1000</f>
        <v>16.9556</v>
      </c>
      <c r="U11">
        <f>T11*O11</f>
        <v>-0.33892548840000003</v>
      </c>
      <c r="V11" s="23"/>
      <c r="W11" s="24"/>
      <c r="X11" s="9"/>
      <c r="Y11" s="22">
        <v>1.79993</v>
      </c>
      <c r="Z11" s="22">
        <v>138.959</v>
      </c>
      <c r="AA11" s="22">
        <v>9.2956500000000008E-3</v>
      </c>
      <c r="AB11" s="22">
        <v>1</v>
      </c>
      <c r="AC11" s="22">
        <v>1.79901</v>
      </c>
      <c r="AD11">
        <f>-AA11/$F$2*1000</f>
        <v>-9.2956500000000002</v>
      </c>
      <c r="AE11">
        <f>AD11*Y11</f>
        <v>-16.731519304500001</v>
      </c>
      <c r="AF11" s="9"/>
      <c r="AG11" s="22">
        <v>-1.9989E-2</v>
      </c>
      <c r="AH11" s="22">
        <v>197.51300000000001</v>
      </c>
      <c r="AI11" s="22">
        <v>-1.6955600000000001E-2</v>
      </c>
      <c r="AJ11" s="22">
        <v>1</v>
      </c>
      <c r="AK11" s="22">
        <v>-1.9958500000000001E-2</v>
      </c>
      <c r="AL11">
        <f>-AI11/$F$2*1000</f>
        <v>16.9556</v>
      </c>
      <c r="AM11">
        <f>AL11*AG11</f>
        <v>-0.33892548840000003</v>
      </c>
      <c r="AP11" s="9"/>
      <c r="AQ11" s="22">
        <v>1.79993</v>
      </c>
      <c r="AR11" s="22">
        <v>228.27500000000001</v>
      </c>
      <c r="AS11" s="22">
        <v>2.4563600000000001E-2</v>
      </c>
      <c r="AT11" s="22">
        <v>1</v>
      </c>
      <c r="AU11" s="22">
        <v>1.79901</v>
      </c>
      <c r="AV11">
        <f>-AS11/$F$2*1000</f>
        <v>-24.563600000000001</v>
      </c>
      <c r="AW11">
        <f>AV11*AQ11</f>
        <v>-44.212760548000006</v>
      </c>
      <c r="AX11" s="9"/>
      <c r="AY11" s="22">
        <v>-1.9989E-2</v>
      </c>
      <c r="AZ11" s="22">
        <v>264.85199999999998</v>
      </c>
      <c r="BA11" s="22">
        <v>-1.6983000000000002E-2</v>
      </c>
      <c r="BB11" s="22">
        <v>1</v>
      </c>
      <c r="BC11" s="22">
        <v>-2.02057E-2</v>
      </c>
      <c r="BD11">
        <f>-BA11/$F$2*1000</f>
        <v>16.983000000000001</v>
      </c>
      <c r="BE11">
        <f>BD11*AY11</f>
        <v>-0.33947318700000001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1.7715885503486943</v>
      </c>
      <c r="B12" s="19">
        <f>IFERROR(T9,0)</f>
        <v>16.959680824570992</v>
      </c>
      <c r="C12" s="20">
        <f>IFERROR(T4,0)</f>
        <v>0.87625563706813181</v>
      </c>
      <c r="D12" s="21">
        <f>IFERROR(T2,0)</f>
        <v>26.327605659999996</v>
      </c>
      <c r="E12" s="21"/>
      <c r="F12" s="9"/>
      <c r="G12" s="22">
        <v>1.7698700000000001</v>
      </c>
      <c r="H12" s="22">
        <v>39.582099999999997</v>
      </c>
      <c r="I12" s="22">
        <v>-9.9996900000000007E-4</v>
      </c>
      <c r="J12" s="22">
        <v>2</v>
      </c>
      <c r="K12" s="22">
        <v>1.7694099999999999</v>
      </c>
      <c r="L12">
        <f t="shared" ref="L12:L73" si="0">-I12/$F$2*1000</f>
        <v>0.99996900000000011</v>
      </c>
      <c r="M12">
        <f t="shared" ref="M12:M73" si="1">L12*G12</f>
        <v>1.7698151340300003</v>
      </c>
      <c r="N12" s="9"/>
      <c r="O12" s="22">
        <v>1.00708E-2</v>
      </c>
      <c r="P12" s="22">
        <v>80.620599999999996</v>
      </c>
      <c r="Q12" s="22">
        <v>-1.69617E-2</v>
      </c>
      <c r="R12" s="22">
        <v>2</v>
      </c>
      <c r="S12" s="22">
        <v>9.8663299999999995E-3</v>
      </c>
      <c r="T12">
        <f t="shared" ref="T12:T73" si="2">-Q12/$F$2*1000</f>
        <v>16.9617</v>
      </c>
      <c r="U12">
        <f t="shared" ref="U12:U73" si="3">T12*O12</f>
        <v>0.17081788836</v>
      </c>
      <c r="V12" s="23"/>
      <c r="W12" s="24"/>
      <c r="X12" s="9"/>
      <c r="Y12" s="22">
        <v>1.7698700000000001</v>
      </c>
      <c r="Z12" s="22">
        <v>139.16</v>
      </c>
      <c r="AA12" s="22">
        <v>-1.008E-2</v>
      </c>
      <c r="AB12" s="22">
        <v>2</v>
      </c>
      <c r="AC12" s="22">
        <v>1.7690999999999999</v>
      </c>
      <c r="AD12">
        <f t="shared" ref="AD12:AD73" si="4">-AA12/$F$2*1000</f>
        <v>10.08</v>
      </c>
      <c r="AE12">
        <f t="shared" ref="AE12:AE73" si="5">AD12*Y12</f>
        <v>17.840289600000002</v>
      </c>
      <c r="AF12" s="9"/>
      <c r="AG12" s="22">
        <v>1.00708E-2</v>
      </c>
      <c r="AH12" s="22">
        <v>197.71299999999999</v>
      </c>
      <c r="AI12" s="22">
        <v>-1.6964699999999999E-2</v>
      </c>
      <c r="AJ12" s="22">
        <v>2</v>
      </c>
      <c r="AK12" s="22">
        <v>9.5947299999999992E-3</v>
      </c>
      <c r="AL12">
        <f t="shared" ref="AL12:AL73" si="6">-AI12/$F$2*1000</f>
        <v>16.964700000000001</v>
      </c>
      <c r="AM12">
        <f t="shared" ref="AM12:AM73" si="7">AL12*AG12</f>
        <v>0.17084810076000001</v>
      </c>
      <c r="AP12" s="9"/>
      <c r="AQ12" s="22">
        <v>1.7698700000000001</v>
      </c>
      <c r="AR12" s="22">
        <v>228.476</v>
      </c>
      <c r="AS12" s="22">
        <v>-7.20215E-3</v>
      </c>
      <c r="AT12" s="22">
        <v>2</v>
      </c>
      <c r="AU12" s="22">
        <v>1.7690999999999999</v>
      </c>
      <c r="AV12">
        <f t="shared" ref="AV12:AV73" si="8">-AS12/$F$2*1000</f>
        <v>7.2021499999999996</v>
      </c>
      <c r="AW12">
        <f t="shared" ref="AW12:AW73" si="9">AV12*AQ12</f>
        <v>12.746869220499999</v>
      </c>
      <c r="AX12" s="9"/>
      <c r="AY12" s="22">
        <v>1.00708E-2</v>
      </c>
      <c r="AZ12" s="22">
        <v>265.05200000000002</v>
      </c>
      <c r="BA12" s="22">
        <v>-1.69769E-2</v>
      </c>
      <c r="BB12" s="22">
        <v>2</v>
      </c>
      <c r="BC12" s="22">
        <v>9.6679699999999997E-3</v>
      </c>
      <c r="BD12">
        <f t="shared" ref="BD12:BD73" si="10">-BA12/$F$2*1000</f>
        <v>16.976900000000001</v>
      </c>
      <c r="BE12">
        <f t="shared" ref="BE12:BE73" si="11">BD12*AY12</f>
        <v>0.17097096451999999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1.784660396683466</v>
      </c>
      <c r="B13" s="19">
        <f>IFERROR(AD9,0)</f>
        <v>17.042441999477873</v>
      </c>
      <c r="C13" s="20">
        <f>IFERROR(AD4,0)</f>
        <v>0.88056643678853197</v>
      </c>
      <c r="D13" s="21">
        <f>IFERROR(AD2,0)</f>
        <v>26.782402902000001</v>
      </c>
      <c r="E13" s="21">
        <f>IFERROR(AA9,0)</f>
        <v>1.8441821662055247</v>
      </c>
      <c r="F13" s="9"/>
      <c r="G13" s="22">
        <v>1.7398100000000001</v>
      </c>
      <c r="H13" s="22">
        <v>39.782499999999999</v>
      </c>
      <c r="I13" s="22">
        <v>-9.9996900000000003E-3</v>
      </c>
      <c r="J13" s="22">
        <v>3</v>
      </c>
      <c r="K13" s="22">
        <v>1.7392000000000001</v>
      </c>
      <c r="L13">
        <f t="shared" si="0"/>
        <v>9.9996900000000011</v>
      </c>
      <c r="M13">
        <f t="shared" si="1"/>
        <v>17.397560658900002</v>
      </c>
      <c r="N13" s="9"/>
      <c r="O13" s="22">
        <v>4.0130600000000002E-2</v>
      </c>
      <c r="P13" s="22">
        <v>80.820999999999998</v>
      </c>
      <c r="Q13" s="22">
        <v>-1.6970800000000001E-2</v>
      </c>
      <c r="R13" s="22">
        <v>3</v>
      </c>
      <c r="S13" s="22">
        <v>4.01001E-2</v>
      </c>
      <c r="T13">
        <f t="shared" si="2"/>
        <v>16.970800000000001</v>
      </c>
      <c r="U13">
        <f t="shared" si="3"/>
        <v>0.6810483864800001</v>
      </c>
      <c r="V13" s="23"/>
      <c r="W13" s="24"/>
      <c r="X13" s="9"/>
      <c r="Y13" s="22">
        <v>1.7398100000000001</v>
      </c>
      <c r="Z13" s="22">
        <v>139.36000000000001</v>
      </c>
      <c r="AA13" s="22">
        <v>-1.3720700000000001E-2</v>
      </c>
      <c r="AB13" s="22">
        <v>3</v>
      </c>
      <c r="AC13" s="22">
        <v>1.73889</v>
      </c>
      <c r="AD13">
        <f t="shared" si="4"/>
        <v>13.720700000000001</v>
      </c>
      <c r="AE13">
        <f t="shared" si="5"/>
        <v>23.871411067000004</v>
      </c>
      <c r="AF13" s="9"/>
      <c r="AG13" s="22">
        <v>4.0130600000000002E-2</v>
      </c>
      <c r="AH13" s="22">
        <v>197.91399999999999</v>
      </c>
      <c r="AI13" s="22">
        <v>-1.6983000000000002E-2</v>
      </c>
      <c r="AJ13" s="22">
        <v>3</v>
      </c>
      <c r="AK13" s="22">
        <v>4.00726E-2</v>
      </c>
      <c r="AL13">
        <f t="shared" si="6"/>
        <v>16.983000000000001</v>
      </c>
      <c r="AM13">
        <f t="shared" si="7"/>
        <v>0.68153797980000008</v>
      </c>
      <c r="AP13" s="9"/>
      <c r="AQ13" s="22">
        <v>1.7398100000000001</v>
      </c>
      <c r="AR13" s="22">
        <v>228.67599999999999</v>
      </c>
      <c r="AS13" s="22">
        <v>-1.3037099999999999E-2</v>
      </c>
      <c r="AT13" s="22">
        <v>3</v>
      </c>
      <c r="AU13" s="22">
        <v>1.73889</v>
      </c>
      <c r="AV13">
        <f t="shared" si="8"/>
        <v>13.037099999999999</v>
      </c>
      <c r="AW13">
        <f t="shared" si="9"/>
        <v>22.682076950999999</v>
      </c>
      <c r="AX13" s="9"/>
      <c r="AY13" s="22">
        <v>4.0130600000000002E-2</v>
      </c>
      <c r="AZ13" s="22">
        <v>265.25299999999999</v>
      </c>
      <c r="BA13" s="22">
        <v>-1.6986100000000001E-2</v>
      </c>
      <c r="BB13" s="22">
        <v>3</v>
      </c>
      <c r="BC13" s="22">
        <v>3.9974999999999997E-2</v>
      </c>
      <c r="BD13">
        <f t="shared" si="10"/>
        <v>16.9861</v>
      </c>
      <c r="BE13">
        <f t="shared" si="11"/>
        <v>0.68166238466000006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1.7602755846598601</v>
      </c>
      <c r="B14" s="19">
        <f>IFERROR(AL9,0)</f>
        <v>16.961745600667001</v>
      </c>
      <c r="C14" s="20">
        <f>IFERROR(AL4,0)</f>
        <v>0.88046961803352641</v>
      </c>
      <c r="D14" s="21">
        <f>IFERROR(AL2,0)</f>
        <v>26.288486604000006</v>
      </c>
      <c r="E14" s="21"/>
      <c r="F14" s="9"/>
      <c r="G14" s="22">
        <v>1.7097500000000001</v>
      </c>
      <c r="H14" s="22">
        <v>39.982900000000001</v>
      </c>
      <c r="I14" s="22">
        <v>-1.4993299999999999E-2</v>
      </c>
      <c r="J14" s="22">
        <v>4</v>
      </c>
      <c r="K14" s="22">
        <v>1.70868</v>
      </c>
      <c r="L14">
        <f t="shared" si="0"/>
        <v>14.9933</v>
      </c>
      <c r="M14">
        <f t="shared" si="1"/>
        <v>25.634794675000002</v>
      </c>
      <c r="N14" s="9"/>
      <c r="O14" s="22">
        <v>7.01904E-2</v>
      </c>
      <c r="P14" s="22">
        <v>81.0214</v>
      </c>
      <c r="Q14" s="22">
        <v>-1.69769E-2</v>
      </c>
      <c r="R14" s="22">
        <v>4</v>
      </c>
      <c r="S14" s="22">
        <v>6.9885299999999997E-2</v>
      </c>
      <c r="T14">
        <f t="shared" si="2"/>
        <v>16.976900000000001</v>
      </c>
      <c r="U14">
        <f t="shared" si="3"/>
        <v>1.19161540176</v>
      </c>
      <c r="V14" s="23"/>
      <c r="W14" s="24"/>
      <c r="X14" s="9"/>
      <c r="Y14" s="22">
        <v>1.7097500000000001</v>
      </c>
      <c r="Z14" s="22">
        <v>139.56</v>
      </c>
      <c r="AA14" s="22">
        <v>-1.5090900000000001E-2</v>
      </c>
      <c r="AB14" s="22">
        <v>4</v>
      </c>
      <c r="AC14" s="22">
        <v>1.70868</v>
      </c>
      <c r="AD14">
        <f t="shared" si="4"/>
        <v>15.090900000000001</v>
      </c>
      <c r="AE14">
        <f t="shared" si="5"/>
        <v>25.801666275000002</v>
      </c>
      <c r="AF14" s="9"/>
      <c r="AG14" s="22">
        <v>7.01904E-2</v>
      </c>
      <c r="AH14" s="22">
        <v>198.114</v>
      </c>
      <c r="AI14" s="22">
        <v>-1.6964699999999999E-2</v>
      </c>
      <c r="AJ14" s="22">
        <v>4</v>
      </c>
      <c r="AK14" s="22">
        <v>6.9702100000000003E-2</v>
      </c>
      <c r="AL14">
        <f t="shared" si="6"/>
        <v>16.964700000000001</v>
      </c>
      <c r="AM14">
        <f t="shared" si="7"/>
        <v>1.19075907888</v>
      </c>
      <c r="AP14" s="9"/>
      <c r="AQ14" s="22">
        <v>1.7097500000000001</v>
      </c>
      <c r="AR14" s="22">
        <v>228.87700000000001</v>
      </c>
      <c r="AS14" s="22">
        <v>-1.4749099999999999E-2</v>
      </c>
      <c r="AT14" s="22">
        <v>4</v>
      </c>
      <c r="AU14" s="22">
        <v>1.70929</v>
      </c>
      <c r="AV14">
        <f t="shared" si="8"/>
        <v>14.749099999999999</v>
      </c>
      <c r="AW14">
        <f t="shared" si="9"/>
        <v>25.217273724999998</v>
      </c>
      <c r="AX14" s="9"/>
      <c r="AY14" s="22">
        <v>7.01904E-2</v>
      </c>
      <c r="AZ14" s="22">
        <v>265.45299999999997</v>
      </c>
      <c r="BA14" s="22">
        <v>-1.6986100000000001E-2</v>
      </c>
      <c r="BB14" s="22">
        <v>4</v>
      </c>
      <c r="BC14" s="22">
        <v>6.9610599999999995E-2</v>
      </c>
      <c r="BD14">
        <f t="shared" si="10"/>
        <v>16.9861</v>
      </c>
      <c r="BE14">
        <f t="shared" si="11"/>
        <v>1.1922611534400001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1.7758814015567079</v>
      </c>
      <c r="B15" s="19">
        <f>IFERROR(AV9,0)</f>
        <v>17.046710993679106</v>
      </c>
      <c r="C15" s="20">
        <f>IFERROR(AV4,0)</f>
        <v>0.8812049392157002</v>
      </c>
      <c r="D15" s="21">
        <f>IFERROR(AV2,0)</f>
        <v>26.67666161899999</v>
      </c>
      <c r="E15" s="21">
        <f>IFERROR(AS9,0)</f>
        <v>1.7483939094830268</v>
      </c>
      <c r="F15" s="9"/>
      <c r="G15" s="22">
        <v>1.6796899999999999</v>
      </c>
      <c r="H15" s="22">
        <v>40.183300000000003</v>
      </c>
      <c r="I15" s="22">
        <v>-1.5704300000000001E-2</v>
      </c>
      <c r="J15" s="22">
        <v>5</v>
      </c>
      <c r="K15" s="22">
        <v>1.6787700000000001</v>
      </c>
      <c r="L15">
        <f t="shared" si="0"/>
        <v>15.704300000000002</v>
      </c>
      <c r="M15">
        <f t="shared" si="1"/>
        <v>26.378355667000001</v>
      </c>
      <c r="N15" s="9"/>
      <c r="O15" s="22">
        <v>0.10025000000000001</v>
      </c>
      <c r="P15" s="22">
        <v>81.221800000000002</v>
      </c>
      <c r="Q15" s="22">
        <v>-1.6986100000000001E-2</v>
      </c>
      <c r="R15" s="22">
        <v>5</v>
      </c>
      <c r="S15" s="22">
        <v>9.9670400000000006E-2</v>
      </c>
      <c r="T15">
        <f t="shared" si="2"/>
        <v>16.9861</v>
      </c>
      <c r="U15">
        <f t="shared" si="3"/>
        <v>1.7028565250000001</v>
      </c>
      <c r="V15" s="23"/>
      <c r="W15" s="24"/>
      <c r="X15" s="9"/>
      <c r="Y15" s="22">
        <v>1.6796899999999999</v>
      </c>
      <c r="Z15" s="22">
        <v>139.761</v>
      </c>
      <c r="AA15" s="22">
        <v>-1.5811200000000001E-2</v>
      </c>
      <c r="AB15" s="22">
        <v>5</v>
      </c>
      <c r="AC15" s="22">
        <v>1.6787700000000001</v>
      </c>
      <c r="AD15">
        <f t="shared" si="4"/>
        <v>15.811200000000001</v>
      </c>
      <c r="AE15">
        <f t="shared" si="5"/>
        <v>26.557914528000001</v>
      </c>
      <c r="AF15" s="9"/>
      <c r="AG15" s="22">
        <v>0.10025000000000001</v>
      </c>
      <c r="AH15" s="22">
        <v>198.315</v>
      </c>
      <c r="AI15" s="22">
        <v>-1.6979999999999999E-2</v>
      </c>
      <c r="AJ15" s="22">
        <v>5</v>
      </c>
      <c r="AK15" s="22">
        <v>9.9578899999999998E-2</v>
      </c>
      <c r="AL15">
        <f t="shared" si="6"/>
        <v>16.979999999999997</v>
      </c>
      <c r="AM15">
        <f t="shared" si="7"/>
        <v>1.7022449999999998</v>
      </c>
      <c r="AP15" s="9"/>
      <c r="AQ15" s="22">
        <v>1.6796899999999999</v>
      </c>
      <c r="AR15" s="22">
        <v>229.077</v>
      </c>
      <c r="AS15" s="22">
        <v>-1.55975E-2</v>
      </c>
      <c r="AT15" s="22">
        <v>5</v>
      </c>
      <c r="AU15" s="22">
        <v>1.6787700000000001</v>
      </c>
      <c r="AV15">
        <f t="shared" si="8"/>
        <v>15.5975</v>
      </c>
      <c r="AW15">
        <f t="shared" si="9"/>
        <v>26.198964775</v>
      </c>
      <c r="AX15" s="9"/>
      <c r="AY15" s="22">
        <v>0.10025000000000001</v>
      </c>
      <c r="AZ15" s="22">
        <v>265.654</v>
      </c>
      <c r="BA15" s="22">
        <v>-1.6979999999999999E-2</v>
      </c>
      <c r="BB15" s="22">
        <v>5</v>
      </c>
      <c r="BC15" s="22">
        <v>9.9548300000000006E-2</v>
      </c>
      <c r="BD15">
        <f t="shared" si="10"/>
        <v>16.979999999999997</v>
      </c>
      <c r="BE15">
        <f t="shared" si="11"/>
        <v>1.7022449999999998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1.7558425083893336</v>
      </c>
      <c r="B16" s="19">
        <f>IFERROR(BD9,0)</f>
        <v>16.978874133643441</v>
      </c>
      <c r="C16" s="20">
        <f>IFERROR(BD4,0)</f>
        <v>0.87917775411317034</v>
      </c>
      <c r="D16" s="21">
        <f>IFERROR(BD2,0)</f>
        <v>26.210248491999998</v>
      </c>
      <c r="E16" s="21"/>
      <c r="F16" s="9"/>
      <c r="G16" s="22">
        <v>1.6496299999999999</v>
      </c>
      <c r="H16" s="22">
        <v>40.383699999999997</v>
      </c>
      <c r="I16" s="22">
        <v>-1.6149899999999998E-2</v>
      </c>
      <c r="J16" s="22">
        <v>6</v>
      </c>
      <c r="K16" s="22">
        <v>1.64886</v>
      </c>
      <c r="L16">
        <f t="shared" si="0"/>
        <v>16.149899999999999</v>
      </c>
      <c r="M16">
        <f t="shared" si="1"/>
        <v>26.641359536999996</v>
      </c>
      <c r="N16" s="9"/>
      <c r="O16" s="22">
        <v>0.13031000000000001</v>
      </c>
      <c r="P16" s="22">
        <v>81.422200000000004</v>
      </c>
      <c r="Q16" s="22">
        <v>-1.6986100000000001E-2</v>
      </c>
      <c r="R16" s="22">
        <v>6</v>
      </c>
      <c r="S16" s="22">
        <v>0.12982199999999999</v>
      </c>
      <c r="T16">
        <f t="shared" si="2"/>
        <v>16.9861</v>
      </c>
      <c r="U16">
        <f t="shared" si="3"/>
        <v>2.213458691</v>
      </c>
      <c r="V16" s="23"/>
      <c r="W16" s="24"/>
      <c r="X16" s="9"/>
      <c r="Y16" s="22">
        <v>1.6496299999999999</v>
      </c>
      <c r="Z16" s="22">
        <v>139.96100000000001</v>
      </c>
      <c r="AA16" s="22">
        <v>-1.6235400000000001E-2</v>
      </c>
      <c r="AB16" s="22">
        <v>6</v>
      </c>
      <c r="AC16" s="22">
        <v>1.64886</v>
      </c>
      <c r="AD16">
        <f t="shared" si="4"/>
        <v>16.235400000000002</v>
      </c>
      <c r="AE16">
        <f t="shared" si="5"/>
        <v>26.782402902000001</v>
      </c>
      <c r="AF16" s="9"/>
      <c r="AG16" s="22">
        <v>0.13031000000000001</v>
      </c>
      <c r="AH16" s="22">
        <v>198.51499999999999</v>
      </c>
      <c r="AI16" s="22">
        <v>-1.69617E-2</v>
      </c>
      <c r="AJ16" s="22">
        <v>6</v>
      </c>
      <c r="AK16" s="22">
        <v>0.129852</v>
      </c>
      <c r="AL16">
        <f t="shared" si="6"/>
        <v>16.9617</v>
      </c>
      <c r="AM16">
        <f t="shared" si="7"/>
        <v>2.2102791270000002</v>
      </c>
      <c r="AP16" s="9"/>
      <c r="AQ16" s="22">
        <v>1.6496299999999999</v>
      </c>
      <c r="AR16" s="22">
        <v>229.27699999999999</v>
      </c>
      <c r="AS16" s="22">
        <v>-1.61713E-2</v>
      </c>
      <c r="AT16" s="22">
        <v>6</v>
      </c>
      <c r="AU16" s="22">
        <v>1.64886</v>
      </c>
      <c r="AV16">
        <f t="shared" si="8"/>
        <v>16.171299999999999</v>
      </c>
      <c r="AW16">
        <f t="shared" si="9"/>
        <v>26.676661618999997</v>
      </c>
      <c r="AX16" s="9"/>
      <c r="AY16" s="22">
        <v>0.13031000000000001</v>
      </c>
      <c r="AZ16" s="22">
        <v>265.85399999999998</v>
      </c>
      <c r="BA16" s="22">
        <v>-1.69891E-2</v>
      </c>
      <c r="BB16" s="22">
        <v>6</v>
      </c>
      <c r="BC16" s="22">
        <v>0.12951699999999999</v>
      </c>
      <c r="BD16">
        <f t="shared" si="10"/>
        <v>16.989100000000001</v>
      </c>
      <c r="BE16">
        <f t="shared" si="11"/>
        <v>2.213849621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1.61957</v>
      </c>
      <c r="H17" s="22">
        <v>40.584099999999999</v>
      </c>
      <c r="I17" s="22">
        <v>-1.6409300000000002E-2</v>
      </c>
      <c r="J17" s="22">
        <v>7</v>
      </c>
      <c r="K17" s="22">
        <v>1.61896</v>
      </c>
      <c r="L17">
        <f t="shared" si="0"/>
        <v>16.409300000000002</v>
      </c>
      <c r="M17">
        <f t="shared" si="1"/>
        <v>26.576010001000004</v>
      </c>
      <c r="N17" s="9"/>
      <c r="O17" s="22">
        <v>0.16037000000000001</v>
      </c>
      <c r="P17" s="22">
        <v>81.622600000000006</v>
      </c>
      <c r="Q17" s="22">
        <v>-1.6983000000000002E-2</v>
      </c>
      <c r="R17" s="22">
        <v>7</v>
      </c>
      <c r="S17" s="22">
        <v>0.15985099999999999</v>
      </c>
      <c r="T17">
        <f t="shared" si="2"/>
        <v>16.983000000000001</v>
      </c>
      <c r="U17">
        <f t="shared" si="3"/>
        <v>2.7235637100000001</v>
      </c>
      <c r="V17" s="23"/>
      <c r="W17" s="24"/>
      <c r="X17" s="9"/>
      <c r="Y17" s="22">
        <v>1.61957</v>
      </c>
      <c r="Z17" s="22">
        <v>140.16200000000001</v>
      </c>
      <c r="AA17" s="22">
        <v>-1.64978E-2</v>
      </c>
      <c r="AB17" s="22">
        <v>7</v>
      </c>
      <c r="AC17" s="22">
        <v>1.61896</v>
      </c>
      <c r="AD17">
        <f t="shared" si="4"/>
        <v>16.497800000000002</v>
      </c>
      <c r="AE17">
        <f t="shared" si="5"/>
        <v>26.719341946</v>
      </c>
      <c r="AF17" s="9"/>
      <c r="AG17" s="22">
        <v>0.16037000000000001</v>
      </c>
      <c r="AH17" s="22">
        <v>198.715</v>
      </c>
      <c r="AI17" s="22">
        <v>-1.6958600000000001E-2</v>
      </c>
      <c r="AJ17" s="22">
        <v>7</v>
      </c>
      <c r="AK17" s="22">
        <v>0.159943</v>
      </c>
      <c r="AL17">
        <f t="shared" si="6"/>
        <v>16.958600000000001</v>
      </c>
      <c r="AM17">
        <f t="shared" si="7"/>
        <v>2.7196506820000002</v>
      </c>
      <c r="AP17" s="9"/>
      <c r="AQ17" s="22">
        <v>1.61957</v>
      </c>
      <c r="AR17" s="22">
        <v>229.47800000000001</v>
      </c>
      <c r="AS17" s="22">
        <v>-1.6439800000000001E-2</v>
      </c>
      <c r="AT17" s="22">
        <v>7</v>
      </c>
      <c r="AU17" s="22">
        <v>1.6186499999999999</v>
      </c>
      <c r="AV17">
        <f t="shared" si="8"/>
        <v>16.439800000000002</v>
      </c>
      <c r="AW17">
        <f t="shared" si="9"/>
        <v>26.625406886</v>
      </c>
      <c r="AX17" s="9"/>
      <c r="AY17" s="22">
        <v>0.16037000000000001</v>
      </c>
      <c r="AZ17" s="22">
        <v>266.05399999999997</v>
      </c>
      <c r="BA17" s="22">
        <v>-1.6995199999999999E-2</v>
      </c>
      <c r="BB17" s="22">
        <v>7</v>
      </c>
      <c r="BC17" s="22">
        <v>0.159576</v>
      </c>
      <c r="BD17">
        <f t="shared" si="10"/>
        <v>16.995199999999997</v>
      </c>
      <c r="BE17">
        <f t="shared" si="11"/>
        <v>2.7255202239999998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1.58951</v>
      </c>
      <c r="H18" s="22">
        <v>40.784500000000001</v>
      </c>
      <c r="I18" s="22">
        <v>-1.65649E-2</v>
      </c>
      <c r="J18" s="22">
        <v>8</v>
      </c>
      <c r="K18" s="22">
        <v>1.5890500000000001</v>
      </c>
      <c r="L18">
        <f t="shared" si="0"/>
        <v>16.564900000000002</v>
      </c>
      <c r="M18">
        <f t="shared" si="1"/>
        <v>26.330074199000002</v>
      </c>
      <c r="N18" s="9"/>
      <c r="O18" s="22">
        <v>0.19042999999999999</v>
      </c>
      <c r="P18" s="22">
        <v>81.822999999999993</v>
      </c>
      <c r="Q18" s="22">
        <v>-1.69891E-2</v>
      </c>
      <c r="R18" s="22">
        <v>8</v>
      </c>
      <c r="S18" s="22">
        <v>0.189972</v>
      </c>
      <c r="T18">
        <f t="shared" si="2"/>
        <v>16.989100000000001</v>
      </c>
      <c r="U18">
        <f t="shared" si="3"/>
        <v>3.2352343129999999</v>
      </c>
      <c r="V18" s="23"/>
      <c r="W18" s="24"/>
      <c r="X18" s="9"/>
      <c r="Y18" s="22">
        <v>1.58951</v>
      </c>
      <c r="Z18" s="22">
        <v>140.36199999999999</v>
      </c>
      <c r="AA18" s="22">
        <v>-1.6638199999999999E-2</v>
      </c>
      <c r="AB18" s="22">
        <v>8</v>
      </c>
      <c r="AC18" s="22">
        <v>1.5884400000000001</v>
      </c>
      <c r="AD18">
        <f t="shared" si="4"/>
        <v>16.638199999999998</v>
      </c>
      <c r="AE18">
        <f t="shared" si="5"/>
        <v>26.446585281999997</v>
      </c>
      <c r="AF18" s="9"/>
      <c r="AG18" s="22">
        <v>0.19042999999999999</v>
      </c>
      <c r="AH18" s="22">
        <v>198.916</v>
      </c>
      <c r="AI18" s="22">
        <v>-1.6983000000000002E-2</v>
      </c>
      <c r="AJ18" s="22">
        <v>8</v>
      </c>
      <c r="AK18" s="22">
        <v>0.18987999999999999</v>
      </c>
      <c r="AL18">
        <f t="shared" si="6"/>
        <v>16.983000000000001</v>
      </c>
      <c r="AM18">
        <f t="shared" si="7"/>
        <v>3.2340726900000001</v>
      </c>
      <c r="AP18" s="9"/>
      <c r="AQ18" s="22">
        <v>1.58951</v>
      </c>
      <c r="AR18" s="22">
        <v>229.678</v>
      </c>
      <c r="AS18" s="22">
        <v>-1.6610699999999999E-2</v>
      </c>
      <c r="AT18" s="22">
        <v>8</v>
      </c>
      <c r="AU18" s="22">
        <v>1.5890500000000001</v>
      </c>
      <c r="AV18">
        <f t="shared" si="8"/>
        <v>16.610699999999998</v>
      </c>
      <c r="AW18">
        <f t="shared" si="9"/>
        <v>26.402873756999995</v>
      </c>
      <c r="AX18" s="9"/>
      <c r="AY18" s="22">
        <v>0.19042999999999999</v>
      </c>
      <c r="AZ18" s="22">
        <v>266.255</v>
      </c>
      <c r="BA18" s="22">
        <v>-1.6995199999999999E-2</v>
      </c>
      <c r="BB18" s="22">
        <v>8</v>
      </c>
      <c r="BC18" s="22">
        <v>0.189941</v>
      </c>
      <c r="BD18">
        <f t="shared" si="10"/>
        <v>16.995199999999997</v>
      </c>
      <c r="BE18">
        <f t="shared" si="11"/>
        <v>3.2363959359999992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1.55945</v>
      </c>
      <c r="H19" s="22">
        <v>40.984900000000003</v>
      </c>
      <c r="I19" s="22">
        <v>-1.6659500000000001E-2</v>
      </c>
      <c r="J19" s="22">
        <v>9</v>
      </c>
      <c r="K19" s="22">
        <v>1.55884</v>
      </c>
      <c r="L19">
        <f t="shared" si="0"/>
        <v>16.659500000000001</v>
      </c>
      <c r="M19">
        <f t="shared" si="1"/>
        <v>25.979657275000001</v>
      </c>
      <c r="N19" s="9"/>
      <c r="O19" s="22">
        <v>0.22048999999999999</v>
      </c>
      <c r="P19" s="22">
        <v>82.023399999999995</v>
      </c>
      <c r="Q19" s="22">
        <v>-1.6979999999999999E-2</v>
      </c>
      <c r="R19" s="22">
        <v>9</v>
      </c>
      <c r="S19" s="22">
        <v>0.219666</v>
      </c>
      <c r="T19">
        <f t="shared" si="2"/>
        <v>16.979999999999997</v>
      </c>
      <c r="U19">
        <f t="shared" si="3"/>
        <v>3.7439201999999994</v>
      </c>
      <c r="V19" s="23"/>
      <c r="W19" s="24"/>
      <c r="X19" s="9"/>
      <c r="Y19" s="22">
        <v>1.55945</v>
      </c>
      <c r="Z19" s="22">
        <v>140.56200000000001</v>
      </c>
      <c r="AA19" s="22">
        <v>-1.6708400000000002E-2</v>
      </c>
      <c r="AB19" s="22">
        <v>9</v>
      </c>
      <c r="AC19" s="22">
        <v>1.55884</v>
      </c>
      <c r="AD19">
        <f t="shared" si="4"/>
        <v>16.708400000000001</v>
      </c>
      <c r="AE19">
        <f t="shared" si="5"/>
        <v>26.055914380000001</v>
      </c>
      <c r="AF19" s="9"/>
      <c r="AG19" s="22">
        <v>0.22048999999999999</v>
      </c>
      <c r="AH19" s="22">
        <v>199.11600000000001</v>
      </c>
      <c r="AI19" s="22">
        <v>-1.6970800000000001E-2</v>
      </c>
      <c r="AJ19" s="22">
        <v>9</v>
      </c>
      <c r="AK19" s="22">
        <v>0.22009300000000001</v>
      </c>
      <c r="AL19">
        <f t="shared" si="6"/>
        <v>16.970800000000001</v>
      </c>
      <c r="AM19">
        <f t="shared" si="7"/>
        <v>3.7418916919999998</v>
      </c>
      <c r="AP19" s="9"/>
      <c r="AQ19" s="22">
        <v>1.55945</v>
      </c>
      <c r="AR19" s="22">
        <v>229.87899999999999</v>
      </c>
      <c r="AS19" s="22">
        <v>-1.6699200000000001E-2</v>
      </c>
      <c r="AT19" s="22">
        <v>9</v>
      </c>
      <c r="AU19" s="22">
        <v>1.55884</v>
      </c>
      <c r="AV19">
        <f t="shared" si="8"/>
        <v>16.699200000000001</v>
      </c>
      <c r="AW19">
        <f t="shared" si="9"/>
        <v>26.041567440000001</v>
      </c>
      <c r="AX19" s="9"/>
      <c r="AY19" s="22">
        <v>0.22048999999999999</v>
      </c>
      <c r="AZ19" s="22">
        <v>266.45499999999998</v>
      </c>
      <c r="BA19" s="22">
        <v>-1.6986100000000001E-2</v>
      </c>
      <c r="BB19" s="22">
        <v>9</v>
      </c>
      <c r="BC19" s="22">
        <v>0.22006200000000001</v>
      </c>
      <c r="BD19">
        <f t="shared" si="10"/>
        <v>16.9861</v>
      </c>
      <c r="BE19">
        <f t="shared" si="11"/>
        <v>3.7452651889999999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1.52939</v>
      </c>
      <c r="H20" s="22">
        <v>41.185299999999998</v>
      </c>
      <c r="I20" s="22">
        <v>-1.6723600000000002E-2</v>
      </c>
      <c r="J20" s="22">
        <v>10</v>
      </c>
      <c r="K20" s="22">
        <v>1.5283199999999999</v>
      </c>
      <c r="L20">
        <f t="shared" si="0"/>
        <v>16.723600000000001</v>
      </c>
      <c r="M20">
        <f t="shared" si="1"/>
        <v>25.576906604000001</v>
      </c>
      <c r="N20" s="9"/>
      <c r="O20" s="22">
        <v>0.25054900000000002</v>
      </c>
      <c r="P20" s="22">
        <v>82.223799999999997</v>
      </c>
      <c r="Q20" s="22">
        <v>-1.6986100000000001E-2</v>
      </c>
      <c r="R20" s="22">
        <v>10</v>
      </c>
      <c r="S20" s="22">
        <v>0.25</v>
      </c>
      <c r="T20">
        <f t="shared" si="2"/>
        <v>16.9861</v>
      </c>
      <c r="U20">
        <f t="shared" si="3"/>
        <v>4.2558503689000009</v>
      </c>
      <c r="V20" s="23"/>
      <c r="W20" s="24"/>
      <c r="X20" s="9"/>
      <c r="Y20" s="22">
        <v>1.52939</v>
      </c>
      <c r="Z20" s="22">
        <v>140.76300000000001</v>
      </c>
      <c r="AA20" s="22">
        <v>-1.6744999999999999E-2</v>
      </c>
      <c r="AB20" s="22">
        <v>10</v>
      </c>
      <c r="AC20" s="22">
        <v>1.5289299999999999</v>
      </c>
      <c r="AD20">
        <f t="shared" si="4"/>
        <v>16.745000000000001</v>
      </c>
      <c r="AE20">
        <f t="shared" si="5"/>
        <v>25.609635550000004</v>
      </c>
      <c r="AF20" s="9"/>
      <c r="AG20" s="22">
        <v>0.25054900000000002</v>
      </c>
      <c r="AH20" s="22">
        <v>199.31700000000001</v>
      </c>
      <c r="AI20" s="22">
        <v>-1.6967800000000002E-2</v>
      </c>
      <c r="AJ20" s="22">
        <v>10</v>
      </c>
      <c r="AK20" s="22">
        <v>0.25009199999999998</v>
      </c>
      <c r="AL20">
        <f t="shared" si="6"/>
        <v>16.9678</v>
      </c>
      <c r="AM20">
        <f t="shared" si="7"/>
        <v>4.2512653222000001</v>
      </c>
      <c r="AP20" s="9"/>
      <c r="AQ20" s="22">
        <v>1.52939</v>
      </c>
      <c r="AR20" s="22">
        <v>230.07900000000001</v>
      </c>
      <c r="AS20" s="22">
        <v>-1.6744999999999999E-2</v>
      </c>
      <c r="AT20" s="22">
        <v>10</v>
      </c>
      <c r="AU20" s="22">
        <v>1.5286299999999999</v>
      </c>
      <c r="AV20">
        <f t="shared" si="8"/>
        <v>16.745000000000001</v>
      </c>
      <c r="AW20">
        <f t="shared" si="9"/>
        <v>25.609635550000004</v>
      </c>
      <c r="AX20" s="9"/>
      <c r="AY20" s="22">
        <v>0.25054900000000002</v>
      </c>
      <c r="AZ20" s="22">
        <v>266.65600000000001</v>
      </c>
      <c r="BA20" s="22">
        <v>-1.6992199999999999E-2</v>
      </c>
      <c r="BB20" s="22">
        <v>10</v>
      </c>
      <c r="BC20" s="22">
        <v>0.25021399999999999</v>
      </c>
      <c r="BD20">
        <f t="shared" si="10"/>
        <v>16.9922</v>
      </c>
      <c r="BE20">
        <f t="shared" si="11"/>
        <v>4.2573787178000009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1.4993300000000001</v>
      </c>
      <c r="H21" s="22">
        <v>41.3857</v>
      </c>
      <c r="I21" s="22">
        <v>-1.67297E-2</v>
      </c>
      <c r="J21" s="22">
        <v>11</v>
      </c>
      <c r="K21" s="22">
        <v>1.4987200000000001</v>
      </c>
      <c r="L21">
        <f t="shared" si="0"/>
        <v>16.729700000000001</v>
      </c>
      <c r="M21">
        <f t="shared" si="1"/>
        <v>25.083341101000002</v>
      </c>
      <c r="N21" s="9"/>
      <c r="O21" s="22">
        <v>0.280609</v>
      </c>
      <c r="P21" s="22">
        <v>82.424199999999999</v>
      </c>
      <c r="Q21" s="22">
        <v>-1.6983000000000002E-2</v>
      </c>
      <c r="R21" s="22">
        <v>11</v>
      </c>
      <c r="S21" s="22">
        <v>0.27993800000000002</v>
      </c>
      <c r="T21">
        <f t="shared" si="2"/>
        <v>16.983000000000001</v>
      </c>
      <c r="U21">
        <f t="shared" si="3"/>
        <v>4.7655826470000004</v>
      </c>
      <c r="V21" s="23"/>
      <c r="W21" s="24"/>
      <c r="X21" s="9"/>
      <c r="Y21" s="22">
        <v>1.4993300000000001</v>
      </c>
      <c r="Z21" s="22">
        <v>140.96299999999999</v>
      </c>
      <c r="AA21" s="22">
        <v>-1.67694E-2</v>
      </c>
      <c r="AB21" s="22">
        <v>11</v>
      </c>
      <c r="AC21" s="22">
        <v>1.4978</v>
      </c>
      <c r="AD21">
        <f t="shared" si="4"/>
        <v>16.769400000000001</v>
      </c>
      <c r="AE21">
        <f t="shared" si="5"/>
        <v>25.142864502000002</v>
      </c>
      <c r="AF21" s="9"/>
      <c r="AG21" s="22">
        <v>0.280609</v>
      </c>
      <c r="AH21" s="22">
        <v>199.517</v>
      </c>
      <c r="AI21" s="22">
        <v>-1.6979999999999999E-2</v>
      </c>
      <c r="AJ21" s="22">
        <v>11</v>
      </c>
      <c r="AK21" s="22">
        <v>0.28015099999999998</v>
      </c>
      <c r="AL21">
        <f t="shared" si="6"/>
        <v>16.979999999999997</v>
      </c>
      <c r="AM21">
        <f t="shared" si="7"/>
        <v>4.7647408199999992</v>
      </c>
      <c r="AP21" s="9"/>
      <c r="AQ21" s="22">
        <v>1.4993300000000001</v>
      </c>
      <c r="AR21" s="22">
        <v>230.279</v>
      </c>
      <c r="AS21" s="22">
        <v>-1.6772499999999999E-2</v>
      </c>
      <c r="AT21" s="22">
        <v>11</v>
      </c>
      <c r="AU21" s="22">
        <v>1.49902</v>
      </c>
      <c r="AV21">
        <f t="shared" si="8"/>
        <v>16.772500000000001</v>
      </c>
      <c r="AW21">
        <f t="shared" si="9"/>
        <v>25.147512425000002</v>
      </c>
      <c r="AX21" s="9"/>
      <c r="AY21" s="22">
        <v>0.280609</v>
      </c>
      <c r="AZ21" s="22">
        <v>266.85599999999999</v>
      </c>
      <c r="BA21" s="22">
        <v>-1.7013500000000001E-2</v>
      </c>
      <c r="BB21" s="22">
        <v>11</v>
      </c>
      <c r="BC21" s="22">
        <v>0.28002899999999997</v>
      </c>
      <c r="BD21">
        <f t="shared" si="10"/>
        <v>17.013500000000001</v>
      </c>
      <c r="BE21">
        <f t="shared" si="11"/>
        <v>4.7741412214999999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1.4692700000000001</v>
      </c>
      <c r="H22" s="22">
        <v>41.586100000000002</v>
      </c>
      <c r="I22" s="22">
        <v>-1.6751100000000001E-2</v>
      </c>
      <c r="J22" s="22">
        <v>12</v>
      </c>
      <c r="K22" s="22">
        <v>1.4681999999999999</v>
      </c>
      <c r="L22">
        <f t="shared" si="0"/>
        <v>16.751100000000001</v>
      </c>
      <c r="M22">
        <f t="shared" si="1"/>
        <v>24.611888697000001</v>
      </c>
      <c r="N22" s="9"/>
      <c r="O22" s="22">
        <v>0.31066899999999997</v>
      </c>
      <c r="P22" s="22">
        <v>82.624600000000001</v>
      </c>
      <c r="Q22" s="22">
        <v>-1.6983000000000002E-2</v>
      </c>
      <c r="R22" s="22">
        <v>12</v>
      </c>
      <c r="S22" s="22">
        <v>0.31005899999999997</v>
      </c>
      <c r="T22">
        <f t="shared" si="2"/>
        <v>16.983000000000001</v>
      </c>
      <c r="U22">
        <f t="shared" si="3"/>
        <v>5.2760916269999996</v>
      </c>
      <c r="V22" s="23"/>
      <c r="W22" s="24"/>
      <c r="X22" s="9"/>
      <c r="Y22" s="22">
        <v>1.4692700000000001</v>
      </c>
      <c r="Z22" s="22">
        <v>141.16399999999999</v>
      </c>
      <c r="AA22" s="22">
        <v>-1.6781600000000001E-2</v>
      </c>
      <c r="AB22" s="22">
        <v>12</v>
      </c>
      <c r="AC22" s="22">
        <v>1.4688099999999999</v>
      </c>
      <c r="AD22">
        <f t="shared" si="4"/>
        <v>16.781600000000001</v>
      </c>
      <c r="AE22">
        <f t="shared" si="5"/>
        <v>24.656701432000002</v>
      </c>
      <c r="AF22" s="9"/>
      <c r="AG22" s="22">
        <v>0.31066899999999997</v>
      </c>
      <c r="AH22" s="22">
        <v>199.71700000000001</v>
      </c>
      <c r="AI22" s="22">
        <v>-1.6967800000000002E-2</v>
      </c>
      <c r="AJ22" s="22">
        <v>12</v>
      </c>
      <c r="AK22" s="22">
        <v>0.31005899999999997</v>
      </c>
      <c r="AL22">
        <f t="shared" si="6"/>
        <v>16.9678</v>
      </c>
      <c r="AM22">
        <f t="shared" si="7"/>
        <v>5.2713694581999997</v>
      </c>
      <c r="AP22" s="9"/>
      <c r="AQ22" s="22">
        <v>1.4692700000000001</v>
      </c>
      <c r="AR22" s="22">
        <v>230.48</v>
      </c>
      <c r="AS22" s="22">
        <v>-1.6802999999999998E-2</v>
      </c>
      <c r="AT22" s="22">
        <v>12</v>
      </c>
      <c r="AU22" s="22">
        <v>1.46851</v>
      </c>
      <c r="AV22">
        <f t="shared" si="8"/>
        <v>16.802999999999997</v>
      </c>
      <c r="AW22">
        <f t="shared" si="9"/>
        <v>24.688143809999996</v>
      </c>
      <c r="AX22" s="9"/>
      <c r="AY22" s="22">
        <v>0.31066899999999997</v>
      </c>
      <c r="AZ22" s="22">
        <v>267.05599999999998</v>
      </c>
      <c r="BA22" s="22">
        <v>-1.6995199999999999E-2</v>
      </c>
      <c r="BB22" s="22">
        <v>12</v>
      </c>
      <c r="BC22" s="22">
        <v>0.31002800000000003</v>
      </c>
      <c r="BD22">
        <f t="shared" si="10"/>
        <v>16.995199999999997</v>
      </c>
      <c r="BE22">
        <f t="shared" si="11"/>
        <v>5.2798817887999983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1.4392100000000001</v>
      </c>
      <c r="H23" s="22">
        <v>41.786499999999997</v>
      </c>
      <c r="I23" s="22">
        <v>-1.6778600000000001E-2</v>
      </c>
      <c r="J23" s="22">
        <v>13</v>
      </c>
      <c r="K23" s="22">
        <v>1.4382900000000001</v>
      </c>
      <c r="L23">
        <f t="shared" si="0"/>
        <v>16.778600000000001</v>
      </c>
      <c r="M23">
        <f t="shared" si="1"/>
        <v>24.147928906000004</v>
      </c>
      <c r="N23" s="9"/>
      <c r="O23" s="22">
        <v>0.340729</v>
      </c>
      <c r="P23" s="22">
        <v>82.825000000000003</v>
      </c>
      <c r="Q23" s="22">
        <v>-1.69769E-2</v>
      </c>
      <c r="R23" s="22">
        <v>13</v>
      </c>
      <c r="S23" s="22">
        <v>0.33990500000000001</v>
      </c>
      <c r="T23">
        <f t="shared" si="2"/>
        <v>16.976900000000001</v>
      </c>
      <c r="U23">
        <f t="shared" si="3"/>
        <v>5.7845221600999999</v>
      </c>
      <c r="V23" s="23"/>
      <c r="W23" s="24"/>
      <c r="X23" s="9"/>
      <c r="Y23" s="22">
        <v>1.4392100000000001</v>
      </c>
      <c r="Z23" s="22">
        <v>141.364</v>
      </c>
      <c r="AA23" s="22">
        <v>-1.6802999999999998E-2</v>
      </c>
      <c r="AB23" s="22">
        <v>13</v>
      </c>
      <c r="AC23" s="22">
        <v>1.4382900000000001</v>
      </c>
      <c r="AD23">
        <f t="shared" si="4"/>
        <v>16.802999999999997</v>
      </c>
      <c r="AE23">
        <f t="shared" si="5"/>
        <v>24.183045629999999</v>
      </c>
      <c r="AF23" s="9"/>
      <c r="AG23" s="22">
        <v>0.340729</v>
      </c>
      <c r="AH23" s="22">
        <v>199.91800000000001</v>
      </c>
      <c r="AI23" s="22">
        <v>-1.6979999999999999E-2</v>
      </c>
      <c r="AJ23" s="22">
        <v>13</v>
      </c>
      <c r="AK23" s="22">
        <v>0.33987400000000001</v>
      </c>
      <c r="AL23">
        <f t="shared" si="6"/>
        <v>16.979999999999997</v>
      </c>
      <c r="AM23">
        <f t="shared" si="7"/>
        <v>5.7855784199999993</v>
      </c>
      <c r="AP23" s="9"/>
      <c r="AQ23" s="22">
        <v>1.4392100000000001</v>
      </c>
      <c r="AR23" s="22">
        <v>230.68</v>
      </c>
      <c r="AS23" s="22">
        <v>-1.6806000000000001E-2</v>
      </c>
      <c r="AT23" s="22">
        <v>13</v>
      </c>
      <c r="AU23" s="22">
        <v>1.4379900000000001</v>
      </c>
      <c r="AV23">
        <f t="shared" si="8"/>
        <v>16.806000000000001</v>
      </c>
      <c r="AW23">
        <f t="shared" si="9"/>
        <v>24.187363260000001</v>
      </c>
      <c r="AX23" s="9"/>
      <c r="AY23" s="22">
        <v>0.340729</v>
      </c>
      <c r="AZ23" s="22">
        <v>267.25700000000001</v>
      </c>
      <c r="BA23" s="22">
        <v>-1.69891E-2</v>
      </c>
      <c r="BB23" s="22">
        <v>13</v>
      </c>
      <c r="BC23" s="22">
        <v>0.34011799999999998</v>
      </c>
      <c r="BD23">
        <f t="shared" si="10"/>
        <v>16.989100000000001</v>
      </c>
      <c r="BE23">
        <f t="shared" si="11"/>
        <v>5.7886790539000001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1.4091499999999999</v>
      </c>
      <c r="H24" s="22">
        <v>41.986899999999999</v>
      </c>
      <c r="I24" s="22">
        <v>-1.67847E-2</v>
      </c>
      <c r="J24" s="22">
        <v>14</v>
      </c>
      <c r="K24" s="22">
        <v>1.40778</v>
      </c>
      <c r="L24">
        <f t="shared" si="0"/>
        <v>16.784700000000001</v>
      </c>
      <c r="M24">
        <f t="shared" si="1"/>
        <v>23.652160004999999</v>
      </c>
      <c r="N24" s="9"/>
      <c r="O24" s="22">
        <v>0.37078899999999998</v>
      </c>
      <c r="P24" s="22">
        <v>83.025400000000005</v>
      </c>
      <c r="Q24" s="22">
        <v>-1.6970800000000001E-2</v>
      </c>
      <c r="R24" s="22">
        <v>14</v>
      </c>
      <c r="S24" s="22">
        <v>0.370087</v>
      </c>
      <c r="T24">
        <f t="shared" si="2"/>
        <v>16.970800000000001</v>
      </c>
      <c r="U24">
        <f t="shared" si="3"/>
        <v>6.2925859611999995</v>
      </c>
      <c r="V24" s="23"/>
      <c r="W24" s="24"/>
      <c r="X24" s="9"/>
      <c r="Y24" s="22">
        <v>1.4091499999999999</v>
      </c>
      <c r="Z24" s="22">
        <v>141.56399999999999</v>
      </c>
      <c r="AA24" s="22">
        <v>-1.6815199999999999E-2</v>
      </c>
      <c r="AB24" s="22">
        <v>14</v>
      </c>
      <c r="AC24" s="22">
        <v>1.40808</v>
      </c>
      <c r="AD24">
        <f t="shared" si="4"/>
        <v>16.815199999999997</v>
      </c>
      <c r="AE24">
        <f t="shared" si="5"/>
        <v>23.695139079999993</v>
      </c>
      <c r="AF24" s="9"/>
      <c r="AG24" s="22">
        <v>0.37078899999999998</v>
      </c>
      <c r="AH24" s="22">
        <v>200.11799999999999</v>
      </c>
      <c r="AI24" s="22">
        <v>-1.69739E-2</v>
      </c>
      <c r="AJ24" s="22">
        <v>14</v>
      </c>
      <c r="AK24" s="22">
        <v>0.370087</v>
      </c>
      <c r="AL24">
        <f t="shared" si="6"/>
        <v>16.9739</v>
      </c>
      <c r="AM24">
        <f t="shared" si="7"/>
        <v>6.2937354070999998</v>
      </c>
      <c r="AP24" s="9"/>
      <c r="AQ24" s="22">
        <v>1.4091499999999999</v>
      </c>
      <c r="AR24" s="22">
        <v>230.881</v>
      </c>
      <c r="AS24" s="22">
        <v>-1.6815199999999999E-2</v>
      </c>
      <c r="AT24" s="22">
        <v>14</v>
      </c>
      <c r="AU24" s="22">
        <v>1.40839</v>
      </c>
      <c r="AV24">
        <f t="shared" si="8"/>
        <v>16.815199999999997</v>
      </c>
      <c r="AW24">
        <f t="shared" si="9"/>
        <v>23.695139079999993</v>
      </c>
      <c r="AX24" s="9"/>
      <c r="AY24" s="22">
        <v>0.37078899999999998</v>
      </c>
      <c r="AZ24" s="22">
        <v>267.45699999999999</v>
      </c>
      <c r="BA24" s="22">
        <v>-1.6992199999999999E-2</v>
      </c>
      <c r="BB24" s="22">
        <v>14</v>
      </c>
      <c r="BC24" s="22">
        <v>0.37017800000000001</v>
      </c>
      <c r="BD24">
        <f t="shared" si="10"/>
        <v>16.9922</v>
      </c>
      <c r="BE24">
        <f t="shared" si="11"/>
        <v>6.3005208457999995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1.3790899999999999</v>
      </c>
      <c r="H25" s="22">
        <v>42.1873</v>
      </c>
      <c r="I25" s="22">
        <v>-1.68091E-2</v>
      </c>
      <c r="J25" s="22">
        <v>15</v>
      </c>
      <c r="K25" s="22">
        <v>1.3787799999999999</v>
      </c>
      <c r="L25">
        <f t="shared" si="0"/>
        <v>16.809100000000001</v>
      </c>
      <c r="M25">
        <f t="shared" si="1"/>
        <v>23.181261718999998</v>
      </c>
      <c r="N25" s="9"/>
      <c r="O25" s="22">
        <v>0.40084799999999998</v>
      </c>
      <c r="P25" s="22">
        <v>83.225800000000007</v>
      </c>
      <c r="Q25" s="22">
        <v>-1.6995199999999999E-2</v>
      </c>
      <c r="R25" s="22">
        <v>15</v>
      </c>
      <c r="S25" s="22">
        <v>0.40026899999999999</v>
      </c>
      <c r="T25">
        <f t="shared" si="2"/>
        <v>16.995199999999997</v>
      </c>
      <c r="U25">
        <f t="shared" si="3"/>
        <v>6.8124919295999984</v>
      </c>
      <c r="V25" s="23"/>
      <c r="W25" s="24"/>
      <c r="X25" s="9"/>
      <c r="Y25" s="22">
        <v>1.3790899999999999</v>
      </c>
      <c r="Z25" s="22">
        <v>141.76499999999999</v>
      </c>
      <c r="AA25" s="22">
        <v>-1.6836500000000001E-2</v>
      </c>
      <c r="AB25" s="22">
        <v>15</v>
      </c>
      <c r="AC25" s="22">
        <v>1.3778699999999999</v>
      </c>
      <c r="AD25">
        <f t="shared" si="4"/>
        <v>16.836500000000001</v>
      </c>
      <c r="AE25">
        <f t="shared" si="5"/>
        <v>23.219048785000002</v>
      </c>
      <c r="AF25" s="9"/>
      <c r="AG25" s="22">
        <v>0.40084799999999998</v>
      </c>
      <c r="AH25" s="22">
        <v>200.31899999999999</v>
      </c>
      <c r="AI25" s="22">
        <v>-1.6986100000000001E-2</v>
      </c>
      <c r="AJ25" s="22">
        <v>15</v>
      </c>
      <c r="AK25" s="22">
        <v>0.40051300000000001</v>
      </c>
      <c r="AL25">
        <f t="shared" si="6"/>
        <v>16.9861</v>
      </c>
      <c r="AM25">
        <f t="shared" si="7"/>
        <v>6.8088442127999995</v>
      </c>
      <c r="AP25" s="9"/>
      <c r="AQ25" s="22">
        <v>1.3790899999999999</v>
      </c>
      <c r="AR25" s="22">
        <v>231.08099999999999</v>
      </c>
      <c r="AS25" s="22">
        <v>-1.68243E-2</v>
      </c>
      <c r="AT25" s="22">
        <v>15</v>
      </c>
      <c r="AU25" s="22">
        <v>1.3784799999999999</v>
      </c>
      <c r="AV25">
        <f t="shared" si="8"/>
        <v>16.824300000000001</v>
      </c>
      <c r="AW25">
        <f t="shared" si="9"/>
        <v>23.202223886999999</v>
      </c>
      <c r="AX25" s="9"/>
      <c r="AY25" s="22">
        <v>0.40084799999999998</v>
      </c>
      <c r="AZ25" s="22">
        <v>267.65800000000002</v>
      </c>
      <c r="BA25" s="22">
        <v>-1.6983000000000002E-2</v>
      </c>
      <c r="BB25" s="22">
        <v>15</v>
      </c>
      <c r="BC25" s="22">
        <v>0.40020800000000001</v>
      </c>
      <c r="BD25">
        <f t="shared" si="10"/>
        <v>16.983000000000001</v>
      </c>
      <c r="BE25">
        <f t="shared" si="11"/>
        <v>6.8076015839999995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1.34903</v>
      </c>
      <c r="H26" s="22">
        <v>42.387700000000002</v>
      </c>
      <c r="I26" s="22">
        <v>-1.6821300000000001E-2</v>
      </c>
      <c r="J26" s="22">
        <v>16</v>
      </c>
      <c r="K26" s="22">
        <v>1.34796</v>
      </c>
      <c r="L26">
        <f t="shared" si="0"/>
        <v>16.821300000000001</v>
      </c>
      <c r="M26">
        <f t="shared" si="1"/>
        <v>22.692438338999999</v>
      </c>
      <c r="N26" s="9"/>
      <c r="O26" s="22">
        <v>0.43090800000000001</v>
      </c>
      <c r="P26" s="22">
        <v>83.426199999999994</v>
      </c>
      <c r="Q26" s="22">
        <v>-1.6986100000000001E-2</v>
      </c>
      <c r="R26" s="22">
        <v>16</v>
      </c>
      <c r="S26" s="22">
        <v>0.430176</v>
      </c>
      <c r="T26">
        <f t="shared" si="2"/>
        <v>16.9861</v>
      </c>
      <c r="U26">
        <f t="shared" si="3"/>
        <v>7.3194463788000004</v>
      </c>
      <c r="V26" s="23"/>
      <c r="W26" s="24"/>
      <c r="X26" s="9"/>
      <c r="Y26" s="22">
        <v>1.34903</v>
      </c>
      <c r="Z26" s="22">
        <v>141.965</v>
      </c>
      <c r="AA26" s="22">
        <v>-1.6845700000000002E-2</v>
      </c>
      <c r="AB26" s="22">
        <v>16</v>
      </c>
      <c r="AC26" s="22">
        <v>1.3482700000000001</v>
      </c>
      <c r="AD26">
        <f t="shared" si="4"/>
        <v>16.845700000000001</v>
      </c>
      <c r="AE26">
        <f t="shared" si="5"/>
        <v>22.725354671000002</v>
      </c>
      <c r="AF26" s="9"/>
      <c r="AG26" s="22">
        <v>0.43090800000000001</v>
      </c>
      <c r="AH26" s="22">
        <v>200.51900000000001</v>
      </c>
      <c r="AI26" s="22">
        <v>-1.6970800000000001E-2</v>
      </c>
      <c r="AJ26" s="22">
        <v>16</v>
      </c>
      <c r="AK26" s="22">
        <v>0.43029800000000001</v>
      </c>
      <c r="AL26">
        <f t="shared" si="6"/>
        <v>16.970800000000001</v>
      </c>
      <c r="AM26">
        <f t="shared" si="7"/>
        <v>7.3128534864000008</v>
      </c>
      <c r="AP26" s="9"/>
      <c r="AQ26" s="22">
        <v>1.34903</v>
      </c>
      <c r="AR26" s="22">
        <v>231.28100000000001</v>
      </c>
      <c r="AS26" s="22">
        <v>-1.6830399999999999E-2</v>
      </c>
      <c r="AT26" s="22">
        <v>16</v>
      </c>
      <c r="AU26" s="22">
        <v>1.34796</v>
      </c>
      <c r="AV26">
        <f t="shared" si="8"/>
        <v>16.830399999999997</v>
      </c>
      <c r="AW26">
        <f t="shared" si="9"/>
        <v>22.704714511999995</v>
      </c>
      <c r="AX26" s="9"/>
      <c r="AY26" s="22">
        <v>0.43090800000000001</v>
      </c>
      <c r="AZ26" s="22">
        <v>267.858</v>
      </c>
      <c r="BA26" s="22">
        <v>-1.7004399999999999E-2</v>
      </c>
      <c r="BB26" s="22">
        <v>16</v>
      </c>
      <c r="BC26" s="22">
        <v>0.430481</v>
      </c>
      <c r="BD26">
        <f t="shared" si="10"/>
        <v>17.0044</v>
      </c>
      <c r="BE26">
        <f t="shared" si="11"/>
        <v>7.3273319952000007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1.31897</v>
      </c>
      <c r="H27" s="22">
        <v>42.588099999999997</v>
      </c>
      <c r="I27" s="22">
        <v>-1.6836500000000001E-2</v>
      </c>
      <c r="J27" s="22">
        <v>17</v>
      </c>
      <c r="K27" s="22">
        <v>1.3180499999999999</v>
      </c>
      <c r="L27">
        <f t="shared" si="0"/>
        <v>16.836500000000001</v>
      </c>
      <c r="M27">
        <f t="shared" si="1"/>
        <v>22.206838404999999</v>
      </c>
      <c r="N27" s="9"/>
      <c r="O27" s="22">
        <v>0.46096799999999999</v>
      </c>
      <c r="P27" s="22">
        <v>83.626599999999996</v>
      </c>
      <c r="Q27" s="22">
        <v>-1.6992199999999999E-2</v>
      </c>
      <c r="R27" s="22">
        <v>17</v>
      </c>
      <c r="S27" s="22">
        <v>0.46020499999999998</v>
      </c>
      <c r="T27">
        <f t="shared" si="2"/>
        <v>16.9922</v>
      </c>
      <c r="U27">
        <f t="shared" si="3"/>
        <v>7.8328604496000001</v>
      </c>
      <c r="X27" s="9"/>
      <c r="Y27" s="22">
        <v>1.31897</v>
      </c>
      <c r="Z27" s="22">
        <v>142.166</v>
      </c>
      <c r="AA27" s="22">
        <v>-1.6845700000000002E-2</v>
      </c>
      <c r="AB27" s="22">
        <v>17</v>
      </c>
      <c r="AC27" s="22">
        <v>1.3186599999999999</v>
      </c>
      <c r="AD27">
        <f t="shared" si="4"/>
        <v>16.845700000000001</v>
      </c>
      <c r="AE27">
        <f t="shared" si="5"/>
        <v>22.218972929</v>
      </c>
      <c r="AF27" s="9"/>
      <c r="AG27" s="22">
        <v>0.46096799999999999</v>
      </c>
      <c r="AH27" s="22">
        <v>200.71899999999999</v>
      </c>
      <c r="AI27" s="22">
        <v>-1.6986100000000001E-2</v>
      </c>
      <c r="AJ27" s="22">
        <v>17</v>
      </c>
      <c r="AK27" s="22">
        <v>0.46038800000000002</v>
      </c>
      <c r="AL27">
        <f t="shared" si="6"/>
        <v>16.9861</v>
      </c>
      <c r="AM27">
        <f t="shared" si="7"/>
        <v>7.8300485448000003</v>
      </c>
      <c r="AP27" s="9"/>
      <c r="AQ27" s="22">
        <v>1.31897</v>
      </c>
      <c r="AR27" s="22">
        <v>231.482</v>
      </c>
      <c r="AS27" s="22">
        <v>-1.6848800000000001E-2</v>
      </c>
      <c r="AT27" s="22">
        <v>17</v>
      </c>
      <c r="AU27" s="22">
        <v>1.3180499999999999</v>
      </c>
      <c r="AV27">
        <f t="shared" si="8"/>
        <v>16.848800000000001</v>
      </c>
      <c r="AW27">
        <f t="shared" si="9"/>
        <v>22.223061736000002</v>
      </c>
      <c r="AX27" s="9"/>
      <c r="AY27" s="22">
        <v>0.46096799999999999</v>
      </c>
      <c r="AZ27" s="22">
        <v>268.05799999999999</v>
      </c>
      <c r="BA27" s="22">
        <v>-1.6992199999999999E-2</v>
      </c>
      <c r="BB27" s="22">
        <v>17</v>
      </c>
      <c r="BC27" s="22">
        <v>0.46050999999999997</v>
      </c>
      <c r="BD27">
        <f t="shared" si="10"/>
        <v>16.9922</v>
      </c>
      <c r="BE27">
        <f t="shared" si="11"/>
        <v>7.8328604496000001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1.28891</v>
      </c>
      <c r="H28" s="22">
        <v>42.788499999999999</v>
      </c>
      <c r="I28" s="22">
        <v>-1.6833500000000001E-2</v>
      </c>
      <c r="J28" s="22">
        <v>18</v>
      </c>
      <c r="K28" s="22">
        <v>1.2881499999999999</v>
      </c>
      <c r="L28">
        <f t="shared" si="0"/>
        <v>16.833500000000001</v>
      </c>
      <c r="M28">
        <f t="shared" si="1"/>
        <v>21.696866485000001</v>
      </c>
      <c r="N28" s="9"/>
      <c r="O28" s="22">
        <v>0.49102800000000002</v>
      </c>
      <c r="P28" s="22">
        <v>83.826999999999998</v>
      </c>
      <c r="Q28" s="22">
        <v>-1.6986100000000001E-2</v>
      </c>
      <c r="R28" s="22">
        <v>18</v>
      </c>
      <c r="S28" s="22">
        <v>0.49038700000000002</v>
      </c>
      <c r="T28">
        <f t="shared" si="2"/>
        <v>16.9861</v>
      </c>
      <c r="U28">
        <f t="shared" si="3"/>
        <v>8.3406507108000003</v>
      </c>
      <c r="X28" s="9"/>
      <c r="Y28" s="22">
        <v>1.28891</v>
      </c>
      <c r="Z28" s="22">
        <v>142.36600000000001</v>
      </c>
      <c r="AA28" s="22">
        <v>-1.6861000000000001E-2</v>
      </c>
      <c r="AB28" s="22">
        <v>18</v>
      </c>
      <c r="AC28" s="22">
        <v>1.2884500000000001</v>
      </c>
      <c r="AD28">
        <f t="shared" si="4"/>
        <v>16.861000000000001</v>
      </c>
      <c r="AE28">
        <f t="shared" si="5"/>
        <v>21.732311510000002</v>
      </c>
      <c r="AF28" s="9"/>
      <c r="AG28" s="22">
        <v>0.49102800000000002</v>
      </c>
      <c r="AH28" s="22">
        <v>200.92</v>
      </c>
      <c r="AI28" s="22">
        <v>-1.69769E-2</v>
      </c>
      <c r="AJ28" s="22">
        <v>18</v>
      </c>
      <c r="AK28" s="22">
        <v>0.49035600000000001</v>
      </c>
      <c r="AL28">
        <f t="shared" si="6"/>
        <v>16.976900000000001</v>
      </c>
      <c r="AM28">
        <f t="shared" si="7"/>
        <v>8.3361332531999999</v>
      </c>
      <c r="AP28" s="9"/>
      <c r="AQ28" s="22">
        <v>1.28891</v>
      </c>
      <c r="AR28" s="22">
        <v>231.68199999999999</v>
      </c>
      <c r="AS28" s="22">
        <v>-1.6845700000000002E-2</v>
      </c>
      <c r="AT28" s="22">
        <v>18</v>
      </c>
      <c r="AU28" s="22">
        <v>1.2878400000000001</v>
      </c>
      <c r="AV28">
        <f t="shared" si="8"/>
        <v>16.845700000000001</v>
      </c>
      <c r="AW28">
        <f t="shared" si="9"/>
        <v>21.712591187000001</v>
      </c>
      <c r="AX28" s="9"/>
      <c r="AY28" s="22">
        <v>0.49102800000000002</v>
      </c>
      <c r="AZ28" s="22">
        <v>268.25900000000001</v>
      </c>
      <c r="BA28" s="22">
        <v>-1.6992199999999999E-2</v>
      </c>
      <c r="BB28" s="22">
        <v>18</v>
      </c>
      <c r="BC28" s="22">
        <v>0.490448</v>
      </c>
      <c r="BD28">
        <f t="shared" si="10"/>
        <v>16.9922</v>
      </c>
      <c r="BE28">
        <f t="shared" si="11"/>
        <v>8.3436459815999999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1.25885</v>
      </c>
      <c r="H29" s="22">
        <v>42.988900000000001</v>
      </c>
      <c r="I29" s="22">
        <v>-1.6857899999999999E-2</v>
      </c>
      <c r="J29" s="22">
        <v>19</v>
      </c>
      <c r="K29" s="22">
        <v>1.25793</v>
      </c>
      <c r="L29">
        <f t="shared" si="0"/>
        <v>16.857899999999997</v>
      </c>
      <c r="M29">
        <f t="shared" si="1"/>
        <v>21.221567414999996</v>
      </c>
      <c r="N29" s="9"/>
      <c r="O29" s="22">
        <v>0.521088</v>
      </c>
      <c r="P29" s="22">
        <v>84.0274</v>
      </c>
      <c r="Q29" s="22">
        <v>-1.69891E-2</v>
      </c>
      <c r="R29" s="22">
        <v>19</v>
      </c>
      <c r="S29" s="22">
        <v>0.52056899999999995</v>
      </c>
      <c r="T29">
        <f t="shared" si="2"/>
        <v>16.989100000000001</v>
      </c>
      <c r="U29">
        <f t="shared" si="3"/>
        <v>8.8528161407999999</v>
      </c>
      <c r="X29" s="9"/>
      <c r="Y29" s="22">
        <v>1.25885</v>
      </c>
      <c r="Z29" s="22">
        <v>142.566</v>
      </c>
      <c r="AA29" s="22">
        <v>-1.6873200000000001E-2</v>
      </c>
      <c r="AB29" s="22">
        <v>19</v>
      </c>
      <c r="AC29" s="22">
        <v>1.25824</v>
      </c>
      <c r="AD29">
        <f t="shared" si="4"/>
        <v>16.873200000000001</v>
      </c>
      <c r="AE29">
        <f t="shared" si="5"/>
        <v>21.24082782</v>
      </c>
      <c r="AF29" s="9"/>
      <c r="AG29" s="22">
        <v>0.521088</v>
      </c>
      <c r="AH29" s="22">
        <v>201.12</v>
      </c>
      <c r="AI29" s="22">
        <v>-1.69739E-2</v>
      </c>
      <c r="AJ29" s="22">
        <v>19</v>
      </c>
      <c r="AK29" s="22">
        <v>0.52066000000000001</v>
      </c>
      <c r="AL29">
        <f t="shared" si="6"/>
        <v>16.9739</v>
      </c>
      <c r="AM29">
        <f t="shared" si="7"/>
        <v>8.8448956031999995</v>
      </c>
      <c r="AP29" s="9"/>
      <c r="AQ29" s="22">
        <v>1.25885</v>
      </c>
      <c r="AR29" s="22">
        <v>231.88300000000001</v>
      </c>
      <c r="AS29" s="22">
        <v>-1.6876200000000001E-2</v>
      </c>
      <c r="AT29" s="22">
        <v>19</v>
      </c>
      <c r="AU29" s="22">
        <v>1.25824</v>
      </c>
      <c r="AV29">
        <f t="shared" si="8"/>
        <v>16.876200000000001</v>
      </c>
      <c r="AW29">
        <f t="shared" si="9"/>
        <v>21.244604370000001</v>
      </c>
      <c r="AX29" s="9"/>
      <c r="AY29" s="22">
        <v>0.521088</v>
      </c>
      <c r="AZ29" s="22">
        <v>268.459</v>
      </c>
      <c r="BA29" s="22">
        <v>-1.70013E-2</v>
      </c>
      <c r="BB29" s="22">
        <v>19</v>
      </c>
      <c r="BC29" s="22">
        <v>0.52041599999999999</v>
      </c>
      <c r="BD29">
        <f t="shared" si="10"/>
        <v>17.001300000000001</v>
      </c>
      <c r="BE29">
        <f t="shared" si="11"/>
        <v>8.8591734144000007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1.22879</v>
      </c>
      <c r="H30" s="22">
        <v>43.189300000000003</v>
      </c>
      <c r="I30" s="22">
        <v>-1.6857899999999999E-2</v>
      </c>
      <c r="J30" s="22">
        <v>20</v>
      </c>
      <c r="K30" s="22">
        <v>1.2277199999999999</v>
      </c>
      <c r="L30">
        <f t="shared" si="0"/>
        <v>16.857899999999997</v>
      </c>
      <c r="M30">
        <f t="shared" si="1"/>
        <v>20.714818940999997</v>
      </c>
      <c r="N30" s="9"/>
      <c r="O30" s="22">
        <v>0.55114700000000005</v>
      </c>
      <c r="P30" s="22">
        <v>84.227800000000002</v>
      </c>
      <c r="Q30" s="22">
        <v>-1.69769E-2</v>
      </c>
      <c r="R30" s="22">
        <v>20</v>
      </c>
      <c r="S30" s="22">
        <v>0.55053700000000005</v>
      </c>
      <c r="T30">
        <f t="shared" si="2"/>
        <v>16.976900000000001</v>
      </c>
      <c r="U30">
        <f t="shared" si="3"/>
        <v>9.3567675043000005</v>
      </c>
      <c r="X30" s="9"/>
      <c r="Y30" s="22">
        <v>1.22879</v>
      </c>
      <c r="Z30" s="22">
        <v>142.767</v>
      </c>
      <c r="AA30" s="22">
        <v>-1.6873200000000001E-2</v>
      </c>
      <c r="AB30" s="22">
        <v>20</v>
      </c>
      <c r="AC30" s="22">
        <v>1.22742</v>
      </c>
      <c r="AD30">
        <f t="shared" si="4"/>
        <v>16.873200000000001</v>
      </c>
      <c r="AE30">
        <f t="shared" si="5"/>
        <v>20.733619428000001</v>
      </c>
      <c r="AF30" s="9"/>
      <c r="AG30" s="22">
        <v>0.55114700000000005</v>
      </c>
      <c r="AH30" s="22">
        <v>201.321</v>
      </c>
      <c r="AI30" s="22">
        <v>-1.69769E-2</v>
      </c>
      <c r="AJ30" s="22">
        <v>20</v>
      </c>
      <c r="AK30" s="22">
        <v>0.55035400000000001</v>
      </c>
      <c r="AL30">
        <f t="shared" si="6"/>
        <v>16.976900000000001</v>
      </c>
      <c r="AM30">
        <f t="shared" si="7"/>
        <v>9.3567675043000005</v>
      </c>
      <c r="AP30" s="9"/>
      <c r="AQ30" s="22">
        <v>1.22879</v>
      </c>
      <c r="AR30" s="22">
        <v>232.083</v>
      </c>
      <c r="AS30" s="22">
        <v>-1.6870099999999999E-2</v>
      </c>
      <c r="AT30" s="22">
        <v>20</v>
      </c>
      <c r="AU30" s="22">
        <v>1.2277199999999999</v>
      </c>
      <c r="AV30">
        <f t="shared" si="8"/>
        <v>16.870100000000001</v>
      </c>
      <c r="AW30">
        <f t="shared" si="9"/>
        <v>20.729810179000001</v>
      </c>
      <c r="AX30" s="9"/>
      <c r="AY30" s="22">
        <v>0.55114700000000005</v>
      </c>
      <c r="AZ30" s="22">
        <v>268.66000000000003</v>
      </c>
      <c r="BA30" s="22">
        <v>-1.6995199999999999E-2</v>
      </c>
      <c r="BB30" s="22">
        <v>20</v>
      </c>
      <c r="BC30" s="22">
        <v>0.55053700000000005</v>
      </c>
      <c r="BD30">
        <f t="shared" si="10"/>
        <v>16.995199999999997</v>
      </c>
      <c r="BE30">
        <f t="shared" si="11"/>
        <v>9.366853494399999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1.1987300000000001</v>
      </c>
      <c r="H31" s="22">
        <v>43.389699999999998</v>
      </c>
      <c r="I31" s="22">
        <v>-1.6870099999999999E-2</v>
      </c>
      <c r="J31" s="22">
        <v>21</v>
      </c>
      <c r="K31" s="22">
        <v>1.19781</v>
      </c>
      <c r="L31">
        <f t="shared" si="0"/>
        <v>16.870100000000001</v>
      </c>
      <c r="M31">
        <f t="shared" si="1"/>
        <v>20.222694973000003</v>
      </c>
      <c r="N31" s="9"/>
      <c r="O31" s="22">
        <v>0.58120700000000003</v>
      </c>
      <c r="P31" s="22">
        <v>84.428200000000004</v>
      </c>
      <c r="Q31" s="22">
        <v>-1.6986100000000001E-2</v>
      </c>
      <c r="R31" s="22">
        <v>21</v>
      </c>
      <c r="S31" s="22">
        <v>0.58056600000000003</v>
      </c>
      <c r="T31">
        <f t="shared" si="2"/>
        <v>16.9861</v>
      </c>
      <c r="U31">
        <f t="shared" si="3"/>
        <v>9.8724402226999999</v>
      </c>
      <c r="X31" s="9"/>
      <c r="Y31" s="22">
        <v>1.1987300000000001</v>
      </c>
      <c r="Z31" s="22">
        <v>142.96700000000001</v>
      </c>
      <c r="AA31" s="22">
        <v>-1.68945E-2</v>
      </c>
      <c r="AB31" s="22">
        <v>21</v>
      </c>
      <c r="AC31" s="22">
        <v>1.19781</v>
      </c>
      <c r="AD31">
        <f t="shared" si="4"/>
        <v>16.894500000000001</v>
      </c>
      <c r="AE31">
        <f t="shared" si="5"/>
        <v>20.251943985</v>
      </c>
      <c r="AF31" s="9"/>
      <c r="AG31" s="22">
        <v>0.58120700000000003</v>
      </c>
      <c r="AH31" s="22">
        <v>201.52099999999999</v>
      </c>
      <c r="AI31" s="22">
        <v>-1.69769E-2</v>
      </c>
      <c r="AJ31" s="22">
        <v>21</v>
      </c>
      <c r="AK31" s="22">
        <v>0.58047499999999996</v>
      </c>
      <c r="AL31">
        <f t="shared" si="6"/>
        <v>16.976900000000001</v>
      </c>
      <c r="AM31">
        <f t="shared" si="7"/>
        <v>9.8670931183000015</v>
      </c>
      <c r="AP31" s="9"/>
      <c r="AQ31" s="22">
        <v>1.1987300000000001</v>
      </c>
      <c r="AR31" s="22">
        <v>232.28299999999999</v>
      </c>
      <c r="AS31" s="22">
        <v>-1.6897599999999999E-2</v>
      </c>
      <c r="AT31" s="22">
        <v>21</v>
      </c>
      <c r="AU31" s="22">
        <v>1.19781</v>
      </c>
      <c r="AV31">
        <f t="shared" si="8"/>
        <v>16.897599999999997</v>
      </c>
      <c r="AW31">
        <f t="shared" si="9"/>
        <v>20.255660047999999</v>
      </c>
      <c r="AX31" s="9"/>
      <c r="AY31" s="22">
        <v>0.58120700000000003</v>
      </c>
      <c r="AZ31" s="22">
        <v>268.86</v>
      </c>
      <c r="BA31" s="22">
        <v>-1.7004399999999999E-2</v>
      </c>
      <c r="BB31" s="22">
        <v>21</v>
      </c>
      <c r="BC31" s="22">
        <v>0.58053600000000005</v>
      </c>
      <c r="BD31">
        <f t="shared" si="10"/>
        <v>17.0044</v>
      </c>
      <c r="BE31">
        <f t="shared" si="11"/>
        <v>9.8830763107999999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1.1686700000000001</v>
      </c>
      <c r="H32" s="22">
        <v>43.5901</v>
      </c>
      <c r="I32" s="22">
        <v>-1.6885399999999998E-2</v>
      </c>
      <c r="J32" s="22">
        <v>22</v>
      </c>
      <c r="K32" s="22">
        <v>1.16791</v>
      </c>
      <c r="L32">
        <f t="shared" si="0"/>
        <v>16.885399999999997</v>
      </c>
      <c r="M32">
        <f t="shared" si="1"/>
        <v>19.733460418</v>
      </c>
      <c r="N32" s="9"/>
      <c r="O32" s="22">
        <v>0.611267</v>
      </c>
      <c r="P32" s="22">
        <v>84.628600000000006</v>
      </c>
      <c r="Q32" s="22">
        <v>-1.69891E-2</v>
      </c>
      <c r="R32" s="22">
        <v>22</v>
      </c>
      <c r="S32" s="22">
        <v>0.61080900000000005</v>
      </c>
      <c r="T32">
        <f t="shared" si="2"/>
        <v>16.989100000000001</v>
      </c>
      <c r="U32">
        <f t="shared" si="3"/>
        <v>10.3848761897</v>
      </c>
      <c r="X32" s="9"/>
      <c r="Y32" s="22">
        <v>1.1686700000000001</v>
      </c>
      <c r="Z32" s="22">
        <v>143.16800000000001</v>
      </c>
      <c r="AA32" s="22">
        <v>-1.6885399999999998E-2</v>
      </c>
      <c r="AB32" s="22">
        <v>22</v>
      </c>
      <c r="AC32" s="22">
        <v>1.1673</v>
      </c>
      <c r="AD32">
        <f t="shared" si="4"/>
        <v>16.885399999999997</v>
      </c>
      <c r="AE32">
        <f t="shared" si="5"/>
        <v>19.733460418</v>
      </c>
      <c r="AF32" s="9"/>
      <c r="AG32" s="22">
        <v>0.611267</v>
      </c>
      <c r="AH32" s="22">
        <v>201.721</v>
      </c>
      <c r="AI32" s="22">
        <v>-1.6970800000000001E-2</v>
      </c>
      <c r="AJ32" s="22">
        <v>22</v>
      </c>
      <c r="AK32" s="22">
        <v>0.61056500000000002</v>
      </c>
      <c r="AL32">
        <f t="shared" si="6"/>
        <v>16.970800000000001</v>
      </c>
      <c r="AM32">
        <f t="shared" si="7"/>
        <v>10.3736900036</v>
      </c>
      <c r="AP32" s="9"/>
      <c r="AQ32" s="22">
        <v>1.1686700000000001</v>
      </c>
      <c r="AR32" s="22">
        <v>232.48400000000001</v>
      </c>
      <c r="AS32" s="22">
        <v>-1.6900600000000002E-2</v>
      </c>
      <c r="AT32" s="22">
        <v>22</v>
      </c>
      <c r="AU32" s="22">
        <v>1.1676</v>
      </c>
      <c r="AV32">
        <f t="shared" si="8"/>
        <v>16.900600000000001</v>
      </c>
      <c r="AW32">
        <f t="shared" si="9"/>
        <v>19.751224202000003</v>
      </c>
      <c r="AX32" s="9"/>
      <c r="AY32" s="22">
        <v>0.611267</v>
      </c>
      <c r="AZ32" s="22">
        <v>269.06</v>
      </c>
      <c r="BA32" s="22">
        <v>-1.6992199999999999E-2</v>
      </c>
      <c r="BB32" s="22">
        <v>22</v>
      </c>
      <c r="BC32" s="22">
        <v>0.61038199999999998</v>
      </c>
      <c r="BD32">
        <f t="shared" si="10"/>
        <v>16.9922</v>
      </c>
      <c r="BE32">
        <f t="shared" si="11"/>
        <v>10.3867711174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1.1386099999999999</v>
      </c>
      <c r="H33" s="22">
        <v>43.790500000000002</v>
      </c>
      <c r="I33" s="22">
        <v>-1.6876200000000001E-2</v>
      </c>
      <c r="J33" s="22">
        <v>23</v>
      </c>
      <c r="K33" s="22">
        <v>1.1376999999999999</v>
      </c>
      <c r="L33">
        <f t="shared" si="0"/>
        <v>16.876200000000001</v>
      </c>
      <c r="M33">
        <f t="shared" si="1"/>
        <v>19.215410081999998</v>
      </c>
      <c r="N33" s="9"/>
      <c r="O33" s="22">
        <v>0.64132699999999998</v>
      </c>
      <c r="P33" s="22">
        <v>84.828999999999994</v>
      </c>
      <c r="Q33" s="22">
        <v>-1.6986100000000001E-2</v>
      </c>
      <c r="R33" s="22">
        <v>23</v>
      </c>
      <c r="S33" s="22">
        <v>0.64071699999999998</v>
      </c>
      <c r="T33">
        <f t="shared" si="2"/>
        <v>16.9861</v>
      </c>
      <c r="U33">
        <f t="shared" si="3"/>
        <v>10.8936445547</v>
      </c>
      <c r="X33" s="9"/>
      <c r="Y33" s="22">
        <v>1.1386099999999999</v>
      </c>
      <c r="Z33" s="22">
        <v>143.36799999999999</v>
      </c>
      <c r="AA33" s="22">
        <v>-1.6903700000000001E-2</v>
      </c>
      <c r="AB33" s="22">
        <v>23</v>
      </c>
      <c r="AC33" s="22">
        <v>1.1379999999999999</v>
      </c>
      <c r="AD33">
        <f t="shared" si="4"/>
        <v>16.903700000000001</v>
      </c>
      <c r="AE33">
        <f t="shared" si="5"/>
        <v>19.246721857000001</v>
      </c>
      <c r="AF33" s="9"/>
      <c r="AG33" s="22">
        <v>0.64132699999999998</v>
      </c>
      <c r="AH33" s="22">
        <v>201.922</v>
      </c>
      <c r="AI33" s="22">
        <v>-1.6983000000000002E-2</v>
      </c>
      <c r="AJ33" s="22">
        <v>23</v>
      </c>
      <c r="AK33" s="22">
        <v>0.640594</v>
      </c>
      <c r="AL33">
        <f t="shared" si="6"/>
        <v>16.983000000000001</v>
      </c>
      <c r="AM33">
        <f t="shared" si="7"/>
        <v>10.891656441</v>
      </c>
      <c r="AP33" s="9"/>
      <c r="AQ33" s="22">
        <v>1.1386099999999999</v>
      </c>
      <c r="AR33" s="22">
        <v>232.684</v>
      </c>
      <c r="AS33" s="22">
        <v>-1.69067E-2</v>
      </c>
      <c r="AT33" s="22">
        <v>23</v>
      </c>
      <c r="AU33" s="22">
        <v>1.1370800000000001</v>
      </c>
      <c r="AV33">
        <f t="shared" si="8"/>
        <v>16.906700000000001</v>
      </c>
      <c r="AW33">
        <f t="shared" si="9"/>
        <v>19.250137686999999</v>
      </c>
      <c r="AX33" s="9"/>
      <c r="AY33" s="22">
        <v>0.64132699999999998</v>
      </c>
      <c r="AZ33" s="22">
        <v>269.26100000000002</v>
      </c>
      <c r="BA33" s="22">
        <v>-1.6986100000000001E-2</v>
      </c>
      <c r="BB33" s="22">
        <v>23</v>
      </c>
      <c r="BC33" s="22">
        <v>0.64068599999999998</v>
      </c>
      <c r="BD33">
        <f t="shared" si="10"/>
        <v>16.9861</v>
      </c>
      <c r="BE33">
        <f t="shared" si="11"/>
        <v>10.8936445547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1.1085499999999999</v>
      </c>
      <c r="H34" s="22">
        <v>43.990900000000003</v>
      </c>
      <c r="I34" s="22">
        <v>-1.6888400000000001E-2</v>
      </c>
      <c r="J34" s="22">
        <v>24</v>
      </c>
      <c r="K34" s="22">
        <v>1.10748</v>
      </c>
      <c r="L34">
        <f t="shared" si="0"/>
        <v>16.888400000000001</v>
      </c>
      <c r="M34">
        <f t="shared" si="1"/>
        <v>18.721635819999999</v>
      </c>
      <c r="N34" s="9"/>
      <c r="O34" s="22">
        <v>0.67138699999999996</v>
      </c>
      <c r="P34" s="22">
        <v>85.029399999999995</v>
      </c>
      <c r="Q34" s="22">
        <v>-1.6986100000000001E-2</v>
      </c>
      <c r="R34" s="22">
        <v>24</v>
      </c>
      <c r="S34" s="22">
        <v>0.67074599999999995</v>
      </c>
      <c r="T34">
        <f t="shared" si="2"/>
        <v>16.9861</v>
      </c>
      <c r="U34">
        <f t="shared" si="3"/>
        <v>11.4042467207</v>
      </c>
      <c r="X34" s="9"/>
      <c r="Y34" s="22">
        <v>1.1085499999999999</v>
      </c>
      <c r="Z34" s="22">
        <v>143.56800000000001</v>
      </c>
      <c r="AA34" s="22">
        <v>-1.6909799999999999E-2</v>
      </c>
      <c r="AB34" s="22">
        <v>24</v>
      </c>
      <c r="AC34" s="22">
        <v>1.10748</v>
      </c>
      <c r="AD34">
        <f t="shared" si="4"/>
        <v>16.909800000000001</v>
      </c>
      <c r="AE34">
        <f t="shared" si="5"/>
        <v>18.745358790000001</v>
      </c>
      <c r="AF34" s="9"/>
      <c r="AG34" s="22">
        <v>0.67138699999999996</v>
      </c>
      <c r="AH34" s="22">
        <v>202.12200000000001</v>
      </c>
      <c r="AI34" s="22">
        <v>-1.6983000000000002E-2</v>
      </c>
      <c r="AJ34" s="22">
        <v>24</v>
      </c>
      <c r="AK34" s="22">
        <v>0.67065399999999997</v>
      </c>
      <c r="AL34">
        <f t="shared" si="6"/>
        <v>16.983000000000001</v>
      </c>
      <c r="AM34">
        <f t="shared" si="7"/>
        <v>11.402165420999999</v>
      </c>
      <c r="AP34" s="9"/>
      <c r="AQ34" s="22">
        <v>1.1085499999999999</v>
      </c>
      <c r="AR34" s="22">
        <v>232.88499999999999</v>
      </c>
      <c r="AS34" s="22">
        <v>-1.6912799999999999E-2</v>
      </c>
      <c r="AT34" s="22">
        <v>24</v>
      </c>
      <c r="AU34" s="22">
        <v>1.1071800000000001</v>
      </c>
      <c r="AV34">
        <f t="shared" si="8"/>
        <v>16.912799999999997</v>
      </c>
      <c r="AW34">
        <f t="shared" si="9"/>
        <v>18.748684439999995</v>
      </c>
      <c r="AX34" s="9"/>
      <c r="AY34" s="22">
        <v>0.67138699999999996</v>
      </c>
      <c r="AZ34" s="22">
        <v>269.46100000000001</v>
      </c>
      <c r="BA34" s="22">
        <v>-1.7004399999999999E-2</v>
      </c>
      <c r="BB34" s="22">
        <v>24</v>
      </c>
      <c r="BC34" s="22">
        <v>0.67083700000000002</v>
      </c>
      <c r="BD34">
        <f t="shared" si="10"/>
        <v>17.0044</v>
      </c>
      <c r="BE34">
        <f t="shared" si="11"/>
        <v>11.416533102799999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1.0784899999999999</v>
      </c>
      <c r="H35" s="22">
        <v>44.191299999999998</v>
      </c>
      <c r="I35" s="22">
        <v>-1.6900600000000002E-2</v>
      </c>
      <c r="J35" s="22">
        <v>25</v>
      </c>
      <c r="K35" s="22">
        <v>1.07819</v>
      </c>
      <c r="L35">
        <f t="shared" si="0"/>
        <v>16.900600000000001</v>
      </c>
      <c r="M35">
        <f t="shared" si="1"/>
        <v>18.227128094000001</v>
      </c>
      <c r="N35" s="9"/>
      <c r="O35" s="22">
        <v>0.70144700000000004</v>
      </c>
      <c r="P35" s="22">
        <v>85.229799999999997</v>
      </c>
      <c r="Q35" s="22">
        <v>-1.6992199999999999E-2</v>
      </c>
      <c r="R35" s="22">
        <v>25</v>
      </c>
      <c r="S35" s="22">
        <v>0.70080600000000004</v>
      </c>
      <c r="T35">
        <f t="shared" si="2"/>
        <v>16.9922</v>
      </c>
      <c r="U35">
        <f t="shared" si="3"/>
        <v>11.919127713400002</v>
      </c>
      <c r="X35" s="9"/>
      <c r="Y35" s="22">
        <v>1.0784899999999999</v>
      </c>
      <c r="Z35" s="22">
        <v>143.76900000000001</v>
      </c>
      <c r="AA35" s="22">
        <v>-1.6918900000000001E-2</v>
      </c>
      <c r="AB35" s="22">
        <v>25</v>
      </c>
      <c r="AC35" s="22">
        <v>1.07758</v>
      </c>
      <c r="AD35">
        <f t="shared" si="4"/>
        <v>16.918900000000001</v>
      </c>
      <c r="AE35">
        <f t="shared" si="5"/>
        <v>18.246864461000001</v>
      </c>
      <c r="AF35" s="9"/>
      <c r="AG35" s="22">
        <v>0.70144700000000004</v>
      </c>
      <c r="AH35" s="22">
        <v>202.32300000000001</v>
      </c>
      <c r="AI35" s="22">
        <v>-1.69769E-2</v>
      </c>
      <c r="AJ35" s="22">
        <v>25</v>
      </c>
      <c r="AK35" s="22">
        <v>0.70077500000000004</v>
      </c>
      <c r="AL35">
        <f t="shared" si="6"/>
        <v>16.976900000000001</v>
      </c>
      <c r="AM35">
        <f t="shared" si="7"/>
        <v>11.908395574300002</v>
      </c>
      <c r="AP35" s="9"/>
      <c r="AQ35" s="22">
        <v>1.0784899999999999</v>
      </c>
      <c r="AR35" s="22">
        <v>233.08500000000001</v>
      </c>
      <c r="AS35" s="22">
        <v>-1.6912799999999999E-2</v>
      </c>
      <c r="AT35" s="22">
        <v>25</v>
      </c>
      <c r="AU35" s="22">
        <v>1.0778799999999999</v>
      </c>
      <c r="AV35">
        <f t="shared" si="8"/>
        <v>16.912799999999997</v>
      </c>
      <c r="AW35">
        <f t="shared" si="9"/>
        <v>18.240285671999995</v>
      </c>
      <c r="AX35" s="9"/>
      <c r="AY35" s="22">
        <v>0.70144700000000004</v>
      </c>
      <c r="AZ35" s="22">
        <v>269.66199999999998</v>
      </c>
      <c r="BA35" s="22">
        <v>-1.6983000000000002E-2</v>
      </c>
      <c r="BB35" s="22">
        <v>25</v>
      </c>
      <c r="BC35" s="22">
        <v>0.70074499999999995</v>
      </c>
      <c r="BD35">
        <f t="shared" si="10"/>
        <v>16.983000000000001</v>
      </c>
      <c r="BE35">
        <f t="shared" si="11"/>
        <v>11.912674401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1.04843</v>
      </c>
      <c r="H36" s="22">
        <v>44.3917</v>
      </c>
      <c r="I36" s="22">
        <v>-1.6900600000000002E-2</v>
      </c>
      <c r="J36" s="22">
        <v>26</v>
      </c>
      <c r="K36" s="22">
        <v>1.0473600000000001</v>
      </c>
      <c r="L36">
        <f t="shared" si="0"/>
        <v>16.900600000000001</v>
      </c>
      <c r="M36">
        <f t="shared" si="1"/>
        <v>17.719096058000002</v>
      </c>
      <c r="N36" s="9"/>
      <c r="O36" s="22">
        <v>0.73150599999999999</v>
      </c>
      <c r="P36" s="22">
        <v>85.430199999999999</v>
      </c>
      <c r="Q36" s="22">
        <v>-1.6979999999999999E-2</v>
      </c>
      <c r="R36" s="22">
        <v>26</v>
      </c>
      <c r="S36" s="22">
        <v>0.73068200000000005</v>
      </c>
      <c r="T36">
        <f t="shared" si="2"/>
        <v>16.979999999999997</v>
      </c>
      <c r="U36">
        <f t="shared" si="3"/>
        <v>12.420971879999998</v>
      </c>
      <c r="X36" s="9"/>
      <c r="Y36" s="22">
        <v>1.04843</v>
      </c>
      <c r="Z36" s="22">
        <v>143.96899999999999</v>
      </c>
      <c r="AA36" s="22">
        <v>-1.6918900000000001E-2</v>
      </c>
      <c r="AB36" s="22">
        <v>26</v>
      </c>
      <c r="AC36" s="22">
        <v>1.0473600000000001</v>
      </c>
      <c r="AD36">
        <f t="shared" si="4"/>
        <v>16.918900000000001</v>
      </c>
      <c r="AE36">
        <f t="shared" si="5"/>
        <v>17.738282327</v>
      </c>
      <c r="AF36" s="9"/>
      <c r="AG36" s="22">
        <v>0.73150599999999999</v>
      </c>
      <c r="AH36" s="22">
        <v>202.523</v>
      </c>
      <c r="AI36" s="22">
        <v>-1.6979999999999999E-2</v>
      </c>
      <c r="AJ36" s="22">
        <v>26</v>
      </c>
      <c r="AK36" s="22">
        <v>0.73089599999999999</v>
      </c>
      <c r="AL36">
        <f t="shared" si="6"/>
        <v>16.979999999999997</v>
      </c>
      <c r="AM36">
        <f t="shared" si="7"/>
        <v>12.420971879999998</v>
      </c>
      <c r="AP36" s="9"/>
      <c r="AQ36" s="22">
        <v>1.04843</v>
      </c>
      <c r="AR36" s="22">
        <v>233.285</v>
      </c>
      <c r="AS36" s="22">
        <v>-1.6928100000000001E-2</v>
      </c>
      <c r="AT36" s="22">
        <v>26</v>
      </c>
      <c r="AU36" s="22">
        <v>1.0470600000000001</v>
      </c>
      <c r="AV36">
        <f t="shared" si="8"/>
        <v>16.928100000000001</v>
      </c>
      <c r="AW36">
        <f t="shared" si="9"/>
        <v>17.747927882999999</v>
      </c>
      <c r="AX36" s="9"/>
      <c r="AY36" s="22">
        <v>0.73150599999999999</v>
      </c>
      <c r="AZ36" s="22">
        <v>269.86200000000002</v>
      </c>
      <c r="BA36" s="22">
        <v>-1.69891E-2</v>
      </c>
      <c r="BB36" s="22">
        <v>26</v>
      </c>
      <c r="BC36" s="22">
        <v>0.73074300000000003</v>
      </c>
      <c r="BD36">
        <f t="shared" si="10"/>
        <v>16.989100000000001</v>
      </c>
      <c r="BE36">
        <f t="shared" si="11"/>
        <v>12.427628584600001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1.01837</v>
      </c>
      <c r="H37" s="22">
        <v>44.592100000000002</v>
      </c>
      <c r="I37" s="22">
        <v>-1.6912799999999999E-2</v>
      </c>
      <c r="J37" s="22">
        <v>27</v>
      </c>
      <c r="K37" s="22">
        <v>1.01715</v>
      </c>
      <c r="L37">
        <f t="shared" si="0"/>
        <v>16.912799999999997</v>
      </c>
      <c r="M37">
        <f t="shared" si="1"/>
        <v>17.223488135999997</v>
      </c>
      <c r="N37" s="9"/>
      <c r="O37" s="22">
        <v>0.76156599999999997</v>
      </c>
      <c r="P37" s="22">
        <v>85.630600000000001</v>
      </c>
      <c r="Q37" s="22">
        <v>-1.69891E-2</v>
      </c>
      <c r="R37" s="22">
        <v>27</v>
      </c>
      <c r="S37" s="22">
        <v>0.76110800000000001</v>
      </c>
      <c r="T37">
        <f t="shared" si="2"/>
        <v>16.989100000000001</v>
      </c>
      <c r="U37">
        <f t="shared" si="3"/>
        <v>12.9383209306</v>
      </c>
      <c r="X37" s="9"/>
      <c r="Y37" s="22">
        <v>1.01837</v>
      </c>
      <c r="Z37" s="22">
        <v>144.16999999999999</v>
      </c>
      <c r="AA37" s="22">
        <v>-1.69342E-2</v>
      </c>
      <c r="AB37" s="22">
        <v>27</v>
      </c>
      <c r="AC37" s="22">
        <v>1.01715</v>
      </c>
      <c r="AD37">
        <f t="shared" si="4"/>
        <v>16.934200000000001</v>
      </c>
      <c r="AE37">
        <f t="shared" si="5"/>
        <v>17.245281254000002</v>
      </c>
      <c r="AF37" s="9"/>
      <c r="AG37" s="22">
        <v>0.76156599999999997</v>
      </c>
      <c r="AH37" s="22">
        <v>202.72300000000001</v>
      </c>
      <c r="AI37" s="22">
        <v>-1.6967800000000002E-2</v>
      </c>
      <c r="AJ37" s="22">
        <v>27</v>
      </c>
      <c r="AK37" s="22">
        <v>0.76080300000000001</v>
      </c>
      <c r="AL37">
        <f t="shared" si="6"/>
        <v>16.9678</v>
      </c>
      <c r="AM37">
        <f t="shared" si="7"/>
        <v>12.922099574799999</v>
      </c>
      <c r="AP37" s="9"/>
      <c r="AQ37" s="22">
        <v>1.01837</v>
      </c>
      <c r="AR37" s="22">
        <v>233.48599999999999</v>
      </c>
      <c r="AS37" s="22">
        <v>-1.6937299999999999E-2</v>
      </c>
      <c r="AT37" s="22">
        <v>27</v>
      </c>
      <c r="AU37" s="22">
        <v>1.01746</v>
      </c>
      <c r="AV37">
        <f t="shared" si="8"/>
        <v>16.9373</v>
      </c>
      <c r="AW37">
        <f t="shared" si="9"/>
        <v>17.248438200999999</v>
      </c>
      <c r="AX37" s="9"/>
      <c r="AY37" s="22">
        <v>0.76156599999999997</v>
      </c>
      <c r="AZ37" s="22">
        <v>270.06200000000001</v>
      </c>
      <c r="BA37" s="22">
        <v>-1.6986100000000001E-2</v>
      </c>
      <c r="BB37" s="22">
        <v>27</v>
      </c>
      <c r="BC37" s="22">
        <v>0.76141400000000004</v>
      </c>
      <c r="BD37">
        <f t="shared" si="10"/>
        <v>16.9861</v>
      </c>
      <c r="BE37">
        <f t="shared" si="11"/>
        <v>12.936036232599999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0.98831199999999997</v>
      </c>
      <c r="H38" s="22">
        <v>44.792499999999997</v>
      </c>
      <c r="I38" s="22">
        <v>-1.6912799999999999E-2</v>
      </c>
      <c r="J38" s="22">
        <v>28</v>
      </c>
      <c r="K38" s="22">
        <v>0.98693799999999998</v>
      </c>
      <c r="L38">
        <f t="shared" si="0"/>
        <v>16.912799999999997</v>
      </c>
      <c r="M38">
        <f t="shared" si="1"/>
        <v>16.715123193599997</v>
      </c>
      <c r="N38" s="9"/>
      <c r="O38" s="22">
        <v>0.79162600000000005</v>
      </c>
      <c r="P38" s="22">
        <v>85.831000000000003</v>
      </c>
      <c r="Q38" s="22">
        <v>-1.6992199999999999E-2</v>
      </c>
      <c r="R38" s="22">
        <v>28</v>
      </c>
      <c r="S38" s="22">
        <v>0.79162600000000005</v>
      </c>
      <c r="T38">
        <f t="shared" si="2"/>
        <v>16.9922</v>
      </c>
      <c r="U38">
        <f t="shared" si="3"/>
        <v>13.451467317200001</v>
      </c>
      <c r="X38" s="9"/>
      <c r="Y38" s="22">
        <v>0.98831199999999997</v>
      </c>
      <c r="Z38" s="22">
        <v>144.37</v>
      </c>
      <c r="AA38" s="22">
        <v>-1.69342E-2</v>
      </c>
      <c r="AB38" s="22">
        <v>28</v>
      </c>
      <c r="AC38" s="22">
        <v>0.98724400000000001</v>
      </c>
      <c r="AD38">
        <f t="shared" si="4"/>
        <v>16.934200000000001</v>
      </c>
      <c r="AE38">
        <f t="shared" si="5"/>
        <v>16.736273070399999</v>
      </c>
      <c r="AF38" s="9"/>
      <c r="AG38" s="22">
        <v>0.79162600000000005</v>
      </c>
      <c r="AH38" s="22">
        <v>202.92400000000001</v>
      </c>
      <c r="AI38" s="22">
        <v>-1.6970800000000001E-2</v>
      </c>
      <c r="AJ38" s="22">
        <v>28</v>
      </c>
      <c r="AK38" s="22">
        <v>0.79040500000000002</v>
      </c>
      <c r="AL38">
        <f t="shared" si="6"/>
        <v>16.970800000000001</v>
      </c>
      <c r="AM38">
        <f t="shared" si="7"/>
        <v>13.434526520800002</v>
      </c>
      <c r="AP38" s="9"/>
      <c r="AQ38" s="22">
        <v>0.98831199999999997</v>
      </c>
      <c r="AR38" s="22">
        <v>233.68600000000001</v>
      </c>
      <c r="AS38" s="22">
        <v>-1.69342E-2</v>
      </c>
      <c r="AT38" s="22">
        <v>28</v>
      </c>
      <c r="AU38" s="22">
        <v>0.98815900000000001</v>
      </c>
      <c r="AV38">
        <f t="shared" si="8"/>
        <v>16.934200000000001</v>
      </c>
      <c r="AW38">
        <f t="shared" si="9"/>
        <v>16.736273070399999</v>
      </c>
      <c r="AX38" s="9"/>
      <c r="AY38" s="22">
        <v>0.79162600000000005</v>
      </c>
      <c r="AZ38" s="22">
        <v>270.26299999999998</v>
      </c>
      <c r="BA38" s="22">
        <v>-1.6983000000000002E-2</v>
      </c>
      <c r="BB38" s="22">
        <v>28</v>
      </c>
      <c r="BC38" s="22">
        <v>0.79071000000000002</v>
      </c>
      <c r="BD38">
        <f t="shared" si="10"/>
        <v>16.983000000000001</v>
      </c>
      <c r="BE38">
        <f t="shared" si="11"/>
        <v>13.444184358000001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0.95825199999999999</v>
      </c>
      <c r="H39" s="22">
        <v>44.992899999999999</v>
      </c>
      <c r="I39" s="22">
        <v>-1.6918900000000001E-2</v>
      </c>
      <c r="J39" s="22">
        <v>29</v>
      </c>
      <c r="K39" s="22">
        <v>0.95733599999999996</v>
      </c>
      <c r="L39">
        <f t="shared" si="0"/>
        <v>16.918900000000001</v>
      </c>
      <c r="M39">
        <f t="shared" si="1"/>
        <v>16.212569762800001</v>
      </c>
      <c r="N39" s="9"/>
      <c r="O39" s="22">
        <v>0.82168600000000003</v>
      </c>
      <c r="P39" s="22">
        <v>86.031400000000005</v>
      </c>
      <c r="Q39" s="22">
        <v>-1.6992199999999999E-2</v>
      </c>
      <c r="R39" s="22">
        <v>29</v>
      </c>
      <c r="S39" s="22">
        <v>0.82122799999999996</v>
      </c>
      <c r="T39">
        <f t="shared" si="2"/>
        <v>16.9922</v>
      </c>
      <c r="U39">
        <f t="shared" si="3"/>
        <v>13.9622528492</v>
      </c>
      <c r="X39" s="9"/>
      <c r="Y39" s="22">
        <v>0.95825199999999999</v>
      </c>
      <c r="Z39" s="22">
        <v>144.57</v>
      </c>
      <c r="AA39" s="22">
        <v>-1.6940299999999998E-2</v>
      </c>
      <c r="AB39" s="22">
        <v>29</v>
      </c>
      <c r="AC39" s="22">
        <v>0.95733599999999996</v>
      </c>
      <c r="AD39">
        <f t="shared" si="4"/>
        <v>16.940299999999997</v>
      </c>
      <c r="AE39">
        <f t="shared" si="5"/>
        <v>16.233076355599998</v>
      </c>
      <c r="AF39" s="9"/>
      <c r="AG39" s="22">
        <v>0.82168600000000003</v>
      </c>
      <c r="AH39" s="22">
        <v>203.124</v>
      </c>
      <c r="AI39" s="22">
        <v>-1.6964699999999999E-2</v>
      </c>
      <c r="AJ39" s="22">
        <v>29</v>
      </c>
      <c r="AK39" s="22">
        <v>0.82092299999999996</v>
      </c>
      <c r="AL39">
        <f t="shared" si="6"/>
        <v>16.964700000000001</v>
      </c>
      <c r="AM39">
        <f t="shared" si="7"/>
        <v>13.9396564842</v>
      </c>
      <c r="AP39" s="9"/>
      <c r="AQ39" s="22">
        <v>0.95825199999999999</v>
      </c>
      <c r="AR39" s="22">
        <v>233.887</v>
      </c>
      <c r="AS39" s="22">
        <v>-1.69464E-2</v>
      </c>
      <c r="AT39" s="22">
        <v>29</v>
      </c>
      <c r="AU39" s="22">
        <v>0.95703099999999997</v>
      </c>
      <c r="AV39">
        <f t="shared" si="8"/>
        <v>16.946400000000001</v>
      </c>
      <c r="AW39">
        <f t="shared" si="9"/>
        <v>16.238921692800002</v>
      </c>
      <c r="AX39" s="9"/>
      <c r="AY39" s="22">
        <v>0.82168600000000003</v>
      </c>
      <c r="AZ39" s="22">
        <v>270.46300000000002</v>
      </c>
      <c r="BA39" s="22">
        <v>-1.69769E-2</v>
      </c>
      <c r="BB39" s="22">
        <v>29</v>
      </c>
      <c r="BC39" s="22">
        <v>0.82061799999999996</v>
      </c>
      <c r="BD39">
        <f t="shared" si="10"/>
        <v>16.976900000000001</v>
      </c>
      <c r="BE39">
        <f t="shared" si="11"/>
        <v>13.949681053400001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0.92819200000000002</v>
      </c>
      <c r="H40" s="22">
        <v>45.193300000000001</v>
      </c>
      <c r="I40" s="22">
        <v>-1.6924999999999999E-2</v>
      </c>
      <c r="J40" s="22">
        <v>30</v>
      </c>
      <c r="K40" s="22">
        <v>0.92712399999999995</v>
      </c>
      <c r="L40">
        <f t="shared" si="0"/>
        <v>16.925000000000001</v>
      </c>
      <c r="M40">
        <f t="shared" si="1"/>
        <v>15.709649600000001</v>
      </c>
      <c r="N40" s="9"/>
      <c r="O40" s="22">
        <v>0.851746</v>
      </c>
      <c r="P40" s="22">
        <v>86.231800000000007</v>
      </c>
      <c r="Q40" s="22">
        <v>-1.6979999999999999E-2</v>
      </c>
      <c r="R40" s="22">
        <v>30</v>
      </c>
      <c r="S40" s="22">
        <v>0.85082999999999998</v>
      </c>
      <c r="T40">
        <f t="shared" si="2"/>
        <v>16.979999999999997</v>
      </c>
      <c r="U40">
        <f t="shared" si="3"/>
        <v>14.462647079999998</v>
      </c>
      <c r="X40" s="9"/>
      <c r="Y40" s="22">
        <v>0.92819200000000002</v>
      </c>
      <c r="Z40" s="22">
        <v>144.77099999999999</v>
      </c>
      <c r="AA40" s="22">
        <v>-1.6955600000000001E-2</v>
      </c>
      <c r="AB40" s="22">
        <v>30</v>
      </c>
      <c r="AC40" s="22">
        <v>0.92712399999999995</v>
      </c>
      <c r="AD40">
        <f t="shared" si="4"/>
        <v>16.9556</v>
      </c>
      <c r="AE40">
        <f t="shared" si="5"/>
        <v>15.738052275200001</v>
      </c>
      <c r="AF40" s="9"/>
      <c r="AG40" s="22">
        <v>0.851746</v>
      </c>
      <c r="AH40" s="22">
        <v>203.32499999999999</v>
      </c>
      <c r="AI40" s="22">
        <v>-1.6967800000000002E-2</v>
      </c>
      <c r="AJ40" s="22">
        <v>30</v>
      </c>
      <c r="AK40" s="22">
        <v>0.85113499999999997</v>
      </c>
      <c r="AL40">
        <f t="shared" si="6"/>
        <v>16.9678</v>
      </c>
      <c r="AM40">
        <f t="shared" si="7"/>
        <v>14.4522557788</v>
      </c>
      <c r="AP40" s="9"/>
      <c r="AQ40" s="22">
        <v>0.92819200000000002</v>
      </c>
      <c r="AR40" s="22">
        <v>234.08699999999999</v>
      </c>
      <c r="AS40" s="22">
        <v>-1.6958600000000001E-2</v>
      </c>
      <c r="AT40" s="22">
        <v>30</v>
      </c>
      <c r="AU40" s="22">
        <v>0.92712399999999995</v>
      </c>
      <c r="AV40">
        <f t="shared" si="8"/>
        <v>16.958600000000001</v>
      </c>
      <c r="AW40">
        <f t="shared" si="9"/>
        <v>15.740836851200001</v>
      </c>
      <c r="AX40" s="9"/>
      <c r="AY40" s="22">
        <v>0.851746</v>
      </c>
      <c r="AZ40" s="22">
        <v>270.66399999999999</v>
      </c>
      <c r="BA40" s="22">
        <v>-1.69739E-2</v>
      </c>
      <c r="BB40" s="22">
        <v>30</v>
      </c>
      <c r="BC40" s="22">
        <v>0.85082999999999998</v>
      </c>
      <c r="BD40">
        <f t="shared" si="10"/>
        <v>16.9739</v>
      </c>
      <c r="BE40">
        <f t="shared" si="11"/>
        <v>14.457451429400001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0.89813200000000004</v>
      </c>
      <c r="H41" s="22">
        <v>45.393700000000003</v>
      </c>
      <c r="I41" s="22">
        <v>-1.6937299999999999E-2</v>
      </c>
      <c r="J41" s="22">
        <v>31</v>
      </c>
      <c r="K41" s="22">
        <v>0.89721700000000004</v>
      </c>
      <c r="L41">
        <f t="shared" si="0"/>
        <v>16.9373</v>
      </c>
      <c r="M41">
        <f t="shared" si="1"/>
        <v>15.211931123600001</v>
      </c>
      <c r="N41" s="9"/>
      <c r="O41" s="22">
        <v>0.88180499999999995</v>
      </c>
      <c r="P41" s="22">
        <v>86.432199999999995</v>
      </c>
      <c r="Q41" s="22">
        <v>-1.6967800000000002E-2</v>
      </c>
      <c r="R41" s="22">
        <v>31</v>
      </c>
      <c r="S41" s="22">
        <v>0.88104199999999999</v>
      </c>
      <c r="T41">
        <f t="shared" si="2"/>
        <v>16.9678</v>
      </c>
      <c r="U41">
        <f t="shared" si="3"/>
        <v>14.962290878999999</v>
      </c>
      <c r="X41" s="9"/>
      <c r="Y41" s="22">
        <v>0.89813200000000004</v>
      </c>
      <c r="Z41" s="22">
        <v>144.971</v>
      </c>
      <c r="AA41" s="22">
        <v>-1.6952499999999999E-2</v>
      </c>
      <c r="AB41" s="22">
        <v>31</v>
      </c>
      <c r="AC41" s="22">
        <v>0.89721700000000004</v>
      </c>
      <c r="AD41">
        <f t="shared" si="4"/>
        <v>16.952500000000001</v>
      </c>
      <c r="AE41">
        <f t="shared" si="5"/>
        <v>15.225582730000001</v>
      </c>
      <c r="AF41" s="9"/>
      <c r="AG41" s="22">
        <v>0.88180499999999995</v>
      </c>
      <c r="AH41" s="22">
        <v>203.52500000000001</v>
      </c>
      <c r="AI41" s="22">
        <v>-1.6967800000000002E-2</v>
      </c>
      <c r="AJ41" s="22">
        <v>31</v>
      </c>
      <c r="AK41" s="22">
        <v>0.88073699999999999</v>
      </c>
      <c r="AL41">
        <f t="shared" si="6"/>
        <v>16.9678</v>
      </c>
      <c r="AM41">
        <f t="shared" si="7"/>
        <v>14.962290878999999</v>
      </c>
      <c r="AP41" s="9"/>
      <c r="AQ41" s="22">
        <v>0.89813200000000004</v>
      </c>
      <c r="AR41" s="22">
        <v>234.28700000000001</v>
      </c>
      <c r="AS41" s="22">
        <v>-1.6967800000000002E-2</v>
      </c>
      <c r="AT41" s="22">
        <v>31</v>
      </c>
      <c r="AU41" s="22">
        <v>0.89691200000000004</v>
      </c>
      <c r="AV41">
        <f t="shared" si="8"/>
        <v>16.9678</v>
      </c>
      <c r="AW41">
        <f t="shared" si="9"/>
        <v>15.239324149600002</v>
      </c>
      <c r="AX41" s="9"/>
      <c r="AY41" s="22">
        <v>0.88180499999999995</v>
      </c>
      <c r="AZ41" s="22">
        <v>270.86399999999998</v>
      </c>
      <c r="BA41" s="22">
        <v>-1.6964699999999999E-2</v>
      </c>
      <c r="BB41" s="22">
        <v>31</v>
      </c>
      <c r="BC41" s="22">
        <v>0.88043199999999999</v>
      </c>
      <c r="BD41">
        <f t="shared" si="10"/>
        <v>16.964700000000001</v>
      </c>
      <c r="BE41">
        <f t="shared" si="11"/>
        <v>14.959557283499999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0.86807299999999998</v>
      </c>
      <c r="H42" s="22">
        <v>45.594099999999997</v>
      </c>
      <c r="I42" s="22">
        <v>-1.6940299999999998E-2</v>
      </c>
      <c r="J42" s="22">
        <v>32</v>
      </c>
      <c r="K42" s="22">
        <v>0.867004</v>
      </c>
      <c r="L42">
        <f t="shared" si="0"/>
        <v>16.940299999999997</v>
      </c>
      <c r="M42">
        <f t="shared" si="1"/>
        <v>14.705417041899997</v>
      </c>
      <c r="N42" s="9"/>
      <c r="O42" s="22">
        <v>0.91186500000000004</v>
      </c>
      <c r="P42" s="22">
        <v>86.632599999999996</v>
      </c>
      <c r="Q42" s="22">
        <v>-1.6970800000000001E-2</v>
      </c>
      <c r="R42" s="22">
        <v>32</v>
      </c>
      <c r="S42" s="22">
        <v>0.91125500000000004</v>
      </c>
      <c r="T42">
        <f t="shared" si="2"/>
        <v>16.970800000000001</v>
      </c>
      <c r="U42">
        <f t="shared" si="3"/>
        <v>15.475078542</v>
      </c>
      <c r="X42" s="9"/>
      <c r="Y42" s="22">
        <v>0.86807299999999998</v>
      </c>
      <c r="Z42" s="22">
        <v>145.172</v>
      </c>
      <c r="AA42" s="22">
        <v>-1.69617E-2</v>
      </c>
      <c r="AB42" s="22">
        <v>32</v>
      </c>
      <c r="AC42" s="22">
        <v>0.866699</v>
      </c>
      <c r="AD42">
        <f t="shared" si="4"/>
        <v>16.9617</v>
      </c>
      <c r="AE42">
        <f t="shared" si="5"/>
        <v>14.723993804100001</v>
      </c>
      <c r="AF42" s="9"/>
      <c r="AG42" s="22">
        <v>0.91186500000000004</v>
      </c>
      <c r="AH42" s="22">
        <v>203.72499999999999</v>
      </c>
      <c r="AI42" s="22">
        <v>-1.69617E-2</v>
      </c>
      <c r="AJ42" s="22">
        <v>32</v>
      </c>
      <c r="AK42" s="22">
        <v>0.91095000000000004</v>
      </c>
      <c r="AL42">
        <f t="shared" si="6"/>
        <v>16.9617</v>
      </c>
      <c r="AM42">
        <f t="shared" si="7"/>
        <v>15.466780570500001</v>
      </c>
      <c r="AP42" s="9"/>
      <c r="AQ42" s="22">
        <v>0.86807299999999998</v>
      </c>
      <c r="AR42" s="22">
        <v>234.488</v>
      </c>
      <c r="AS42" s="22">
        <v>-1.6967800000000002E-2</v>
      </c>
      <c r="AT42" s="22">
        <v>32</v>
      </c>
      <c r="AU42" s="22">
        <v>0.86731000000000003</v>
      </c>
      <c r="AV42">
        <f t="shared" si="8"/>
        <v>16.9678</v>
      </c>
      <c r="AW42">
        <f t="shared" si="9"/>
        <v>14.7292890494</v>
      </c>
      <c r="AX42" s="9"/>
      <c r="AY42" s="22">
        <v>0.91186500000000004</v>
      </c>
      <c r="AZ42" s="22">
        <v>271.06400000000002</v>
      </c>
      <c r="BA42" s="22">
        <v>-1.6970800000000001E-2</v>
      </c>
      <c r="BB42" s="22">
        <v>32</v>
      </c>
      <c r="BC42" s="22">
        <v>0.91125500000000004</v>
      </c>
      <c r="BD42">
        <f t="shared" si="10"/>
        <v>16.970800000000001</v>
      </c>
      <c r="BE42">
        <f t="shared" si="11"/>
        <v>15.475078542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0.83801300000000001</v>
      </c>
      <c r="H43" s="22">
        <v>45.794499999999999</v>
      </c>
      <c r="I43" s="22">
        <v>-1.69464E-2</v>
      </c>
      <c r="J43" s="22">
        <v>33</v>
      </c>
      <c r="K43" s="22">
        <v>0.83709699999999998</v>
      </c>
      <c r="L43">
        <f t="shared" si="0"/>
        <v>16.946400000000001</v>
      </c>
      <c r="M43">
        <f t="shared" si="1"/>
        <v>14.2013035032</v>
      </c>
      <c r="N43" s="9"/>
      <c r="O43" s="22">
        <v>0.94192500000000001</v>
      </c>
      <c r="P43" s="22">
        <v>86.832999999999998</v>
      </c>
      <c r="Q43" s="22">
        <v>-1.6970800000000001E-2</v>
      </c>
      <c r="R43" s="22">
        <v>33</v>
      </c>
      <c r="S43" s="22">
        <v>0.94085700000000005</v>
      </c>
      <c r="T43">
        <f t="shared" si="2"/>
        <v>16.970800000000001</v>
      </c>
      <c r="U43">
        <f t="shared" si="3"/>
        <v>15.985220790000001</v>
      </c>
      <c r="X43" s="9"/>
      <c r="Y43" s="22">
        <v>0.83801300000000001</v>
      </c>
      <c r="Z43" s="22">
        <v>145.37200000000001</v>
      </c>
      <c r="AA43" s="22">
        <v>-1.6967800000000002E-2</v>
      </c>
      <c r="AB43" s="22">
        <v>33</v>
      </c>
      <c r="AC43" s="22">
        <v>0.83709699999999998</v>
      </c>
      <c r="AD43">
        <f t="shared" si="4"/>
        <v>16.9678</v>
      </c>
      <c r="AE43">
        <f t="shared" si="5"/>
        <v>14.2192369814</v>
      </c>
      <c r="AF43" s="9"/>
      <c r="AG43" s="22">
        <v>0.94192500000000001</v>
      </c>
      <c r="AH43" s="22">
        <v>203.92599999999999</v>
      </c>
      <c r="AI43" s="22">
        <v>-1.6940299999999998E-2</v>
      </c>
      <c r="AJ43" s="22">
        <v>33</v>
      </c>
      <c r="AK43" s="22">
        <v>0.94146700000000005</v>
      </c>
      <c r="AL43">
        <f t="shared" si="6"/>
        <v>16.940299999999997</v>
      </c>
      <c r="AM43">
        <f t="shared" si="7"/>
        <v>15.956492077499997</v>
      </c>
      <c r="AP43" s="9"/>
      <c r="AQ43" s="22">
        <v>0.83801300000000001</v>
      </c>
      <c r="AR43" s="22">
        <v>234.68799999999999</v>
      </c>
      <c r="AS43" s="22">
        <v>-1.69739E-2</v>
      </c>
      <c r="AT43" s="22">
        <v>33</v>
      </c>
      <c r="AU43" s="22">
        <v>0.83740199999999998</v>
      </c>
      <c r="AV43">
        <f t="shared" si="8"/>
        <v>16.9739</v>
      </c>
      <c r="AW43">
        <f t="shared" si="9"/>
        <v>14.224348860700001</v>
      </c>
      <c r="AX43" s="9"/>
      <c r="AY43" s="22">
        <v>0.94192500000000001</v>
      </c>
      <c r="AZ43" s="22">
        <v>271.26499999999999</v>
      </c>
      <c r="BA43" s="22">
        <v>-1.6958600000000001E-2</v>
      </c>
      <c r="BB43" s="22">
        <v>33</v>
      </c>
      <c r="BC43" s="22">
        <v>0.94146700000000005</v>
      </c>
      <c r="BD43">
        <f t="shared" si="10"/>
        <v>16.958600000000001</v>
      </c>
      <c r="BE43">
        <f t="shared" si="11"/>
        <v>15.973729305000001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0.80795300000000003</v>
      </c>
      <c r="H44" s="22">
        <v>45.994900000000001</v>
      </c>
      <c r="I44" s="22">
        <v>-1.6943400000000001E-2</v>
      </c>
      <c r="J44" s="22">
        <v>34</v>
      </c>
      <c r="K44" s="22">
        <v>0.80718999999999996</v>
      </c>
      <c r="L44">
        <f t="shared" si="0"/>
        <v>16.9434</v>
      </c>
      <c r="M44">
        <f t="shared" si="1"/>
        <v>13.6894708602</v>
      </c>
      <c r="N44" s="9"/>
      <c r="O44" s="22">
        <v>0.97198499999999999</v>
      </c>
      <c r="P44" s="22">
        <v>87.0334</v>
      </c>
      <c r="Q44" s="22">
        <v>-1.6970800000000001E-2</v>
      </c>
      <c r="R44" s="22">
        <v>34</v>
      </c>
      <c r="S44" s="22">
        <v>0.97045899999999996</v>
      </c>
      <c r="T44">
        <f t="shared" si="2"/>
        <v>16.970800000000001</v>
      </c>
      <c r="U44">
        <f t="shared" si="3"/>
        <v>16.495363038000001</v>
      </c>
      <c r="X44" s="9"/>
      <c r="Y44" s="22">
        <v>0.80795300000000003</v>
      </c>
      <c r="Z44" s="22">
        <v>145.572</v>
      </c>
      <c r="AA44" s="22">
        <v>-1.6983000000000002E-2</v>
      </c>
      <c r="AB44" s="22">
        <v>34</v>
      </c>
      <c r="AC44" s="22">
        <v>0.80718999999999996</v>
      </c>
      <c r="AD44">
        <f t="shared" si="4"/>
        <v>16.983000000000001</v>
      </c>
      <c r="AE44">
        <f t="shared" si="5"/>
        <v>13.721465799000001</v>
      </c>
      <c r="AF44" s="9"/>
      <c r="AG44" s="22">
        <v>0.97198499999999999</v>
      </c>
      <c r="AH44" s="22">
        <v>204.126</v>
      </c>
      <c r="AI44" s="22">
        <v>-1.69617E-2</v>
      </c>
      <c r="AJ44" s="22">
        <v>34</v>
      </c>
      <c r="AK44" s="22">
        <v>0.97167999999999999</v>
      </c>
      <c r="AL44">
        <f t="shared" si="6"/>
        <v>16.9617</v>
      </c>
      <c r="AM44">
        <f t="shared" si="7"/>
        <v>16.4865179745</v>
      </c>
      <c r="AP44" s="9"/>
      <c r="AQ44" s="22">
        <v>0.80795300000000003</v>
      </c>
      <c r="AR44" s="22">
        <v>234.88900000000001</v>
      </c>
      <c r="AS44" s="22">
        <v>-1.6964699999999999E-2</v>
      </c>
      <c r="AT44" s="22">
        <v>34</v>
      </c>
      <c r="AU44" s="22">
        <v>0.80627400000000005</v>
      </c>
      <c r="AV44">
        <f t="shared" si="8"/>
        <v>16.964700000000001</v>
      </c>
      <c r="AW44">
        <f t="shared" si="9"/>
        <v>13.706680259100001</v>
      </c>
      <c r="AX44" s="9"/>
      <c r="AY44" s="22">
        <v>0.97198499999999999</v>
      </c>
      <c r="AZ44" s="22">
        <v>271.46499999999997</v>
      </c>
      <c r="BA44" s="22">
        <v>-1.6949499999999999E-2</v>
      </c>
      <c r="BB44" s="22">
        <v>34</v>
      </c>
      <c r="BC44" s="22">
        <v>0.97076399999999996</v>
      </c>
      <c r="BD44">
        <f t="shared" si="10"/>
        <v>16.9495</v>
      </c>
      <c r="BE44">
        <f t="shared" si="11"/>
        <v>16.4746597575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0.77789299999999995</v>
      </c>
      <c r="H45" s="22">
        <v>46.195300000000003</v>
      </c>
      <c r="I45" s="22">
        <v>-1.6970800000000001E-2</v>
      </c>
      <c r="J45" s="22">
        <v>35</v>
      </c>
      <c r="K45" s="22">
        <v>0.77667200000000003</v>
      </c>
      <c r="L45">
        <f t="shared" si="0"/>
        <v>16.970800000000001</v>
      </c>
      <c r="M45">
        <f t="shared" si="1"/>
        <v>13.201466524399999</v>
      </c>
      <c r="N45" s="9"/>
      <c r="O45" s="22">
        <v>1.00204</v>
      </c>
      <c r="P45" s="22">
        <v>87.233800000000002</v>
      </c>
      <c r="Q45" s="22">
        <v>-1.69617E-2</v>
      </c>
      <c r="R45" s="22">
        <v>35</v>
      </c>
      <c r="S45" s="22">
        <v>1.00159</v>
      </c>
      <c r="T45">
        <f t="shared" si="2"/>
        <v>16.9617</v>
      </c>
      <c r="U45">
        <f t="shared" si="3"/>
        <v>16.996301868</v>
      </c>
      <c r="X45" s="9"/>
      <c r="Y45" s="22">
        <v>0.77789299999999995</v>
      </c>
      <c r="Z45" s="22">
        <v>145.773</v>
      </c>
      <c r="AA45" s="22">
        <v>-1.69769E-2</v>
      </c>
      <c r="AB45" s="22">
        <v>35</v>
      </c>
      <c r="AC45" s="22">
        <v>0.77636700000000003</v>
      </c>
      <c r="AD45">
        <f t="shared" si="4"/>
        <v>16.976900000000001</v>
      </c>
      <c r="AE45">
        <f t="shared" si="5"/>
        <v>13.2062116717</v>
      </c>
      <c r="AF45" s="9"/>
      <c r="AG45" s="22">
        <v>1.00204</v>
      </c>
      <c r="AH45" s="22">
        <v>204.327</v>
      </c>
      <c r="AI45" s="22">
        <v>-1.6943400000000001E-2</v>
      </c>
      <c r="AJ45" s="22">
        <v>35</v>
      </c>
      <c r="AK45" s="22">
        <v>1.0012799999999999</v>
      </c>
      <c r="AL45">
        <f t="shared" si="6"/>
        <v>16.9434</v>
      </c>
      <c r="AM45">
        <f t="shared" si="7"/>
        <v>16.977964536000002</v>
      </c>
      <c r="AP45" s="9"/>
      <c r="AQ45" s="22">
        <v>0.77789299999999995</v>
      </c>
      <c r="AR45" s="22">
        <v>235.089</v>
      </c>
      <c r="AS45" s="22">
        <v>-1.6979999999999999E-2</v>
      </c>
      <c r="AT45" s="22">
        <v>35</v>
      </c>
      <c r="AU45" s="22">
        <v>0.77697799999999995</v>
      </c>
      <c r="AV45">
        <f t="shared" si="8"/>
        <v>16.979999999999997</v>
      </c>
      <c r="AW45">
        <f t="shared" si="9"/>
        <v>13.208623139999997</v>
      </c>
      <c r="AX45" s="9"/>
      <c r="AY45" s="22">
        <v>1.00204</v>
      </c>
      <c r="AZ45" s="22">
        <v>271.666</v>
      </c>
      <c r="BA45" s="22">
        <v>-1.69464E-2</v>
      </c>
      <c r="BB45" s="22">
        <v>35</v>
      </c>
      <c r="BC45" s="22">
        <v>1.0012799999999999</v>
      </c>
      <c r="BD45">
        <f t="shared" si="10"/>
        <v>16.946400000000001</v>
      </c>
      <c r="BE45">
        <f t="shared" si="11"/>
        <v>16.980970656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0.74783299999999997</v>
      </c>
      <c r="H46" s="22">
        <v>46.395699999999998</v>
      </c>
      <c r="I46" s="22">
        <v>-1.6979999999999999E-2</v>
      </c>
      <c r="J46" s="22">
        <v>36</v>
      </c>
      <c r="K46" s="22">
        <v>0.74713099999999999</v>
      </c>
      <c r="L46">
        <f t="shared" si="0"/>
        <v>16.979999999999997</v>
      </c>
      <c r="M46">
        <f t="shared" si="1"/>
        <v>12.698204339999997</v>
      </c>
      <c r="N46" s="9"/>
      <c r="O46" s="22">
        <v>1.0321</v>
      </c>
      <c r="P46" s="22">
        <v>87.434200000000004</v>
      </c>
      <c r="Q46" s="22">
        <v>-1.69617E-2</v>
      </c>
      <c r="R46" s="22">
        <v>36</v>
      </c>
      <c r="S46" s="22">
        <v>1.0311900000000001</v>
      </c>
      <c r="T46">
        <f t="shared" si="2"/>
        <v>16.9617</v>
      </c>
      <c r="U46">
        <f t="shared" si="3"/>
        <v>17.506170570000002</v>
      </c>
      <c r="X46" s="9"/>
      <c r="Y46" s="22">
        <v>0.74783299999999997</v>
      </c>
      <c r="Z46" s="22">
        <v>145.97300000000001</v>
      </c>
      <c r="AA46" s="22">
        <v>-1.6992199999999999E-2</v>
      </c>
      <c r="AB46" s="22">
        <v>36</v>
      </c>
      <c r="AC46" s="22">
        <v>0.74719199999999997</v>
      </c>
      <c r="AD46">
        <f t="shared" si="4"/>
        <v>16.9922</v>
      </c>
      <c r="AE46">
        <f t="shared" si="5"/>
        <v>12.707327902599999</v>
      </c>
      <c r="AF46" s="9"/>
      <c r="AG46" s="22">
        <v>1.0321</v>
      </c>
      <c r="AH46" s="22">
        <v>204.52699999999999</v>
      </c>
      <c r="AI46" s="22">
        <v>-1.6928100000000001E-2</v>
      </c>
      <c r="AJ46" s="22">
        <v>36</v>
      </c>
      <c r="AK46" s="22">
        <v>1.03088</v>
      </c>
      <c r="AL46">
        <f t="shared" si="6"/>
        <v>16.928100000000001</v>
      </c>
      <c r="AM46">
        <f t="shared" si="7"/>
        <v>17.471492010000002</v>
      </c>
      <c r="AP46" s="9"/>
      <c r="AQ46" s="22">
        <v>0.74783299999999997</v>
      </c>
      <c r="AR46" s="22">
        <v>235.28899999999999</v>
      </c>
      <c r="AS46" s="22">
        <v>-1.6979999999999999E-2</v>
      </c>
      <c r="AT46" s="22">
        <v>36</v>
      </c>
      <c r="AU46" s="22">
        <v>0.74710100000000002</v>
      </c>
      <c r="AV46">
        <f t="shared" si="8"/>
        <v>16.979999999999997</v>
      </c>
      <c r="AW46">
        <f t="shared" si="9"/>
        <v>12.698204339999997</v>
      </c>
      <c r="AX46" s="9"/>
      <c r="AY46" s="22">
        <v>1.0321</v>
      </c>
      <c r="AZ46" s="22">
        <v>271.86599999999999</v>
      </c>
      <c r="BA46" s="22">
        <v>-1.6943400000000001E-2</v>
      </c>
      <c r="BB46" s="22">
        <v>36</v>
      </c>
      <c r="BC46" s="22">
        <v>1.0311900000000001</v>
      </c>
      <c r="BD46">
        <f t="shared" si="10"/>
        <v>16.9434</v>
      </c>
      <c r="BE46">
        <f t="shared" si="11"/>
        <v>17.487283140000002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0.71777299999999999</v>
      </c>
      <c r="H47" s="22">
        <v>46.5961</v>
      </c>
      <c r="I47" s="22">
        <v>-1.6979999999999999E-2</v>
      </c>
      <c r="J47" s="22">
        <v>37</v>
      </c>
      <c r="K47" s="22">
        <v>0.71707200000000004</v>
      </c>
      <c r="L47">
        <f t="shared" si="0"/>
        <v>16.979999999999997</v>
      </c>
      <c r="M47">
        <f t="shared" si="1"/>
        <v>12.187785539999998</v>
      </c>
      <c r="N47" s="9"/>
      <c r="O47" s="22">
        <v>1.06216</v>
      </c>
      <c r="P47" s="22">
        <v>87.634600000000006</v>
      </c>
      <c r="Q47" s="22">
        <v>-1.6958600000000001E-2</v>
      </c>
      <c r="R47" s="22">
        <v>37</v>
      </c>
      <c r="S47" s="22">
        <v>1.0610999999999999</v>
      </c>
      <c r="T47">
        <f t="shared" si="2"/>
        <v>16.958600000000001</v>
      </c>
      <c r="U47">
        <f t="shared" si="3"/>
        <v>18.012746576000001</v>
      </c>
      <c r="X47" s="9"/>
      <c r="Y47" s="22">
        <v>0.71777299999999999</v>
      </c>
      <c r="Z47" s="22">
        <v>146.17400000000001</v>
      </c>
      <c r="AA47" s="22">
        <v>-1.69891E-2</v>
      </c>
      <c r="AB47" s="22">
        <v>37</v>
      </c>
      <c r="AC47" s="22">
        <v>0.71707200000000004</v>
      </c>
      <c r="AD47">
        <f t="shared" si="4"/>
        <v>16.989100000000001</v>
      </c>
      <c r="AE47">
        <f t="shared" si="5"/>
        <v>12.194317274299999</v>
      </c>
      <c r="AF47" s="9"/>
      <c r="AG47" s="22">
        <v>1.06216</v>
      </c>
      <c r="AH47" s="22">
        <v>204.727</v>
      </c>
      <c r="AI47" s="22">
        <v>-1.69312E-2</v>
      </c>
      <c r="AJ47" s="22">
        <v>37</v>
      </c>
      <c r="AK47" s="22">
        <v>1.0613999999999999</v>
      </c>
      <c r="AL47">
        <f t="shared" si="6"/>
        <v>16.9312</v>
      </c>
      <c r="AM47">
        <f t="shared" si="7"/>
        <v>17.983643392000001</v>
      </c>
      <c r="AP47" s="9"/>
      <c r="AQ47" s="22">
        <v>0.71777299999999999</v>
      </c>
      <c r="AR47" s="22">
        <v>235.49</v>
      </c>
      <c r="AS47" s="22">
        <v>-1.69769E-2</v>
      </c>
      <c r="AT47" s="22">
        <v>37</v>
      </c>
      <c r="AU47" s="22">
        <v>0.71701000000000004</v>
      </c>
      <c r="AV47">
        <f t="shared" si="8"/>
        <v>16.976900000000001</v>
      </c>
      <c r="AW47">
        <f t="shared" si="9"/>
        <v>12.1855604437</v>
      </c>
      <c r="AX47" s="9"/>
      <c r="AY47" s="22">
        <v>1.06216</v>
      </c>
      <c r="AZ47" s="22">
        <v>272.06599999999997</v>
      </c>
      <c r="BA47" s="22">
        <v>-1.6937299999999999E-2</v>
      </c>
      <c r="BB47" s="22">
        <v>37</v>
      </c>
      <c r="BC47" s="22">
        <v>1.0613999999999999</v>
      </c>
      <c r="BD47">
        <f t="shared" si="10"/>
        <v>16.9373</v>
      </c>
      <c r="BE47">
        <f t="shared" si="11"/>
        <v>17.990122568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0.68771400000000005</v>
      </c>
      <c r="H48" s="22">
        <v>46.796500000000002</v>
      </c>
      <c r="I48" s="22">
        <v>-1.69769E-2</v>
      </c>
      <c r="J48" s="22">
        <v>38</v>
      </c>
      <c r="K48" s="22">
        <v>0.68701199999999996</v>
      </c>
      <c r="L48">
        <f t="shared" si="0"/>
        <v>16.976900000000001</v>
      </c>
      <c r="M48">
        <f t="shared" si="1"/>
        <v>11.6752518066</v>
      </c>
      <c r="N48" s="9"/>
      <c r="O48" s="22">
        <v>1.09222</v>
      </c>
      <c r="P48" s="22">
        <v>87.834999999999994</v>
      </c>
      <c r="Q48" s="22">
        <v>-1.6943400000000001E-2</v>
      </c>
      <c r="R48" s="22">
        <v>38</v>
      </c>
      <c r="S48" s="22">
        <v>1.09131</v>
      </c>
      <c r="T48">
        <f t="shared" si="2"/>
        <v>16.9434</v>
      </c>
      <c r="U48">
        <f t="shared" si="3"/>
        <v>18.505920348</v>
      </c>
      <c r="X48" s="9"/>
      <c r="Y48" s="22">
        <v>0.68771400000000005</v>
      </c>
      <c r="Z48" s="22">
        <v>146.374</v>
      </c>
      <c r="AA48" s="22">
        <v>-1.6995199999999999E-2</v>
      </c>
      <c r="AB48" s="22">
        <v>38</v>
      </c>
      <c r="AC48" s="22">
        <v>0.68689</v>
      </c>
      <c r="AD48">
        <f t="shared" si="4"/>
        <v>16.995199999999997</v>
      </c>
      <c r="AE48">
        <f t="shared" si="5"/>
        <v>11.6878369728</v>
      </c>
      <c r="AF48" s="9"/>
      <c r="AG48" s="22">
        <v>1.09222</v>
      </c>
      <c r="AH48" s="22">
        <v>204.928</v>
      </c>
      <c r="AI48" s="22">
        <v>-1.6937299999999999E-2</v>
      </c>
      <c r="AJ48" s="22">
        <v>38</v>
      </c>
      <c r="AK48" s="22">
        <v>1.09131</v>
      </c>
      <c r="AL48">
        <f t="shared" si="6"/>
        <v>16.9373</v>
      </c>
      <c r="AM48">
        <f t="shared" si="7"/>
        <v>18.499257805999999</v>
      </c>
      <c r="AP48" s="9"/>
      <c r="AQ48" s="22">
        <v>0.68771400000000005</v>
      </c>
      <c r="AR48" s="22">
        <v>235.69</v>
      </c>
      <c r="AS48" s="22">
        <v>-1.6992199999999999E-2</v>
      </c>
      <c r="AT48" s="22">
        <v>38</v>
      </c>
      <c r="AU48" s="22">
        <v>0.68698099999999995</v>
      </c>
      <c r="AV48">
        <f t="shared" si="8"/>
        <v>16.9922</v>
      </c>
      <c r="AW48">
        <f t="shared" si="9"/>
        <v>11.685773830800001</v>
      </c>
      <c r="AX48" s="9"/>
      <c r="AY48" s="22">
        <v>1.09222</v>
      </c>
      <c r="AZ48" s="22">
        <v>272.267</v>
      </c>
      <c r="BA48" s="22">
        <v>-1.6940299999999998E-2</v>
      </c>
      <c r="BB48" s="22">
        <v>38</v>
      </c>
      <c r="BC48" s="22">
        <v>1.091</v>
      </c>
      <c r="BD48">
        <f t="shared" si="10"/>
        <v>16.940299999999997</v>
      </c>
      <c r="BE48">
        <f t="shared" si="11"/>
        <v>18.502534465999997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0.65765399999999996</v>
      </c>
      <c r="H49" s="22">
        <v>46.996899999999997</v>
      </c>
      <c r="I49" s="22">
        <v>-1.6979999999999999E-2</v>
      </c>
      <c r="J49" s="22">
        <v>39</v>
      </c>
      <c r="K49" s="22">
        <v>0.656891</v>
      </c>
      <c r="L49">
        <f t="shared" si="0"/>
        <v>16.979999999999997</v>
      </c>
      <c r="M49">
        <f t="shared" si="1"/>
        <v>11.166964919999998</v>
      </c>
      <c r="N49" s="9"/>
      <c r="O49" s="22">
        <v>1.1222799999999999</v>
      </c>
      <c r="P49" s="22">
        <v>88.035399999999996</v>
      </c>
      <c r="Q49" s="22">
        <v>-1.69342E-2</v>
      </c>
      <c r="R49" s="22">
        <v>39</v>
      </c>
      <c r="S49" s="22">
        <v>1.1212200000000001</v>
      </c>
      <c r="T49">
        <f t="shared" si="2"/>
        <v>16.934200000000001</v>
      </c>
      <c r="U49">
        <f t="shared" si="3"/>
        <v>19.004913976000001</v>
      </c>
      <c r="X49" s="9"/>
      <c r="Y49" s="22">
        <v>0.65765399999999996</v>
      </c>
      <c r="Z49" s="22">
        <v>146.57400000000001</v>
      </c>
      <c r="AA49" s="22">
        <v>-1.6998300000000001E-2</v>
      </c>
      <c r="AB49" s="22">
        <v>39</v>
      </c>
      <c r="AC49" s="22">
        <v>0.65683000000000002</v>
      </c>
      <c r="AD49">
        <f t="shared" si="4"/>
        <v>16.9983</v>
      </c>
      <c r="AE49">
        <f t="shared" si="5"/>
        <v>11.178999988199999</v>
      </c>
      <c r="AF49" s="9"/>
      <c r="AG49" s="22">
        <v>1.1222799999999999</v>
      </c>
      <c r="AH49" s="22">
        <v>205.12799999999999</v>
      </c>
      <c r="AI49" s="22">
        <v>-1.6915900000000001E-2</v>
      </c>
      <c r="AJ49" s="22">
        <v>39</v>
      </c>
      <c r="AK49" s="22">
        <v>1.1212200000000001</v>
      </c>
      <c r="AL49">
        <f t="shared" si="6"/>
        <v>16.915900000000001</v>
      </c>
      <c r="AM49">
        <f t="shared" si="7"/>
        <v>18.984376252000001</v>
      </c>
      <c r="AP49" s="9"/>
      <c r="AQ49" s="22">
        <v>0.65765399999999996</v>
      </c>
      <c r="AR49" s="22">
        <v>235.89099999999999</v>
      </c>
      <c r="AS49" s="22">
        <v>-1.6992199999999999E-2</v>
      </c>
      <c r="AT49" s="22">
        <v>39</v>
      </c>
      <c r="AU49" s="22">
        <v>0.65698199999999995</v>
      </c>
      <c r="AV49">
        <f t="shared" si="8"/>
        <v>16.9922</v>
      </c>
      <c r="AW49">
        <f t="shared" si="9"/>
        <v>11.174988298799999</v>
      </c>
      <c r="AX49" s="9"/>
      <c r="AY49" s="22">
        <v>1.1222799999999999</v>
      </c>
      <c r="AZ49" s="22">
        <v>272.46699999999998</v>
      </c>
      <c r="BA49" s="22">
        <v>-1.6943400000000001E-2</v>
      </c>
      <c r="BB49" s="22">
        <v>39</v>
      </c>
      <c r="BC49" s="22">
        <v>1.1215200000000001</v>
      </c>
      <c r="BD49">
        <f t="shared" si="10"/>
        <v>16.9434</v>
      </c>
      <c r="BE49">
        <f t="shared" si="11"/>
        <v>19.015238952000001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0.62759399999999999</v>
      </c>
      <c r="H50" s="22">
        <v>47.197299999999998</v>
      </c>
      <c r="I50" s="22">
        <v>-1.6992199999999999E-2</v>
      </c>
      <c r="J50" s="22">
        <v>40</v>
      </c>
      <c r="K50" s="22">
        <v>0.62698399999999999</v>
      </c>
      <c r="L50">
        <f t="shared" si="0"/>
        <v>16.9922</v>
      </c>
      <c r="M50">
        <f t="shared" si="1"/>
        <v>10.664202766800001</v>
      </c>
      <c r="N50" s="9"/>
      <c r="O50" s="22">
        <v>1.1523399999999999</v>
      </c>
      <c r="P50" s="22">
        <v>88.235799999999998</v>
      </c>
      <c r="Q50" s="22">
        <v>-1.6937299999999999E-2</v>
      </c>
      <c r="R50" s="22">
        <v>40</v>
      </c>
      <c r="S50" s="22">
        <v>1.15143</v>
      </c>
      <c r="T50">
        <f t="shared" si="2"/>
        <v>16.9373</v>
      </c>
      <c r="U50">
        <f t="shared" si="3"/>
        <v>19.517528282000001</v>
      </c>
      <c r="X50" s="9"/>
      <c r="Y50" s="22">
        <v>0.62759399999999999</v>
      </c>
      <c r="Z50" s="22">
        <v>146.77500000000001</v>
      </c>
      <c r="AA50" s="22">
        <v>-1.69891E-2</v>
      </c>
      <c r="AB50" s="22">
        <v>40</v>
      </c>
      <c r="AC50" s="22">
        <v>0.62695299999999998</v>
      </c>
      <c r="AD50">
        <f t="shared" si="4"/>
        <v>16.989100000000001</v>
      </c>
      <c r="AE50">
        <f t="shared" si="5"/>
        <v>10.662257225399999</v>
      </c>
      <c r="AF50" s="9"/>
      <c r="AG50" s="22">
        <v>1.1523399999999999</v>
      </c>
      <c r="AH50" s="22">
        <v>205.32900000000001</v>
      </c>
      <c r="AI50" s="22">
        <v>-1.6922E-2</v>
      </c>
      <c r="AJ50" s="22">
        <v>40</v>
      </c>
      <c r="AK50" s="22">
        <v>1.1517299999999999</v>
      </c>
      <c r="AL50">
        <f t="shared" si="6"/>
        <v>16.922000000000001</v>
      </c>
      <c r="AM50">
        <f t="shared" si="7"/>
        <v>19.499897479999998</v>
      </c>
      <c r="AP50" s="9"/>
      <c r="AQ50" s="22">
        <v>0.62759399999999999</v>
      </c>
      <c r="AR50" s="22">
        <v>236.09100000000001</v>
      </c>
      <c r="AS50" s="22">
        <v>-1.70013E-2</v>
      </c>
      <c r="AT50" s="22">
        <v>40</v>
      </c>
      <c r="AU50" s="22">
        <v>0.627197</v>
      </c>
      <c r="AV50">
        <f t="shared" si="8"/>
        <v>17.001300000000001</v>
      </c>
      <c r="AW50">
        <f t="shared" si="9"/>
        <v>10.6699138722</v>
      </c>
      <c r="AX50" s="9"/>
      <c r="AY50" s="22">
        <v>1.1523399999999999</v>
      </c>
      <c r="AZ50" s="22">
        <v>272.66800000000001</v>
      </c>
      <c r="BA50" s="22">
        <v>-1.6915900000000001E-2</v>
      </c>
      <c r="BB50" s="22">
        <v>40</v>
      </c>
      <c r="BC50" s="22">
        <v>1.15143</v>
      </c>
      <c r="BD50">
        <f t="shared" si="10"/>
        <v>16.915900000000001</v>
      </c>
      <c r="BE50">
        <f t="shared" si="11"/>
        <v>19.492868206000001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0.59753400000000001</v>
      </c>
      <c r="H51" s="22">
        <v>47.3977</v>
      </c>
      <c r="I51" s="22">
        <v>-1.6983000000000002E-2</v>
      </c>
      <c r="J51" s="22">
        <v>41</v>
      </c>
      <c r="K51" s="22">
        <v>0.59683200000000003</v>
      </c>
      <c r="L51">
        <f t="shared" si="0"/>
        <v>16.983000000000001</v>
      </c>
      <c r="M51">
        <f t="shared" si="1"/>
        <v>10.147919922</v>
      </c>
      <c r="N51" s="9"/>
      <c r="O51" s="22">
        <v>1.1823999999999999</v>
      </c>
      <c r="P51" s="22">
        <v>88.436199999999999</v>
      </c>
      <c r="Q51" s="22">
        <v>-1.6928100000000001E-2</v>
      </c>
      <c r="R51" s="22">
        <v>41</v>
      </c>
      <c r="S51" s="22">
        <v>1.18164</v>
      </c>
      <c r="T51">
        <f t="shared" si="2"/>
        <v>16.928100000000001</v>
      </c>
      <c r="U51">
        <f t="shared" si="3"/>
        <v>20.015785439999998</v>
      </c>
      <c r="X51" s="9"/>
      <c r="Y51" s="22">
        <v>0.59753400000000001</v>
      </c>
      <c r="Z51" s="22">
        <v>146.97499999999999</v>
      </c>
      <c r="AA51" s="22">
        <v>-1.6995199999999999E-2</v>
      </c>
      <c r="AB51" s="22">
        <v>41</v>
      </c>
      <c r="AC51" s="22">
        <v>0.59680200000000005</v>
      </c>
      <c r="AD51">
        <f t="shared" si="4"/>
        <v>16.995199999999997</v>
      </c>
      <c r="AE51">
        <f t="shared" si="5"/>
        <v>10.155209836799999</v>
      </c>
      <c r="AF51" s="9"/>
      <c r="AG51" s="22">
        <v>1.1823999999999999</v>
      </c>
      <c r="AH51" s="22">
        <v>205.529</v>
      </c>
      <c r="AI51" s="22">
        <v>-1.6900600000000002E-2</v>
      </c>
      <c r="AJ51" s="22">
        <v>41</v>
      </c>
      <c r="AK51" s="22">
        <v>1.1813400000000001</v>
      </c>
      <c r="AL51">
        <f t="shared" si="6"/>
        <v>16.900600000000001</v>
      </c>
      <c r="AM51">
        <f t="shared" si="7"/>
        <v>19.983269440000001</v>
      </c>
      <c r="AP51" s="9"/>
      <c r="AQ51" s="22">
        <v>0.59753400000000001</v>
      </c>
      <c r="AR51" s="22">
        <v>236.291</v>
      </c>
      <c r="AS51" s="22">
        <v>-1.6998300000000001E-2</v>
      </c>
      <c r="AT51" s="22">
        <v>41</v>
      </c>
      <c r="AU51" s="22">
        <v>0.59707600000000005</v>
      </c>
      <c r="AV51">
        <f t="shared" si="8"/>
        <v>16.9983</v>
      </c>
      <c r="AW51">
        <f t="shared" si="9"/>
        <v>10.1570621922</v>
      </c>
      <c r="AX51" s="9"/>
      <c r="AY51" s="22">
        <v>1.1823999999999999</v>
      </c>
      <c r="AZ51" s="22">
        <v>272.86799999999999</v>
      </c>
      <c r="BA51" s="22">
        <v>-1.6918900000000001E-2</v>
      </c>
      <c r="BB51" s="22">
        <v>41</v>
      </c>
      <c r="BC51" s="22">
        <v>1.18103</v>
      </c>
      <c r="BD51">
        <f t="shared" si="10"/>
        <v>16.918900000000001</v>
      </c>
      <c r="BE51">
        <f t="shared" si="11"/>
        <v>20.004907360000001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0.56747400000000003</v>
      </c>
      <c r="H52" s="22">
        <v>47.598100000000002</v>
      </c>
      <c r="I52" s="22">
        <v>-1.7004399999999999E-2</v>
      </c>
      <c r="J52" s="22">
        <v>42</v>
      </c>
      <c r="K52" s="22">
        <v>0.56695600000000002</v>
      </c>
      <c r="L52">
        <f t="shared" si="0"/>
        <v>17.0044</v>
      </c>
      <c r="M52">
        <f t="shared" si="1"/>
        <v>9.6495548856000006</v>
      </c>
      <c r="N52" s="9"/>
      <c r="O52" s="22">
        <v>1.2124600000000001</v>
      </c>
      <c r="P52" s="22">
        <v>88.636600000000001</v>
      </c>
      <c r="Q52" s="22">
        <v>-1.6922E-2</v>
      </c>
      <c r="R52" s="22">
        <v>42</v>
      </c>
      <c r="S52" s="22">
        <v>1.2115499999999999</v>
      </c>
      <c r="T52">
        <f t="shared" si="2"/>
        <v>16.922000000000001</v>
      </c>
      <c r="U52">
        <f t="shared" si="3"/>
        <v>20.517248120000001</v>
      </c>
      <c r="X52" s="9"/>
      <c r="Y52" s="22">
        <v>0.56747400000000003</v>
      </c>
      <c r="Z52" s="22">
        <v>147.17599999999999</v>
      </c>
      <c r="AA52" s="22">
        <v>-1.7007399999999999E-2</v>
      </c>
      <c r="AB52" s="22">
        <v>42</v>
      </c>
      <c r="AC52" s="22">
        <v>0.56677200000000005</v>
      </c>
      <c r="AD52">
        <f t="shared" si="4"/>
        <v>17.007400000000001</v>
      </c>
      <c r="AE52">
        <f t="shared" si="5"/>
        <v>9.6512573076000017</v>
      </c>
      <c r="AF52" s="9"/>
      <c r="AG52" s="22">
        <v>1.2124600000000001</v>
      </c>
      <c r="AH52" s="22">
        <v>205.72900000000001</v>
      </c>
      <c r="AI52" s="22">
        <v>-1.6900600000000002E-2</v>
      </c>
      <c r="AJ52" s="22">
        <v>42</v>
      </c>
      <c r="AK52" s="22">
        <v>1.2115499999999999</v>
      </c>
      <c r="AL52">
        <f t="shared" si="6"/>
        <v>16.900600000000001</v>
      </c>
      <c r="AM52">
        <f t="shared" si="7"/>
        <v>20.491301476000004</v>
      </c>
      <c r="AP52" s="9"/>
      <c r="AQ52" s="22">
        <v>0.56747400000000003</v>
      </c>
      <c r="AR52" s="22">
        <v>236.49199999999999</v>
      </c>
      <c r="AS52" s="22">
        <v>-1.7010500000000001E-2</v>
      </c>
      <c r="AT52" s="22">
        <v>42</v>
      </c>
      <c r="AU52" s="22">
        <v>0.56674199999999997</v>
      </c>
      <c r="AV52">
        <f t="shared" si="8"/>
        <v>17.0105</v>
      </c>
      <c r="AW52">
        <f t="shared" si="9"/>
        <v>9.6530164770000013</v>
      </c>
      <c r="AX52" s="9"/>
      <c r="AY52" s="22">
        <v>1.2124600000000001</v>
      </c>
      <c r="AZ52" s="22">
        <v>273.06799999999998</v>
      </c>
      <c r="BA52" s="22">
        <v>-1.6915900000000001E-2</v>
      </c>
      <c r="BB52" s="22">
        <v>42</v>
      </c>
      <c r="BC52" s="22">
        <v>1.2109399999999999</v>
      </c>
      <c r="BD52">
        <f t="shared" si="10"/>
        <v>16.915900000000001</v>
      </c>
      <c r="BE52">
        <f t="shared" si="11"/>
        <v>20.509852114000001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0.53741499999999998</v>
      </c>
      <c r="H53" s="22">
        <v>47.798499999999997</v>
      </c>
      <c r="I53" s="22">
        <v>-1.6995199999999999E-2</v>
      </c>
      <c r="J53" s="22">
        <v>43</v>
      </c>
      <c r="K53" s="22">
        <v>0.53689600000000004</v>
      </c>
      <c r="L53">
        <f t="shared" si="0"/>
        <v>16.995199999999997</v>
      </c>
      <c r="M53">
        <f t="shared" si="1"/>
        <v>9.1334754079999971</v>
      </c>
      <c r="N53" s="9"/>
      <c r="O53" s="22">
        <v>1.2425200000000001</v>
      </c>
      <c r="P53" s="22">
        <v>88.837000000000003</v>
      </c>
      <c r="Q53" s="22">
        <v>-1.69067E-2</v>
      </c>
      <c r="R53" s="22">
        <v>43</v>
      </c>
      <c r="S53" s="22">
        <v>1.24176</v>
      </c>
      <c r="T53">
        <f t="shared" si="2"/>
        <v>16.906700000000001</v>
      </c>
      <c r="U53">
        <f t="shared" si="3"/>
        <v>21.006912884000002</v>
      </c>
      <c r="X53" s="9"/>
      <c r="Y53" s="22">
        <v>0.53741499999999998</v>
      </c>
      <c r="Z53" s="22">
        <v>147.376</v>
      </c>
      <c r="AA53" s="22">
        <v>-1.7013500000000001E-2</v>
      </c>
      <c r="AB53" s="22">
        <v>43</v>
      </c>
      <c r="AC53" s="22">
        <v>0.53692600000000001</v>
      </c>
      <c r="AD53">
        <f t="shared" si="4"/>
        <v>17.013500000000001</v>
      </c>
      <c r="AE53">
        <f t="shared" si="5"/>
        <v>9.1433101024999992</v>
      </c>
      <c r="AF53" s="9"/>
      <c r="AG53" s="22">
        <v>1.2425200000000001</v>
      </c>
      <c r="AH53" s="22">
        <v>205.93</v>
      </c>
      <c r="AI53" s="22">
        <v>-1.6897599999999999E-2</v>
      </c>
      <c r="AJ53" s="22">
        <v>43</v>
      </c>
      <c r="AK53" s="22">
        <v>1.24146</v>
      </c>
      <c r="AL53">
        <f t="shared" si="6"/>
        <v>16.897599999999997</v>
      </c>
      <c r="AM53">
        <f t="shared" si="7"/>
        <v>20.995605951999998</v>
      </c>
      <c r="AP53" s="9"/>
      <c r="AQ53" s="22">
        <v>0.53741499999999998</v>
      </c>
      <c r="AR53" s="22">
        <v>236.69200000000001</v>
      </c>
      <c r="AS53" s="22">
        <v>-1.6998300000000001E-2</v>
      </c>
      <c r="AT53" s="22">
        <v>43</v>
      </c>
      <c r="AU53" s="22">
        <v>0.53662100000000001</v>
      </c>
      <c r="AV53">
        <f t="shared" si="8"/>
        <v>16.9983</v>
      </c>
      <c r="AW53">
        <f t="shared" si="9"/>
        <v>9.1351413944999997</v>
      </c>
      <c r="AX53" s="9"/>
      <c r="AY53" s="22">
        <v>1.2425200000000001</v>
      </c>
      <c r="AZ53" s="22">
        <v>273.26900000000001</v>
      </c>
      <c r="BA53" s="22">
        <v>-1.6909799999999999E-2</v>
      </c>
      <c r="BB53" s="22">
        <v>43</v>
      </c>
      <c r="BC53" s="22">
        <v>1.24176</v>
      </c>
      <c r="BD53">
        <f t="shared" si="10"/>
        <v>16.909800000000001</v>
      </c>
      <c r="BE53">
        <f t="shared" si="11"/>
        <v>21.010764696000003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0.507355</v>
      </c>
      <c r="H54" s="22">
        <v>47.998800000000003</v>
      </c>
      <c r="I54" s="22">
        <v>-1.6992199999999999E-2</v>
      </c>
      <c r="J54" s="22">
        <v>44</v>
      </c>
      <c r="K54" s="22">
        <v>0.50659200000000004</v>
      </c>
      <c r="L54">
        <f t="shared" si="0"/>
        <v>16.9922</v>
      </c>
      <c r="M54">
        <f t="shared" si="1"/>
        <v>8.6210776310000004</v>
      </c>
      <c r="N54" s="9"/>
      <c r="O54" s="22">
        <v>1.27258</v>
      </c>
      <c r="P54" s="22">
        <v>89.037400000000005</v>
      </c>
      <c r="Q54" s="22">
        <v>-1.6900600000000002E-2</v>
      </c>
      <c r="R54" s="22">
        <v>44</v>
      </c>
      <c r="S54" s="22">
        <v>1.27197</v>
      </c>
      <c r="T54">
        <f t="shared" si="2"/>
        <v>16.900600000000001</v>
      </c>
      <c r="U54">
        <f t="shared" si="3"/>
        <v>21.507365548000003</v>
      </c>
      <c r="X54" s="9"/>
      <c r="Y54" s="22">
        <v>0.507355</v>
      </c>
      <c r="Z54" s="22">
        <v>147.57599999999999</v>
      </c>
      <c r="AA54" s="22">
        <v>-1.7013500000000001E-2</v>
      </c>
      <c r="AB54" s="22">
        <v>44</v>
      </c>
      <c r="AC54" s="22">
        <v>0.50668299999999999</v>
      </c>
      <c r="AD54">
        <f t="shared" si="4"/>
        <v>17.013500000000001</v>
      </c>
      <c r="AE54">
        <f t="shared" si="5"/>
        <v>8.6318842925000006</v>
      </c>
      <c r="AF54" s="9"/>
      <c r="AG54" s="22">
        <v>1.27258</v>
      </c>
      <c r="AH54" s="22">
        <v>206.13</v>
      </c>
      <c r="AI54" s="22">
        <v>-1.68915E-2</v>
      </c>
      <c r="AJ54" s="22">
        <v>44</v>
      </c>
      <c r="AK54" s="22">
        <v>1.2716700000000001</v>
      </c>
      <c r="AL54">
        <f t="shared" si="6"/>
        <v>16.891500000000001</v>
      </c>
      <c r="AM54">
        <f t="shared" si="7"/>
        <v>21.49578507</v>
      </c>
      <c r="AP54" s="9"/>
      <c r="AQ54" s="22">
        <v>0.507355</v>
      </c>
      <c r="AR54" s="22">
        <v>236.893</v>
      </c>
      <c r="AS54" s="22">
        <v>-1.7004399999999999E-2</v>
      </c>
      <c r="AT54" s="22">
        <v>44</v>
      </c>
      <c r="AU54" s="22">
        <v>0.50665300000000002</v>
      </c>
      <c r="AV54">
        <f t="shared" si="8"/>
        <v>17.0044</v>
      </c>
      <c r="AW54">
        <f t="shared" si="9"/>
        <v>8.6272673619999996</v>
      </c>
      <c r="AX54" s="9"/>
      <c r="AY54" s="22">
        <v>1.27258</v>
      </c>
      <c r="AZ54" s="22">
        <v>273.46899999999999</v>
      </c>
      <c r="BA54" s="22">
        <v>-1.68915E-2</v>
      </c>
      <c r="BB54" s="22">
        <v>44</v>
      </c>
      <c r="BC54" s="22">
        <v>1.2716700000000001</v>
      </c>
      <c r="BD54">
        <f t="shared" si="10"/>
        <v>16.891500000000001</v>
      </c>
      <c r="BE54">
        <f t="shared" si="11"/>
        <v>21.49578507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0.47729500000000002</v>
      </c>
      <c r="H55" s="22">
        <v>48.199199999999998</v>
      </c>
      <c r="I55" s="22">
        <v>-1.70013E-2</v>
      </c>
      <c r="J55" s="22">
        <v>45</v>
      </c>
      <c r="K55" s="22">
        <v>0.47665400000000002</v>
      </c>
      <c r="L55">
        <f t="shared" si="0"/>
        <v>17.001300000000001</v>
      </c>
      <c r="M55">
        <f t="shared" si="1"/>
        <v>8.1146354835000007</v>
      </c>
      <c r="N55" s="9"/>
      <c r="O55" s="22">
        <v>1.30264</v>
      </c>
      <c r="P55" s="22">
        <v>89.237799999999993</v>
      </c>
      <c r="Q55" s="22">
        <v>-1.6900600000000002E-2</v>
      </c>
      <c r="R55" s="22">
        <v>45</v>
      </c>
      <c r="S55" s="22">
        <v>1.3024899999999999</v>
      </c>
      <c r="T55">
        <f t="shared" si="2"/>
        <v>16.900600000000001</v>
      </c>
      <c r="U55">
        <f t="shared" si="3"/>
        <v>22.015397584000002</v>
      </c>
      <c r="X55" s="9"/>
      <c r="Y55" s="22">
        <v>0.47729500000000002</v>
      </c>
      <c r="Z55" s="22">
        <v>147.77699999999999</v>
      </c>
      <c r="AA55" s="22">
        <v>-1.7022700000000002E-2</v>
      </c>
      <c r="AB55" s="22">
        <v>45</v>
      </c>
      <c r="AC55" s="22">
        <v>0.47656300000000001</v>
      </c>
      <c r="AD55">
        <f t="shared" si="4"/>
        <v>17.0227</v>
      </c>
      <c r="AE55">
        <f t="shared" si="5"/>
        <v>8.1248495965000007</v>
      </c>
      <c r="AF55" s="9"/>
      <c r="AG55" s="22">
        <v>1.30264</v>
      </c>
      <c r="AH55" s="22">
        <v>206.33099999999999</v>
      </c>
      <c r="AI55" s="22">
        <v>-1.6882299999999999E-2</v>
      </c>
      <c r="AJ55" s="22">
        <v>45</v>
      </c>
      <c r="AK55" s="22">
        <v>1.3015699999999999</v>
      </c>
      <c r="AL55">
        <f t="shared" si="6"/>
        <v>16.882300000000001</v>
      </c>
      <c r="AM55">
        <f t="shared" si="7"/>
        <v>21.991559272</v>
      </c>
      <c r="AP55" s="9"/>
      <c r="AQ55" s="22">
        <v>0.47729500000000002</v>
      </c>
      <c r="AR55" s="22">
        <v>237.09299999999999</v>
      </c>
      <c r="AS55" s="22">
        <v>-1.7019699999999999E-2</v>
      </c>
      <c r="AT55" s="22">
        <v>45</v>
      </c>
      <c r="AU55" s="22">
        <v>0.47665400000000002</v>
      </c>
      <c r="AV55">
        <f t="shared" si="8"/>
        <v>17.0197</v>
      </c>
      <c r="AW55">
        <f t="shared" si="9"/>
        <v>8.1234177115000001</v>
      </c>
      <c r="AX55" s="9"/>
      <c r="AY55" s="22">
        <v>1.30264</v>
      </c>
      <c r="AZ55" s="22">
        <v>273.67</v>
      </c>
      <c r="BA55" s="22">
        <v>-1.68915E-2</v>
      </c>
      <c r="BB55" s="22">
        <v>45</v>
      </c>
      <c r="BC55" s="22">
        <v>1.3018799999999999</v>
      </c>
      <c r="BD55">
        <f t="shared" si="10"/>
        <v>16.891500000000001</v>
      </c>
      <c r="BE55">
        <f t="shared" si="11"/>
        <v>22.003543560000001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0.44723499999999999</v>
      </c>
      <c r="H56" s="22">
        <v>48.3996</v>
      </c>
      <c r="I56" s="22">
        <v>-1.6998300000000001E-2</v>
      </c>
      <c r="J56" s="22">
        <v>46</v>
      </c>
      <c r="K56" s="22">
        <v>0.44665500000000002</v>
      </c>
      <c r="L56">
        <f t="shared" si="0"/>
        <v>16.9983</v>
      </c>
      <c r="M56">
        <f t="shared" si="1"/>
        <v>7.6022347005000004</v>
      </c>
      <c r="N56" s="9"/>
      <c r="O56" s="22">
        <v>1.3327</v>
      </c>
      <c r="P56" s="22">
        <v>89.438199999999995</v>
      </c>
      <c r="Q56" s="22">
        <v>-1.6897599999999999E-2</v>
      </c>
      <c r="R56" s="22">
        <v>46</v>
      </c>
      <c r="S56" s="22">
        <v>1.33209</v>
      </c>
      <c r="T56">
        <f t="shared" si="2"/>
        <v>16.897599999999997</v>
      </c>
      <c r="U56">
        <f t="shared" si="3"/>
        <v>22.519431519999998</v>
      </c>
      <c r="X56" s="9"/>
      <c r="Y56" s="22">
        <v>0.44723499999999999</v>
      </c>
      <c r="Z56" s="22">
        <v>147.977</v>
      </c>
      <c r="AA56" s="22">
        <v>-1.70288E-2</v>
      </c>
      <c r="AB56" s="22">
        <v>46</v>
      </c>
      <c r="AC56" s="22">
        <v>0.44665500000000002</v>
      </c>
      <c r="AD56">
        <f t="shared" si="4"/>
        <v>17.0288</v>
      </c>
      <c r="AE56">
        <f t="shared" si="5"/>
        <v>7.6158753680000002</v>
      </c>
      <c r="AF56" s="9"/>
      <c r="AG56" s="22">
        <v>1.3327</v>
      </c>
      <c r="AH56" s="22">
        <v>206.53100000000001</v>
      </c>
      <c r="AI56" s="22">
        <v>-1.6867099999999999E-2</v>
      </c>
      <c r="AJ56" s="22">
        <v>46</v>
      </c>
      <c r="AK56" s="22">
        <v>1.3324</v>
      </c>
      <c r="AL56">
        <f t="shared" si="6"/>
        <v>16.867100000000001</v>
      </c>
      <c r="AM56">
        <f t="shared" si="7"/>
        <v>22.478784170000001</v>
      </c>
      <c r="AP56" s="9"/>
      <c r="AQ56" s="22">
        <v>0.44723499999999999</v>
      </c>
      <c r="AR56" s="22">
        <v>237.29300000000001</v>
      </c>
      <c r="AS56" s="22">
        <v>-1.70166E-2</v>
      </c>
      <c r="AT56" s="22">
        <v>46</v>
      </c>
      <c r="AU56" s="22">
        <v>0.44665500000000002</v>
      </c>
      <c r="AV56">
        <f t="shared" si="8"/>
        <v>17.0166</v>
      </c>
      <c r="AW56">
        <f t="shared" si="9"/>
        <v>7.6104191009999997</v>
      </c>
      <c r="AX56" s="9"/>
      <c r="AY56" s="22">
        <v>1.3327</v>
      </c>
      <c r="AZ56" s="22">
        <v>273.87</v>
      </c>
      <c r="BA56" s="22">
        <v>-1.6882299999999999E-2</v>
      </c>
      <c r="BB56" s="22">
        <v>46</v>
      </c>
      <c r="BC56" s="22">
        <v>1.33209</v>
      </c>
      <c r="BD56">
        <f t="shared" si="10"/>
        <v>16.882300000000001</v>
      </c>
      <c r="BE56">
        <f t="shared" si="11"/>
        <v>22.499041210000001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0.41717500000000002</v>
      </c>
      <c r="H57" s="22">
        <v>48.6</v>
      </c>
      <c r="I57" s="22">
        <v>-1.70166E-2</v>
      </c>
      <c r="J57" s="22">
        <v>47</v>
      </c>
      <c r="K57" s="22">
        <v>0.41665600000000003</v>
      </c>
      <c r="L57">
        <f t="shared" si="0"/>
        <v>17.0166</v>
      </c>
      <c r="M57">
        <f t="shared" si="1"/>
        <v>7.0989001050000002</v>
      </c>
      <c r="N57" s="9"/>
      <c r="O57" s="22">
        <v>1.36276</v>
      </c>
      <c r="P57" s="22">
        <v>89.638599999999997</v>
      </c>
      <c r="Q57" s="22">
        <v>-1.68793E-2</v>
      </c>
      <c r="R57" s="22">
        <v>47</v>
      </c>
      <c r="S57" s="22">
        <v>1.3616900000000001</v>
      </c>
      <c r="T57">
        <f t="shared" si="2"/>
        <v>16.879300000000001</v>
      </c>
      <c r="U57">
        <f t="shared" si="3"/>
        <v>23.002434868000002</v>
      </c>
      <c r="X57" s="9"/>
      <c r="Y57" s="22">
        <v>0.41717500000000002</v>
      </c>
      <c r="Z57" s="22">
        <v>148.178</v>
      </c>
      <c r="AA57" s="22">
        <v>-1.7034899999999999E-2</v>
      </c>
      <c r="AB57" s="22">
        <v>47</v>
      </c>
      <c r="AC57" s="22">
        <v>0.416626</v>
      </c>
      <c r="AD57">
        <f t="shared" si="4"/>
        <v>17.0349</v>
      </c>
      <c r="AE57">
        <f t="shared" si="5"/>
        <v>7.1065344075000008</v>
      </c>
      <c r="AF57" s="9"/>
      <c r="AG57" s="22">
        <v>1.36276</v>
      </c>
      <c r="AH57" s="22">
        <v>206.73099999999999</v>
      </c>
      <c r="AI57" s="22">
        <v>-1.6861000000000001E-2</v>
      </c>
      <c r="AJ57" s="22">
        <v>47</v>
      </c>
      <c r="AK57" s="22">
        <v>1.3616900000000001</v>
      </c>
      <c r="AL57">
        <f t="shared" si="6"/>
        <v>16.861000000000001</v>
      </c>
      <c r="AM57">
        <f t="shared" si="7"/>
        <v>22.97749636</v>
      </c>
      <c r="AP57" s="9"/>
      <c r="AQ57" s="22">
        <v>0.41717500000000002</v>
      </c>
      <c r="AR57" s="22">
        <v>237.494</v>
      </c>
      <c r="AS57" s="22">
        <v>-1.7013500000000001E-2</v>
      </c>
      <c r="AT57" s="22">
        <v>47</v>
      </c>
      <c r="AU57" s="22">
        <v>0.41647299999999998</v>
      </c>
      <c r="AV57">
        <f t="shared" si="8"/>
        <v>17.013500000000001</v>
      </c>
      <c r="AW57">
        <f t="shared" si="9"/>
        <v>7.0976068625000002</v>
      </c>
      <c r="AX57" s="9"/>
      <c r="AY57" s="22">
        <v>1.36276</v>
      </c>
      <c r="AZ57" s="22">
        <v>274.07</v>
      </c>
      <c r="BA57" s="22">
        <v>-1.6870099999999999E-2</v>
      </c>
      <c r="BB57" s="22">
        <v>47</v>
      </c>
      <c r="BC57" s="22">
        <v>1.3616900000000001</v>
      </c>
      <c r="BD57">
        <f t="shared" si="10"/>
        <v>16.870100000000001</v>
      </c>
      <c r="BE57">
        <f t="shared" si="11"/>
        <v>22.989897475999999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0.38711499999999999</v>
      </c>
      <c r="H58" s="22">
        <v>48.800400000000003</v>
      </c>
      <c r="I58" s="22">
        <v>-1.7010500000000001E-2</v>
      </c>
      <c r="J58" s="22">
        <v>48</v>
      </c>
      <c r="K58" s="22">
        <v>0.38647500000000001</v>
      </c>
      <c r="L58">
        <f t="shared" si="0"/>
        <v>17.0105</v>
      </c>
      <c r="M58">
        <f t="shared" si="1"/>
        <v>6.5850197074999999</v>
      </c>
      <c r="N58" s="9"/>
      <c r="O58" s="22">
        <v>1.3928199999999999</v>
      </c>
      <c r="P58" s="22">
        <v>89.838999999999999</v>
      </c>
      <c r="Q58" s="22">
        <v>-1.68793E-2</v>
      </c>
      <c r="R58" s="22">
        <v>48</v>
      </c>
      <c r="S58" s="22">
        <v>1.3913</v>
      </c>
      <c r="T58">
        <f t="shared" si="2"/>
        <v>16.879300000000001</v>
      </c>
      <c r="U58">
        <f t="shared" si="3"/>
        <v>23.509826625999999</v>
      </c>
      <c r="X58" s="9"/>
      <c r="Y58" s="22">
        <v>0.38711499999999999</v>
      </c>
      <c r="Z58" s="22">
        <v>148.37799999999999</v>
      </c>
      <c r="AA58" s="22">
        <v>-1.7025800000000001E-2</v>
      </c>
      <c r="AB58" s="22">
        <v>48</v>
      </c>
      <c r="AC58" s="22">
        <v>0.38638299999999998</v>
      </c>
      <c r="AD58">
        <f t="shared" si="4"/>
        <v>17.0258</v>
      </c>
      <c r="AE58">
        <f t="shared" si="5"/>
        <v>6.5909425669999999</v>
      </c>
      <c r="AF58" s="9"/>
      <c r="AG58" s="22">
        <v>1.3928199999999999</v>
      </c>
      <c r="AH58" s="22">
        <v>206.93199999999999</v>
      </c>
      <c r="AI58" s="22">
        <v>-1.6842699999999999E-2</v>
      </c>
      <c r="AJ58" s="22">
        <v>48</v>
      </c>
      <c r="AK58" s="22">
        <v>1.39252</v>
      </c>
      <c r="AL58">
        <f t="shared" si="6"/>
        <v>16.842699999999997</v>
      </c>
      <c r="AM58">
        <f t="shared" si="7"/>
        <v>23.458849413999996</v>
      </c>
      <c r="AP58" s="9"/>
      <c r="AQ58" s="22">
        <v>0.38711499999999999</v>
      </c>
      <c r="AR58" s="22">
        <v>237.69399999999999</v>
      </c>
      <c r="AS58" s="22">
        <v>-1.70288E-2</v>
      </c>
      <c r="AT58" s="22">
        <v>48</v>
      </c>
      <c r="AU58" s="22">
        <v>0.386627</v>
      </c>
      <c r="AV58">
        <f t="shared" si="8"/>
        <v>17.0288</v>
      </c>
      <c r="AW58">
        <f t="shared" si="9"/>
        <v>6.5921039119999998</v>
      </c>
      <c r="AX58" s="9"/>
      <c r="AY58" s="22">
        <v>1.3928199999999999</v>
      </c>
      <c r="AZ58" s="22">
        <v>274.27100000000002</v>
      </c>
      <c r="BA58" s="22">
        <v>-1.6854899999999999E-2</v>
      </c>
      <c r="BB58" s="22">
        <v>48</v>
      </c>
      <c r="BC58" s="22">
        <v>1.39191</v>
      </c>
      <c r="BD58">
        <f t="shared" si="10"/>
        <v>16.854900000000001</v>
      </c>
      <c r="BE58">
        <f t="shared" si="11"/>
        <v>23.475841817999999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0.35705599999999998</v>
      </c>
      <c r="H59" s="22">
        <v>49.000799999999998</v>
      </c>
      <c r="I59" s="22">
        <v>-1.70013E-2</v>
      </c>
      <c r="J59" s="22">
        <v>49</v>
      </c>
      <c r="K59" s="22">
        <v>0.356659</v>
      </c>
      <c r="L59">
        <f t="shared" si="0"/>
        <v>17.001300000000001</v>
      </c>
      <c r="M59">
        <f t="shared" si="1"/>
        <v>6.0704161727999999</v>
      </c>
      <c r="N59" s="9"/>
      <c r="O59" s="22">
        <v>1.4228799999999999</v>
      </c>
      <c r="P59" s="22">
        <v>90.039400000000001</v>
      </c>
      <c r="Q59" s="22">
        <v>-1.6870099999999999E-2</v>
      </c>
      <c r="R59" s="22">
        <v>49</v>
      </c>
      <c r="S59" s="22">
        <v>1.4215100000000001</v>
      </c>
      <c r="T59">
        <f t="shared" si="2"/>
        <v>16.870100000000001</v>
      </c>
      <c r="U59">
        <f t="shared" si="3"/>
        <v>24.004127887999999</v>
      </c>
      <c r="X59" s="9"/>
      <c r="Y59" s="22">
        <v>0.35705599999999998</v>
      </c>
      <c r="Z59" s="22">
        <v>148.578</v>
      </c>
      <c r="AA59" s="22">
        <v>-1.7019699999999999E-2</v>
      </c>
      <c r="AB59" s="22">
        <v>49</v>
      </c>
      <c r="AC59" s="22">
        <v>0.35647600000000002</v>
      </c>
      <c r="AD59">
        <f t="shared" si="4"/>
        <v>17.0197</v>
      </c>
      <c r="AE59">
        <f t="shared" si="5"/>
        <v>6.0769860032</v>
      </c>
      <c r="AF59" s="9"/>
      <c r="AG59" s="22">
        <v>1.4228799999999999</v>
      </c>
      <c r="AH59" s="22">
        <v>207.13200000000001</v>
      </c>
      <c r="AI59" s="22">
        <v>-1.6848800000000001E-2</v>
      </c>
      <c r="AJ59" s="22">
        <v>49</v>
      </c>
      <c r="AK59" s="22">
        <v>1.4215100000000001</v>
      </c>
      <c r="AL59">
        <f t="shared" si="6"/>
        <v>16.848800000000001</v>
      </c>
      <c r="AM59">
        <f t="shared" si="7"/>
        <v>23.973820543999999</v>
      </c>
      <c r="AP59" s="9"/>
      <c r="AQ59" s="22">
        <v>0.35705599999999998</v>
      </c>
      <c r="AR59" s="22">
        <v>237.89500000000001</v>
      </c>
      <c r="AS59" s="22">
        <v>-1.7013500000000001E-2</v>
      </c>
      <c r="AT59" s="22">
        <v>49</v>
      </c>
      <c r="AU59" s="22">
        <v>0.35638399999999998</v>
      </c>
      <c r="AV59">
        <f t="shared" si="8"/>
        <v>17.013500000000001</v>
      </c>
      <c r="AW59">
        <f t="shared" si="9"/>
        <v>6.0747722560000001</v>
      </c>
      <c r="AX59" s="9"/>
      <c r="AY59" s="22">
        <v>1.4228799999999999</v>
      </c>
      <c r="AZ59" s="22">
        <v>274.471</v>
      </c>
      <c r="BA59" s="22">
        <v>-1.6857899999999999E-2</v>
      </c>
      <c r="BB59" s="22">
        <v>49</v>
      </c>
      <c r="BC59" s="22">
        <v>1.4227300000000001</v>
      </c>
      <c r="BD59">
        <f t="shared" si="10"/>
        <v>16.857899999999997</v>
      </c>
      <c r="BE59">
        <f t="shared" si="11"/>
        <v>23.986768751999996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0.32699600000000001</v>
      </c>
      <c r="H60" s="22">
        <v>49.2012</v>
      </c>
      <c r="I60" s="22">
        <v>-1.7007399999999999E-2</v>
      </c>
      <c r="J60" s="22">
        <v>50</v>
      </c>
      <c r="K60" s="22">
        <v>0.32620199999999999</v>
      </c>
      <c r="L60">
        <f t="shared" si="0"/>
        <v>17.007400000000001</v>
      </c>
      <c r="M60">
        <f t="shared" si="1"/>
        <v>5.5613517703999999</v>
      </c>
      <c r="N60" s="9"/>
      <c r="O60" s="22">
        <v>1.4529399999999999</v>
      </c>
      <c r="P60" s="22">
        <v>90.239800000000002</v>
      </c>
      <c r="Q60" s="22">
        <v>-1.6861000000000001E-2</v>
      </c>
      <c r="R60" s="22">
        <v>50</v>
      </c>
      <c r="S60" s="22">
        <v>1.4526399999999999</v>
      </c>
      <c r="T60">
        <f t="shared" si="2"/>
        <v>16.861000000000001</v>
      </c>
      <c r="U60">
        <f t="shared" si="3"/>
        <v>24.498021339999998</v>
      </c>
      <c r="X60" s="9"/>
      <c r="Y60" s="22">
        <v>0.32699600000000001</v>
      </c>
      <c r="Z60" s="22">
        <v>148.779</v>
      </c>
      <c r="AA60" s="22">
        <v>-1.70288E-2</v>
      </c>
      <c r="AB60" s="22">
        <v>50</v>
      </c>
      <c r="AC60" s="22">
        <v>0.32659899999999997</v>
      </c>
      <c r="AD60">
        <f t="shared" si="4"/>
        <v>17.0288</v>
      </c>
      <c r="AE60">
        <f t="shared" si="5"/>
        <v>5.5683494848000006</v>
      </c>
      <c r="AF60" s="9"/>
      <c r="AG60" s="22">
        <v>1.4529399999999999</v>
      </c>
      <c r="AH60" s="22">
        <v>207.333</v>
      </c>
      <c r="AI60" s="22">
        <v>-1.6821300000000001E-2</v>
      </c>
      <c r="AJ60" s="22">
        <v>50</v>
      </c>
      <c r="AK60" s="22">
        <v>1.4520299999999999</v>
      </c>
      <c r="AL60">
        <f t="shared" si="6"/>
        <v>16.821300000000001</v>
      </c>
      <c r="AM60">
        <f t="shared" si="7"/>
        <v>24.440339622</v>
      </c>
      <c r="AP60" s="9"/>
      <c r="AQ60" s="22">
        <v>0.32699600000000001</v>
      </c>
      <c r="AR60" s="22">
        <v>238.095</v>
      </c>
      <c r="AS60" s="22">
        <v>-1.7019699999999999E-2</v>
      </c>
      <c r="AT60" s="22">
        <v>50</v>
      </c>
      <c r="AU60" s="22">
        <v>0.32635500000000001</v>
      </c>
      <c r="AV60">
        <f t="shared" si="8"/>
        <v>17.0197</v>
      </c>
      <c r="AW60">
        <f t="shared" si="9"/>
        <v>5.5653738212000006</v>
      </c>
      <c r="AX60" s="9"/>
      <c r="AY60" s="22">
        <v>1.4529399999999999</v>
      </c>
      <c r="AZ60" s="22">
        <v>274.67200000000003</v>
      </c>
      <c r="BA60" s="22">
        <v>-1.6830399999999999E-2</v>
      </c>
      <c r="BB60" s="22">
        <v>50</v>
      </c>
      <c r="BC60" s="22">
        <v>1.4517199999999999</v>
      </c>
      <c r="BD60">
        <f t="shared" si="10"/>
        <v>16.830399999999997</v>
      </c>
      <c r="BE60">
        <f t="shared" si="11"/>
        <v>24.453561375999996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0.29693599999999998</v>
      </c>
      <c r="H61" s="22">
        <v>49.401600000000002</v>
      </c>
      <c r="I61" s="22">
        <v>-1.7034899999999999E-2</v>
      </c>
      <c r="J61" s="22">
        <v>51</v>
      </c>
      <c r="K61" s="22">
        <v>0.29638700000000001</v>
      </c>
      <c r="L61">
        <f t="shared" si="0"/>
        <v>17.0349</v>
      </c>
      <c r="M61">
        <f t="shared" si="1"/>
        <v>5.0582750663999994</v>
      </c>
      <c r="N61" s="9"/>
      <c r="O61" s="22">
        <v>1.4830000000000001</v>
      </c>
      <c r="P61" s="22">
        <v>90.440200000000004</v>
      </c>
      <c r="Q61" s="22">
        <v>-1.6836500000000001E-2</v>
      </c>
      <c r="R61" s="22">
        <v>51</v>
      </c>
      <c r="S61" s="22">
        <v>1.48285</v>
      </c>
      <c r="T61">
        <f t="shared" si="2"/>
        <v>16.836500000000001</v>
      </c>
      <c r="U61">
        <f t="shared" si="3"/>
        <v>24.968529500000002</v>
      </c>
      <c r="X61" s="9"/>
      <c r="Y61" s="22">
        <v>0.29693599999999998</v>
      </c>
      <c r="Z61" s="22">
        <v>148.97900000000001</v>
      </c>
      <c r="AA61" s="22">
        <v>-1.70288E-2</v>
      </c>
      <c r="AB61" s="22">
        <v>51</v>
      </c>
      <c r="AC61" s="22">
        <v>0.29641699999999999</v>
      </c>
      <c r="AD61">
        <f t="shared" si="4"/>
        <v>17.0288</v>
      </c>
      <c r="AE61">
        <f t="shared" si="5"/>
        <v>5.0564637567999995</v>
      </c>
      <c r="AF61" s="9"/>
      <c r="AG61" s="22">
        <v>1.4830000000000001</v>
      </c>
      <c r="AH61" s="22">
        <v>207.53299999999999</v>
      </c>
      <c r="AI61" s="22">
        <v>-1.6815199999999999E-2</v>
      </c>
      <c r="AJ61" s="22">
        <v>51</v>
      </c>
      <c r="AK61" s="22">
        <v>1.48224</v>
      </c>
      <c r="AL61">
        <f t="shared" si="6"/>
        <v>16.815199999999997</v>
      </c>
      <c r="AM61">
        <f t="shared" si="7"/>
        <v>24.936941599999997</v>
      </c>
      <c r="AP61" s="9"/>
      <c r="AQ61" s="22">
        <v>0.29693599999999998</v>
      </c>
      <c r="AR61" s="22">
        <v>238.29499999999999</v>
      </c>
      <c r="AS61" s="22">
        <v>-1.7022700000000002E-2</v>
      </c>
      <c r="AT61" s="22">
        <v>51</v>
      </c>
      <c r="AU61" s="22">
        <v>0.29614299999999999</v>
      </c>
      <c r="AV61">
        <f t="shared" si="8"/>
        <v>17.0227</v>
      </c>
      <c r="AW61">
        <f t="shared" si="9"/>
        <v>5.0546524471999996</v>
      </c>
      <c r="AX61" s="9"/>
      <c r="AY61" s="22">
        <v>1.4830000000000001</v>
      </c>
      <c r="AZ61" s="22">
        <v>274.87200000000001</v>
      </c>
      <c r="BA61" s="22">
        <v>-1.6815199999999999E-2</v>
      </c>
      <c r="BB61" s="22">
        <v>51</v>
      </c>
      <c r="BC61" s="22">
        <v>1.48193</v>
      </c>
      <c r="BD61">
        <f t="shared" si="10"/>
        <v>16.815199999999997</v>
      </c>
      <c r="BE61">
        <f t="shared" si="11"/>
        <v>24.936941599999997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0.266876</v>
      </c>
      <c r="H62" s="22">
        <v>49.601999999999997</v>
      </c>
      <c r="I62" s="22">
        <v>-1.7031899999999999E-2</v>
      </c>
      <c r="J62" s="22">
        <v>52</v>
      </c>
      <c r="K62" s="22">
        <v>0.26602199999999998</v>
      </c>
      <c r="L62">
        <f t="shared" si="0"/>
        <v>17.0319</v>
      </c>
      <c r="M62">
        <f t="shared" si="1"/>
        <v>4.5454053443999998</v>
      </c>
      <c r="N62" s="9"/>
      <c r="O62" s="22">
        <v>1.5130600000000001</v>
      </c>
      <c r="P62" s="22">
        <v>90.640600000000006</v>
      </c>
      <c r="Q62" s="22">
        <v>-1.68091E-2</v>
      </c>
      <c r="R62" s="22">
        <v>52</v>
      </c>
      <c r="S62" s="22">
        <v>1.5124500000000001</v>
      </c>
      <c r="T62">
        <f t="shared" si="2"/>
        <v>16.809100000000001</v>
      </c>
      <c r="U62">
        <f t="shared" si="3"/>
        <v>25.433176846000002</v>
      </c>
      <c r="X62" s="9"/>
      <c r="Y62" s="22">
        <v>0.266876</v>
      </c>
      <c r="Z62" s="22">
        <v>149.179</v>
      </c>
      <c r="AA62" s="22">
        <v>-1.70288E-2</v>
      </c>
      <c r="AB62" s="22">
        <v>52</v>
      </c>
      <c r="AC62" s="22">
        <v>0.26632699999999998</v>
      </c>
      <c r="AD62">
        <f t="shared" si="4"/>
        <v>17.0288</v>
      </c>
      <c r="AE62">
        <f t="shared" si="5"/>
        <v>4.5445780288000002</v>
      </c>
      <c r="AF62" s="9"/>
      <c r="AG62" s="22">
        <v>1.5130600000000001</v>
      </c>
      <c r="AH62" s="22">
        <v>207.733</v>
      </c>
      <c r="AI62" s="22">
        <v>-1.67694E-2</v>
      </c>
      <c r="AJ62" s="22">
        <v>52</v>
      </c>
      <c r="AK62" s="22">
        <v>1.5124500000000001</v>
      </c>
      <c r="AL62">
        <f t="shared" si="6"/>
        <v>16.769400000000001</v>
      </c>
      <c r="AM62">
        <f t="shared" si="7"/>
        <v>25.373108364000004</v>
      </c>
      <c r="AP62" s="9"/>
      <c r="AQ62" s="22">
        <v>0.266876</v>
      </c>
      <c r="AR62" s="22">
        <v>238.49600000000001</v>
      </c>
      <c r="AS62" s="22">
        <v>-1.70166E-2</v>
      </c>
      <c r="AT62" s="22">
        <v>52</v>
      </c>
      <c r="AU62" s="22">
        <v>0.26641799999999999</v>
      </c>
      <c r="AV62">
        <f t="shared" si="8"/>
        <v>17.0166</v>
      </c>
      <c r="AW62">
        <f t="shared" si="9"/>
        <v>4.5413221416000003</v>
      </c>
      <c r="AX62" s="9"/>
      <c r="AY62" s="22">
        <v>1.5130600000000001</v>
      </c>
      <c r="AZ62" s="22">
        <v>275.072</v>
      </c>
      <c r="BA62" s="22">
        <v>-1.6790800000000002E-2</v>
      </c>
      <c r="BB62" s="22">
        <v>52</v>
      </c>
      <c r="BC62" s="22">
        <v>1.5121500000000001</v>
      </c>
      <c r="BD62">
        <f t="shared" si="10"/>
        <v>16.790800000000001</v>
      </c>
      <c r="BE62">
        <f t="shared" si="11"/>
        <v>25.405487848000003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0.236816</v>
      </c>
      <c r="H63" s="22">
        <v>49.802399999999999</v>
      </c>
      <c r="I63" s="22">
        <v>-1.7010500000000001E-2</v>
      </c>
      <c r="J63" s="22">
        <v>53</v>
      </c>
      <c r="K63" s="22">
        <v>0.23629800000000001</v>
      </c>
      <c r="L63">
        <f t="shared" si="0"/>
        <v>17.0105</v>
      </c>
      <c r="M63">
        <f t="shared" si="1"/>
        <v>4.0283585679999998</v>
      </c>
      <c r="N63" s="9"/>
      <c r="O63" s="22">
        <v>1.54312</v>
      </c>
      <c r="P63" s="22">
        <v>90.840999999999994</v>
      </c>
      <c r="Q63" s="22">
        <v>-1.6744999999999999E-2</v>
      </c>
      <c r="R63" s="22">
        <v>53</v>
      </c>
      <c r="S63" s="22">
        <v>1.54175</v>
      </c>
      <c r="T63">
        <f t="shared" si="2"/>
        <v>16.745000000000001</v>
      </c>
      <c r="U63">
        <f t="shared" si="3"/>
        <v>25.839544400000001</v>
      </c>
      <c r="X63" s="9"/>
      <c r="Y63" s="22">
        <v>0.236816</v>
      </c>
      <c r="Z63" s="22">
        <v>149.38</v>
      </c>
      <c r="AA63" s="22">
        <v>-1.7022700000000002E-2</v>
      </c>
      <c r="AB63" s="22">
        <v>53</v>
      </c>
      <c r="AC63" s="22">
        <v>0.236237</v>
      </c>
      <c r="AD63">
        <f t="shared" si="4"/>
        <v>17.0227</v>
      </c>
      <c r="AE63">
        <f t="shared" si="5"/>
        <v>4.0312477231999999</v>
      </c>
      <c r="AF63" s="9"/>
      <c r="AG63" s="22">
        <v>1.54312</v>
      </c>
      <c r="AH63" s="22">
        <v>207.934</v>
      </c>
      <c r="AI63" s="22">
        <v>-1.6711400000000001E-2</v>
      </c>
      <c r="AJ63" s="22">
        <v>53</v>
      </c>
      <c r="AK63" s="22">
        <v>1.5426599999999999</v>
      </c>
      <c r="AL63">
        <f t="shared" si="6"/>
        <v>16.711400000000001</v>
      </c>
      <c r="AM63">
        <f t="shared" si="7"/>
        <v>25.787695568000004</v>
      </c>
      <c r="AP63" s="9"/>
      <c r="AQ63" s="22">
        <v>0.236816</v>
      </c>
      <c r="AR63" s="22">
        <v>238.696</v>
      </c>
      <c r="AS63" s="22">
        <v>-1.7013500000000001E-2</v>
      </c>
      <c r="AT63" s="22">
        <v>53</v>
      </c>
      <c r="AU63" s="22">
        <v>0.23635900000000001</v>
      </c>
      <c r="AV63">
        <f t="shared" si="8"/>
        <v>17.013500000000001</v>
      </c>
      <c r="AW63">
        <f t="shared" si="9"/>
        <v>4.0290690160000002</v>
      </c>
      <c r="AX63" s="9"/>
      <c r="AY63" s="22">
        <v>1.54312</v>
      </c>
      <c r="AZ63" s="22">
        <v>275.27300000000002</v>
      </c>
      <c r="BA63" s="22">
        <v>-1.6696200000000001E-2</v>
      </c>
      <c r="BB63" s="22">
        <v>53</v>
      </c>
      <c r="BC63" s="22">
        <v>1.54236</v>
      </c>
      <c r="BD63">
        <f t="shared" si="10"/>
        <v>16.696200000000001</v>
      </c>
      <c r="BE63">
        <f t="shared" si="11"/>
        <v>25.764240144000002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0.206757</v>
      </c>
      <c r="H64" s="22">
        <v>50.002800000000001</v>
      </c>
      <c r="I64" s="22">
        <v>-1.7022700000000002E-2</v>
      </c>
      <c r="J64" s="22">
        <v>54</v>
      </c>
      <c r="K64" s="22">
        <v>0.20608499999999999</v>
      </c>
      <c r="L64">
        <f t="shared" si="0"/>
        <v>17.0227</v>
      </c>
      <c r="M64">
        <f t="shared" si="1"/>
        <v>3.5195623838999999</v>
      </c>
      <c r="N64" s="9"/>
      <c r="O64" s="22">
        <v>1.57318</v>
      </c>
      <c r="P64" s="22">
        <v>91.041399999999996</v>
      </c>
      <c r="Q64" s="22">
        <v>-1.6638199999999999E-2</v>
      </c>
      <c r="R64" s="22">
        <v>54</v>
      </c>
      <c r="S64" s="22">
        <v>1.5722700000000001</v>
      </c>
      <c r="T64">
        <f t="shared" si="2"/>
        <v>16.638199999999998</v>
      </c>
      <c r="U64">
        <f t="shared" si="3"/>
        <v>26.174883475999998</v>
      </c>
      <c r="X64" s="9"/>
      <c r="Y64" s="22">
        <v>0.206757</v>
      </c>
      <c r="Z64" s="22">
        <v>149.58000000000001</v>
      </c>
      <c r="AA64" s="22">
        <v>-1.7025800000000001E-2</v>
      </c>
      <c r="AB64" s="22">
        <v>54</v>
      </c>
      <c r="AC64" s="22">
        <v>0.206451</v>
      </c>
      <c r="AD64">
        <f t="shared" si="4"/>
        <v>17.0258</v>
      </c>
      <c r="AE64">
        <f t="shared" si="5"/>
        <v>3.5202033305999998</v>
      </c>
      <c r="AF64" s="9"/>
      <c r="AG64" s="22">
        <v>1.57318</v>
      </c>
      <c r="AH64" s="22">
        <v>208.13399999999999</v>
      </c>
      <c r="AI64" s="22">
        <v>-1.6601600000000001E-2</v>
      </c>
      <c r="AJ64" s="22">
        <v>54</v>
      </c>
      <c r="AK64" s="22">
        <v>1.57196</v>
      </c>
      <c r="AL64">
        <f t="shared" si="6"/>
        <v>16.601600000000001</v>
      </c>
      <c r="AM64">
        <f t="shared" si="7"/>
        <v>26.117305088000002</v>
      </c>
      <c r="AP64" s="9"/>
      <c r="AQ64" s="22">
        <v>0.206757</v>
      </c>
      <c r="AR64" s="22">
        <v>238.89699999999999</v>
      </c>
      <c r="AS64" s="22">
        <v>-1.7025800000000001E-2</v>
      </c>
      <c r="AT64" s="22">
        <v>54</v>
      </c>
      <c r="AU64" s="22">
        <v>0.206207</v>
      </c>
      <c r="AV64">
        <f t="shared" si="8"/>
        <v>17.0258</v>
      </c>
      <c r="AW64">
        <f t="shared" si="9"/>
        <v>3.5202033305999998</v>
      </c>
      <c r="AX64" s="9"/>
      <c r="AY64" s="22">
        <v>1.57318</v>
      </c>
      <c r="AZ64" s="22">
        <v>275.47300000000001</v>
      </c>
      <c r="BA64" s="22">
        <v>-1.6567999999999999E-2</v>
      </c>
      <c r="BB64" s="22">
        <v>54</v>
      </c>
      <c r="BC64" s="22">
        <v>1.5716600000000001</v>
      </c>
      <c r="BD64">
        <f t="shared" si="10"/>
        <v>16.567999999999998</v>
      </c>
      <c r="BE64">
        <f t="shared" si="11"/>
        <v>26.064446239999995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0.17669699999999999</v>
      </c>
      <c r="H65" s="22">
        <v>50.203200000000002</v>
      </c>
      <c r="I65" s="22">
        <v>-1.7013500000000001E-2</v>
      </c>
      <c r="J65" s="22">
        <v>55</v>
      </c>
      <c r="K65" s="22">
        <v>0.176178</v>
      </c>
      <c r="L65">
        <f t="shared" si="0"/>
        <v>17.013500000000001</v>
      </c>
      <c r="M65">
        <f t="shared" si="1"/>
        <v>3.0062344094999998</v>
      </c>
      <c r="N65" s="9"/>
      <c r="O65" s="22">
        <v>1.60324</v>
      </c>
      <c r="P65" s="22">
        <v>91.241799999999998</v>
      </c>
      <c r="Q65" s="22">
        <v>-1.6421499999999999E-2</v>
      </c>
      <c r="R65" s="22">
        <v>55</v>
      </c>
      <c r="S65" s="22">
        <v>1.6024799999999999</v>
      </c>
      <c r="T65">
        <f t="shared" si="2"/>
        <v>16.421499999999998</v>
      </c>
      <c r="U65">
        <f t="shared" si="3"/>
        <v>26.327605659999996</v>
      </c>
      <c r="X65" s="9"/>
      <c r="Y65" s="22">
        <v>0.17669699999999999</v>
      </c>
      <c r="Z65" s="22">
        <v>149.78100000000001</v>
      </c>
      <c r="AA65" s="22">
        <v>-1.7025800000000001E-2</v>
      </c>
      <c r="AB65" s="22">
        <v>55</v>
      </c>
      <c r="AC65" s="22">
        <v>0.176147</v>
      </c>
      <c r="AD65">
        <f t="shared" si="4"/>
        <v>17.0258</v>
      </c>
      <c r="AE65">
        <f t="shared" si="5"/>
        <v>3.0084077826</v>
      </c>
      <c r="AF65" s="9"/>
      <c r="AG65" s="22">
        <v>1.60324</v>
      </c>
      <c r="AH65" s="22">
        <v>208.33500000000001</v>
      </c>
      <c r="AI65" s="22">
        <v>-1.6397100000000001E-2</v>
      </c>
      <c r="AJ65" s="22">
        <v>55</v>
      </c>
      <c r="AK65" s="22">
        <v>1.6021700000000001</v>
      </c>
      <c r="AL65">
        <f t="shared" si="6"/>
        <v>16.397100000000002</v>
      </c>
      <c r="AM65">
        <f t="shared" si="7"/>
        <v>26.288486604000003</v>
      </c>
      <c r="AP65" s="9"/>
      <c r="AQ65" s="22">
        <v>0.17669699999999999</v>
      </c>
      <c r="AR65" s="22">
        <v>239.09700000000001</v>
      </c>
      <c r="AS65" s="22">
        <v>-1.7025800000000001E-2</v>
      </c>
      <c r="AT65" s="22">
        <v>55</v>
      </c>
      <c r="AU65" s="22">
        <v>0.176178</v>
      </c>
      <c r="AV65">
        <f t="shared" si="8"/>
        <v>17.0258</v>
      </c>
      <c r="AW65">
        <f t="shared" si="9"/>
        <v>3.0084077826</v>
      </c>
      <c r="AX65" s="9"/>
      <c r="AY65" s="22">
        <v>1.60324</v>
      </c>
      <c r="AZ65" s="22">
        <v>275.67399999999998</v>
      </c>
      <c r="BA65" s="22">
        <v>-1.63483E-2</v>
      </c>
      <c r="BB65" s="22">
        <v>55</v>
      </c>
      <c r="BC65" s="22">
        <v>1.6021700000000001</v>
      </c>
      <c r="BD65">
        <f t="shared" si="10"/>
        <v>16.348299999999998</v>
      </c>
      <c r="BE65">
        <f t="shared" si="11"/>
        <v>26.210248491999998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0.14663699999999999</v>
      </c>
      <c r="H66" s="22">
        <v>50.403599999999997</v>
      </c>
      <c r="I66" s="22">
        <v>-1.70288E-2</v>
      </c>
      <c r="J66" s="22">
        <v>56</v>
      </c>
      <c r="K66" s="22">
        <v>0.14630099999999999</v>
      </c>
      <c r="L66">
        <f t="shared" si="0"/>
        <v>17.0288</v>
      </c>
      <c r="M66">
        <f t="shared" si="1"/>
        <v>2.4970521455999997</v>
      </c>
      <c r="N66" s="9"/>
      <c r="O66" s="22">
        <v>1.6333</v>
      </c>
      <c r="P66" s="22">
        <v>91.4422</v>
      </c>
      <c r="Q66" s="22">
        <v>-1.61163E-2</v>
      </c>
      <c r="R66" s="22">
        <v>56</v>
      </c>
      <c r="S66" s="22">
        <v>1.63239</v>
      </c>
      <c r="T66">
        <f t="shared" si="2"/>
        <v>16.116299999999999</v>
      </c>
      <c r="U66">
        <f t="shared" si="3"/>
        <v>26.322752789999999</v>
      </c>
      <c r="X66" s="9"/>
      <c r="Y66" s="22">
        <v>0.14663699999999999</v>
      </c>
      <c r="Z66" s="22">
        <v>149.98099999999999</v>
      </c>
      <c r="AA66" s="22">
        <v>-1.7038000000000001E-2</v>
      </c>
      <c r="AB66" s="22">
        <v>56</v>
      </c>
      <c r="AC66" s="22">
        <v>0.14599599999999999</v>
      </c>
      <c r="AD66">
        <f t="shared" si="4"/>
        <v>17.038</v>
      </c>
      <c r="AE66">
        <f t="shared" si="5"/>
        <v>2.498401206</v>
      </c>
      <c r="AF66" s="9"/>
      <c r="AG66" s="22">
        <v>1.6333</v>
      </c>
      <c r="AH66" s="22">
        <v>208.535</v>
      </c>
      <c r="AI66" s="22">
        <v>-1.6036999999999999E-2</v>
      </c>
      <c r="AJ66" s="22">
        <v>56</v>
      </c>
      <c r="AK66" s="22">
        <v>1.63208</v>
      </c>
      <c r="AL66">
        <f t="shared" si="6"/>
        <v>16.036999999999999</v>
      </c>
      <c r="AM66">
        <f t="shared" si="7"/>
        <v>26.193232099999999</v>
      </c>
      <c r="AP66" s="9"/>
      <c r="AQ66" s="22">
        <v>0.14663699999999999</v>
      </c>
      <c r="AR66" s="22">
        <v>239.297</v>
      </c>
      <c r="AS66" s="22">
        <v>-1.7034899999999999E-2</v>
      </c>
      <c r="AT66" s="22">
        <v>56</v>
      </c>
      <c r="AU66" s="22">
        <v>0.146118</v>
      </c>
      <c r="AV66">
        <f t="shared" si="8"/>
        <v>17.0349</v>
      </c>
      <c r="AW66">
        <f t="shared" si="9"/>
        <v>2.4979466313000001</v>
      </c>
      <c r="AX66" s="9"/>
      <c r="AY66" s="22">
        <v>1.6333</v>
      </c>
      <c r="AZ66" s="22">
        <v>275.87400000000002</v>
      </c>
      <c r="BA66" s="22">
        <v>-1.5948500000000001E-2</v>
      </c>
      <c r="BB66" s="22">
        <v>56</v>
      </c>
      <c r="BC66" s="22">
        <v>1.63239</v>
      </c>
      <c r="BD66">
        <f t="shared" si="10"/>
        <v>15.948500000000001</v>
      </c>
      <c r="BE66">
        <f t="shared" si="11"/>
        <v>26.04868505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0.116577</v>
      </c>
      <c r="H67" s="22">
        <v>50.603999999999999</v>
      </c>
      <c r="I67" s="22">
        <v>-1.7034899999999999E-2</v>
      </c>
      <c r="J67" s="22">
        <v>57</v>
      </c>
      <c r="K67" s="22">
        <v>0.11602800000000001</v>
      </c>
      <c r="L67">
        <f t="shared" si="0"/>
        <v>17.0349</v>
      </c>
      <c r="M67">
        <f t="shared" si="1"/>
        <v>1.9858775372999999</v>
      </c>
      <c r="N67" s="9"/>
      <c r="O67" s="22">
        <v>1.6633599999999999</v>
      </c>
      <c r="P67" s="22">
        <v>91.642600000000002</v>
      </c>
      <c r="Q67" s="22">
        <v>-1.5551799999999999E-2</v>
      </c>
      <c r="R67" s="22">
        <v>57</v>
      </c>
      <c r="S67" s="22">
        <v>1.6626000000000001</v>
      </c>
      <c r="T67">
        <f t="shared" si="2"/>
        <v>15.5518</v>
      </c>
      <c r="U67">
        <f t="shared" si="3"/>
        <v>25.868242047999999</v>
      </c>
      <c r="X67" s="9"/>
      <c r="Y67" s="22">
        <v>0.116577</v>
      </c>
      <c r="Z67" s="22">
        <v>150.18100000000001</v>
      </c>
      <c r="AA67" s="22">
        <v>-1.7038000000000001E-2</v>
      </c>
      <c r="AB67" s="22">
        <v>57</v>
      </c>
      <c r="AC67" s="22">
        <v>0.11615</v>
      </c>
      <c r="AD67">
        <f t="shared" si="4"/>
        <v>17.038</v>
      </c>
      <c r="AE67">
        <f t="shared" si="5"/>
        <v>1.986238926</v>
      </c>
      <c r="AF67" s="9"/>
      <c r="AG67" s="22">
        <v>1.6633599999999999</v>
      </c>
      <c r="AH67" s="22">
        <v>208.73500000000001</v>
      </c>
      <c r="AI67" s="22">
        <v>-1.5444899999999999E-2</v>
      </c>
      <c r="AJ67" s="22">
        <v>57</v>
      </c>
      <c r="AK67" s="22">
        <v>1.6629</v>
      </c>
      <c r="AL67">
        <f t="shared" si="6"/>
        <v>15.444899999999999</v>
      </c>
      <c r="AM67">
        <f t="shared" si="7"/>
        <v>25.690428863999998</v>
      </c>
      <c r="AP67" s="9"/>
      <c r="AQ67" s="22">
        <v>0.116577</v>
      </c>
      <c r="AR67" s="22">
        <v>239.49799999999999</v>
      </c>
      <c r="AS67" s="22">
        <v>-1.70288E-2</v>
      </c>
      <c r="AT67" s="22">
        <v>57</v>
      </c>
      <c r="AU67" s="22">
        <v>0.116272</v>
      </c>
      <c r="AV67">
        <f t="shared" si="8"/>
        <v>17.0288</v>
      </c>
      <c r="AW67">
        <f t="shared" si="9"/>
        <v>1.9851664176000001</v>
      </c>
      <c r="AX67" s="9"/>
      <c r="AY67" s="22">
        <v>1.6633599999999999</v>
      </c>
      <c r="AZ67" s="22">
        <v>276.07400000000001</v>
      </c>
      <c r="BA67" s="22">
        <v>-1.52832E-2</v>
      </c>
      <c r="BB67" s="22">
        <v>57</v>
      </c>
      <c r="BC67" s="22">
        <v>1.6619900000000001</v>
      </c>
      <c r="BD67">
        <f t="shared" si="10"/>
        <v>15.283200000000001</v>
      </c>
      <c r="BE67">
        <f t="shared" si="11"/>
        <v>25.421463552000002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8.6517300000000005E-2</v>
      </c>
      <c r="H68" s="22">
        <v>50.804400000000001</v>
      </c>
      <c r="I68" s="22">
        <v>-1.7019699999999999E-2</v>
      </c>
      <c r="J68" s="22">
        <v>58</v>
      </c>
      <c r="K68" s="22">
        <v>8.6029099999999997E-2</v>
      </c>
      <c r="L68">
        <f t="shared" si="0"/>
        <v>17.0197</v>
      </c>
      <c r="M68">
        <f t="shared" si="1"/>
        <v>1.4724984908100001</v>
      </c>
      <c r="N68" s="9"/>
      <c r="O68" s="22">
        <v>1.6934199999999999</v>
      </c>
      <c r="P68" s="22">
        <v>91.843000000000004</v>
      </c>
      <c r="Q68" s="22">
        <v>-1.45477E-2</v>
      </c>
      <c r="R68" s="22">
        <v>58</v>
      </c>
      <c r="S68" s="22">
        <v>1.6924999999999999</v>
      </c>
      <c r="T68">
        <f t="shared" si="2"/>
        <v>14.547700000000001</v>
      </c>
      <c r="U68">
        <f t="shared" si="3"/>
        <v>24.635366134000002</v>
      </c>
      <c r="X68" s="9"/>
      <c r="Y68" s="22">
        <v>8.6517300000000005E-2</v>
      </c>
      <c r="Z68" s="22">
        <v>150.38200000000001</v>
      </c>
      <c r="AA68" s="22">
        <v>-1.7025800000000001E-2</v>
      </c>
      <c r="AB68" s="22">
        <v>58</v>
      </c>
      <c r="AC68" s="22">
        <v>8.5723900000000006E-2</v>
      </c>
      <c r="AD68">
        <f t="shared" si="4"/>
        <v>17.0258</v>
      </c>
      <c r="AE68">
        <f t="shared" si="5"/>
        <v>1.4730262463400001</v>
      </c>
      <c r="AF68" s="9"/>
      <c r="AG68" s="22">
        <v>1.6934199999999999</v>
      </c>
      <c r="AH68" s="22">
        <v>208.93600000000001</v>
      </c>
      <c r="AI68" s="22">
        <v>-1.4395099999999999E-2</v>
      </c>
      <c r="AJ68" s="22">
        <v>58</v>
      </c>
      <c r="AK68" s="22">
        <v>1.69312</v>
      </c>
      <c r="AL68">
        <f t="shared" si="6"/>
        <v>14.395099999999999</v>
      </c>
      <c r="AM68">
        <f t="shared" si="7"/>
        <v>24.376950241999999</v>
      </c>
      <c r="AP68" s="9"/>
      <c r="AQ68" s="22">
        <v>8.6517300000000005E-2</v>
      </c>
      <c r="AR68" s="22">
        <v>239.69800000000001</v>
      </c>
      <c r="AS68" s="22">
        <v>-1.7041000000000001E-2</v>
      </c>
      <c r="AT68" s="22">
        <v>58</v>
      </c>
      <c r="AU68" s="22">
        <v>8.6120600000000005E-2</v>
      </c>
      <c r="AV68">
        <f t="shared" si="8"/>
        <v>17.041</v>
      </c>
      <c r="AW68">
        <f t="shared" si="9"/>
        <v>1.4743413093000002</v>
      </c>
      <c r="AX68" s="9"/>
      <c r="AY68" s="22">
        <v>1.6934199999999999</v>
      </c>
      <c r="AZ68" s="22">
        <v>276.27499999999998</v>
      </c>
      <c r="BA68" s="22">
        <v>-1.4093E-2</v>
      </c>
      <c r="BB68" s="22">
        <v>58</v>
      </c>
      <c r="BC68" s="22">
        <v>1.69312</v>
      </c>
      <c r="BD68">
        <f t="shared" si="10"/>
        <v>14.093</v>
      </c>
      <c r="BE68">
        <f t="shared" si="11"/>
        <v>23.865368059999998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5.6457500000000001E-2</v>
      </c>
      <c r="H69" s="22">
        <v>51.004800000000003</v>
      </c>
      <c r="I69" s="22">
        <v>-1.7031899999999999E-2</v>
      </c>
      <c r="J69" s="22">
        <v>59</v>
      </c>
      <c r="K69" s="22">
        <v>5.5603E-2</v>
      </c>
      <c r="L69">
        <f t="shared" si="0"/>
        <v>17.0319</v>
      </c>
      <c r="M69">
        <f t="shared" si="1"/>
        <v>0.96157849425000008</v>
      </c>
      <c r="N69" s="9"/>
      <c r="O69" s="22">
        <v>1.7234799999999999</v>
      </c>
      <c r="P69" s="22">
        <v>92.043400000000005</v>
      </c>
      <c r="Q69" s="22">
        <v>-1.2793000000000001E-2</v>
      </c>
      <c r="R69" s="22">
        <v>59</v>
      </c>
      <c r="S69" s="22">
        <v>1.72241</v>
      </c>
      <c r="T69">
        <f t="shared" si="2"/>
        <v>12.793000000000001</v>
      </c>
      <c r="U69">
        <f t="shared" si="3"/>
        <v>22.04847964</v>
      </c>
      <c r="X69" s="9"/>
      <c r="Y69" s="22">
        <v>5.6457500000000001E-2</v>
      </c>
      <c r="Z69" s="22">
        <v>150.58199999999999</v>
      </c>
      <c r="AA69" s="22">
        <v>-1.7038000000000001E-2</v>
      </c>
      <c r="AB69" s="22">
        <v>59</v>
      </c>
      <c r="AC69" s="22">
        <v>5.5786099999999998E-2</v>
      </c>
      <c r="AD69">
        <f t="shared" si="4"/>
        <v>17.038</v>
      </c>
      <c r="AE69">
        <f t="shared" si="5"/>
        <v>0.96192288500000001</v>
      </c>
      <c r="AF69" s="9"/>
      <c r="AG69" s="22">
        <v>1.7234799999999999</v>
      </c>
      <c r="AH69" s="22">
        <v>209.136</v>
      </c>
      <c r="AI69" s="22">
        <v>-1.2329100000000001E-2</v>
      </c>
      <c r="AJ69" s="22">
        <v>59</v>
      </c>
      <c r="AK69" s="22">
        <v>1.72272</v>
      </c>
      <c r="AL69">
        <f t="shared" si="6"/>
        <v>12.3291</v>
      </c>
      <c r="AM69">
        <f t="shared" si="7"/>
        <v>21.248957267999998</v>
      </c>
      <c r="AP69" s="9"/>
      <c r="AQ69" s="22">
        <v>5.6457500000000001E-2</v>
      </c>
      <c r="AR69" s="22">
        <v>239.899</v>
      </c>
      <c r="AS69" s="22">
        <v>-1.7031899999999999E-2</v>
      </c>
      <c r="AT69" s="22">
        <v>59</v>
      </c>
      <c r="AU69" s="22">
        <v>5.5999800000000002E-2</v>
      </c>
      <c r="AV69">
        <f t="shared" si="8"/>
        <v>17.0319</v>
      </c>
      <c r="AW69">
        <f t="shared" si="9"/>
        <v>0.96157849425000008</v>
      </c>
      <c r="AX69" s="9"/>
      <c r="AY69" s="22">
        <v>1.7234799999999999</v>
      </c>
      <c r="AZ69" s="22">
        <v>276.47500000000002</v>
      </c>
      <c r="BA69" s="22">
        <v>-1.16791E-2</v>
      </c>
      <c r="BB69" s="22">
        <v>59</v>
      </c>
      <c r="BC69" s="22">
        <v>1.72272</v>
      </c>
      <c r="BD69">
        <f t="shared" si="10"/>
        <v>11.6791</v>
      </c>
      <c r="BE69">
        <f t="shared" si="11"/>
        <v>20.128695267999998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2.63977E-2</v>
      </c>
      <c r="H70" s="22">
        <v>51.205199999999998</v>
      </c>
      <c r="I70" s="22">
        <v>-1.7034899999999999E-2</v>
      </c>
      <c r="J70" s="22">
        <v>60</v>
      </c>
      <c r="K70" s="22">
        <v>2.6263399999999999E-2</v>
      </c>
      <c r="L70">
        <f t="shared" si="0"/>
        <v>17.0349</v>
      </c>
      <c r="M70">
        <f t="shared" si="1"/>
        <v>0.44968217973000002</v>
      </c>
      <c r="N70" s="9"/>
      <c r="O70" s="22">
        <v>1.7535400000000001</v>
      </c>
      <c r="P70" s="22">
        <v>92.243799999999993</v>
      </c>
      <c r="Q70" s="22">
        <v>-8.4289599999999992E-3</v>
      </c>
      <c r="R70" s="22">
        <v>60</v>
      </c>
      <c r="S70" s="22">
        <v>1.7526200000000001</v>
      </c>
      <c r="T70">
        <f t="shared" si="2"/>
        <v>8.42896</v>
      </c>
      <c r="U70">
        <f t="shared" si="3"/>
        <v>14.780518518400001</v>
      </c>
      <c r="X70" s="9"/>
      <c r="Y70" s="22">
        <v>2.63977E-2</v>
      </c>
      <c r="Z70" s="22">
        <v>150.78299999999999</v>
      </c>
      <c r="AA70" s="22">
        <v>-1.7031899999999999E-2</v>
      </c>
      <c r="AB70" s="22">
        <v>60</v>
      </c>
      <c r="AC70" s="22">
        <v>2.6214600000000001E-2</v>
      </c>
      <c r="AD70">
        <f t="shared" si="4"/>
        <v>17.0319</v>
      </c>
      <c r="AE70">
        <f t="shared" si="5"/>
        <v>0.44960298662999998</v>
      </c>
      <c r="AF70" s="9"/>
      <c r="AG70" s="22">
        <v>1.7535400000000001</v>
      </c>
      <c r="AH70" s="22">
        <v>209.33699999999999</v>
      </c>
      <c r="AI70" s="22">
        <v>-6.0241699999999997E-3</v>
      </c>
      <c r="AJ70" s="22">
        <v>60</v>
      </c>
      <c r="AK70" s="22">
        <v>1.7532300000000001</v>
      </c>
      <c r="AL70">
        <f t="shared" si="6"/>
        <v>6.0241699999999998</v>
      </c>
      <c r="AM70">
        <f t="shared" si="7"/>
        <v>10.5636230618</v>
      </c>
      <c r="AP70" s="9"/>
      <c r="AQ70" s="22">
        <v>2.63977E-2</v>
      </c>
      <c r="AR70" s="22">
        <v>240.09899999999999</v>
      </c>
      <c r="AS70" s="22">
        <v>-1.7025800000000001E-2</v>
      </c>
      <c r="AT70" s="22">
        <v>60</v>
      </c>
      <c r="AU70" s="22">
        <v>2.63428E-2</v>
      </c>
      <c r="AV70">
        <f t="shared" si="8"/>
        <v>17.0258</v>
      </c>
      <c r="AW70">
        <f t="shared" si="9"/>
        <v>0.44944196066000003</v>
      </c>
      <c r="AX70" s="9"/>
      <c r="AY70" s="22">
        <v>1.7535400000000001</v>
      </c>
      <c r="AZ70" s="22">
        <v>276.67599999999999</v>
      </c>
      <c r="BA70" s="22">
        <v>-3.3920299999999999E-3</v>
      </c>
      <c r="BB70" s="22">
        <v>60</v>
      </c>
      <c r="BC70" s="22">
        <v>1.7526200000000001</v>
      </c>
      <c r="BD70">
        <f t="shared" si="10"/>
        <v>3.3920299999999997</v>
      </c>
      <c r="BE70">
        <f t="shared" si="11"/>
        <v>5.9480602861999996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-3.6621100000000001E-3</v>
      </c>
      <c r="H71" s="22">
        <v>51.4056</v>
      </c>
      <c r="I71" s="22">
        <v>-1.7038000000000001E-2</v>
      </c>
      <c r="J71" s="22">
        <v>61</v>
      </c>
      <c r="K71" s="22">
        <v>-3.84827E-3</v>
      </c>
      <c r="L71">
        <f t="shared" si="0"/>
        <v>17.038</v>
      </c>
      <c r="M71">
        <f t="shared" si="1"/>
        <v>-6.2395030180000005E-2</v>
      </c>
      <c r="N71" s="9"/>
      <c r="O71" s="22">
        <v>1.7836000000000001</v>
      </c>
      <c r="P71" s="22">
        <v>92.444199999999995</v>
      </c>
      <c r="Q71" s="22">
        <v>5.1330600000000001E-3</v>
      </c>
      <c r="R71" s="22">
        <v>61</v>
      </c>
      <c r="S71" s="22">
        <v>1.7831399999999999</v>
      </c>
      <c r="T71">
        <f t="shared" si="2"/>
        <v>-5.1330600000000004</v>
      </c>
      <c r="U71">
        <f t="shared" si="3"/>
        <v>-9.1553258160000013</v>
      </c>
      <c r="X71" s="9"/>
      <c r="Y71" s="22">
        <v>-3.6621100000000001E-3</v>
      </c>
      <c r="Z71" s="22">
        <v>150.983</v>
      </c>
      <c r="AA71" s="22">
        <v>-1.70441E-2</v>
      </c>
      <c r="AB71" s="22">
        <v>61</v>
      </c>
      <c r="AC71" s="22">
        <v>-4.1229200000000004E-3</v>
      </c>
      <c r="AD71">
        <f t="shared" si="4"/>
        <v>17.0441</v>
      </c>
      <c r="AE71">
        <f t="shared" si="5"/>
        <v>-6.2417369051000003E-2</v>
      </c>
      <c r="AF71" s="9"/>
      <c r="AG71" s="22">
        <v>1.7836000000000001</v>
      </c>
      <c r="AH71" s="22">
        <v>209.53700000000001</v>
      </c>
      <c r="AI71" s="22">
        <v>1.92932E-2</v>
      </c>
      <c r="AJ71" s="22">
        <v>61</v>
      </c>
      <c r="AK71" s="22">
        <v>1.78284</v>
      </c>
      <c r="AL71">
        <f t="shared" si="6"/>
        <v>-19.293199999999999</v>
      </c>
      <c r="AM71">
        <f t="shared" si="7"/>
        <v>-34.411351519999997</v>
      </c>
      <c r="AP71" s="9"/>
      <c r="AQ71" s="22">
        <v>-3.6621100000000001E-3</v>
      </c>
      <c r="AR71" s="22">
        <v>240.29900000000001</v>
      </c>
      <c r="AS71" s="22">
        <v>-1.7047099999999999E-2</v>
      </c>
      <c r="AT71" s="22">
        <v>61</v>
      </c>
      <c r="AU71" s="22">
        <v>-3.8360600000000001E-3</v>
      </c>
      <c r="AV71">
        <f t="shared" si="8"/>
        <v>17.0471</v>
      </c>
      <c r="AW71">
        <f t="shared" si="9"/>
        <v>-6.2428355381E-2</v>
      </c>
      <c r="AX71" s="9"/>
      <c r="AY71" s="22">
        <v>1.7836000000000001</v>
      </c>
      <c r="AZ71" s="22">
        <v>276.87599999999998</v>
      </c>
      <c r="BA71" s="22">
        <v>2.8091399999999999E-2</v>
      </c>
      <c r="BB71" s="22">
        <v>61</v>
      </c>
      <c r="BC71" s="22">
        <v>1.7825299999999999</v>
      </c>
      <c r="BD71">
        <f t="shared" si="10"/>
        <v>-28.0914</v>
      </c>
      <c r="BE71">
        <f t="shared" si="11"/>
        <v>-50.10382104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-3.3721899999999999E-2</v>
      </c>
      <c r="H72" s="22">
        <v>51.606000000000002</v>
      </c>
      <c r="I72" s="22">
        <v>-1.7050200000000001E-2</v>
      </c>
      <c r="J72" s="22">
        <v>62</v>
      </c>
      <c r="K72" s="22">
        <v>-3.3981299999999999E-2</v>
      </c>
      <c r="L72">
        <f t="shared" si="0"/>
        <v>17.0502</v>
      </c>
      <c r="M72">
        <f t="shared" si="1"/>
        <v>-0.57496513938000005</v>
      </c>
      <c r="N72" s="9"/>
      <c r="O72" s="22">
        <v>1.81366</v>
      </c>
      <c r="P72" s="22">
        <v>92.644599999999997</v>
      </c>
      <c r="Q72" s="22">
        <v>3.0612199999999999E-2</v>
      </c>
      <c r="R72" s="22">
        <v>62</v>
      </c>
      <c r="S72" s="22">
        <v>1.81335</v>
      </c>
      <c r="T72">
        <f t="shared" si="2"/>
        <v>-30.612199999999998</v>
      </c>
      <c r="U72">
        <f t="shared" si="3"/>
        <v>-55.520122651999998</v>
      </c>
      <c r="X72" s="9"/>
      <c r="Y72" s="22">
        <v>-3.3721899999999999E-2</v>
      </c>
      <c r="Z72" s="22">
        <v>151.18299999999999</v>
      </c>
      <c r="AA72" s="22">
        <v>-1.7041000000000001E-2</v>
      </c>
      <c r="AB72" s="22">
        <v>62</v>
      </c>
      <c r="AC72" s="22">
        <v>-3.4002699999999997E-2</v>
      </c>
      <c r="AD72">
        <f t="shared" si="4"/>
        <v>17.041</v>
      </c>
      <c r="AE72">
        <f t="shared" si="5"/>
        <v>-0.57465489790000002</v>
      </c>
      <c r="AF72" s="9"/>
      <c r="AG72" s="22">
        <v>1.81366</v>
      </c>
      <c r="AH72" s="22">
        <v>209.73699999999999</v>
      </c>
      <c r="AI72" s="22">
        <v>6.2753299999999998E-2</v>
      </c>
      <c r="AJ72" s="22">
        <v>62</v>
      </c>
      <c r="AK72" s="22">
        <v>1.8130500000000001</v>
      </c>
      <c r="AL72">
        <f t="shared" si="6"/>
        <v>-62.753299999999996</v>
      </c>
      <c r="AM72">
        <f t="shared" si="7"/>
        <v>-113.81315007799999</v>
      </c>
      <c r="AP72" s="9"/>
      <c r="AQ72" s="22">
        <v>-3.3721899999999999E-2</v>
      </c>
      <c r="AR72" s="22">
        <v>240.5</v>
      </c>
      <c r="AS72" s="22">
        <v>-1.7031899999999999E-2</v>
      </c>
      <c r="AT72" s="22">
        <v>62</v>
      </c>
      <c r="AU72" s="22">
        <v>-3.3898900000000003E-2</v>
      </c>
      <c r="AV72">
        <f t="shared" si="8"/>
        <v>17.0319</v>
      </c>
      <c r="AW72">
        <f t="shared" si="9"/>
        <v>-0.57434802861000001</v>
      </c>
      <c r="AX72" s="9"/>
      <c r="AY72" s="22">
        <v>1.81366</v>
      </c>
      <c r="AZ72" s="22">
        <v>277.07600000000002</v>
      </c>
      <c r="BA72" s="22">
        <v>7.5689699999999999E-2</v>
      </c>
      <c r="BB72" s="22">
        <v>62</v>
      </c>
      <c r="BC72" s="22">
        <v>1.81274</v>
      </c>
      <c r="BD72">
        <f t="shared" si="10"/>
        <v>-75.689700000000002</v>
      </c>
      <c r="BE72">
        <f t="shared" si="11"/>
        <v>-137.275381302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-6.3781699999999997E-2</v>
      </c>
      <c r="H73" s="22">
        <v>51.806399999999996</v>
      </c>
      <c r="I73" s="22">
        <v>-1.7041000000000001E-2</v>
      </c>
      <c r="J73" s="22">
        <v>63</v>
      </c>
      <c r="K73" s="22">
        <v>-6.4269999999999994E-2</v>
      </c>
      <c r="L73">
        <f t="shared" si="0"/>
        <v>17.041</v>
      </c>
      <c r="M73">
        <f t="shared" si="1"/>
        <v>-1.0869039496999999</v>
      </c>
      <c r="N73" s="9"/>
      <c r="O73" s="22">
        <v>1.84372</v>
      </c>
      <c r="P73" s="22">
        <v>92.844999999999999</v>
      </c>
      <c r="Q73" s="22">
        <v>5.9515400000000003E-2</v>
      </c>
      <c r="R73" s="22">
        <v>63</v>
      </c>
      <c r="S73" s="22">
        <v>1.8435699999999999</v>
      </c>
      <c r="T73">
        <f t="shared" si="2"/>
        <v>-59.5154</v>
      </c>
      <c r="U73">
        <f t="shared" si="3"/>
        <v>-109.72973328800001</v>
      </c>
      <c r="X73" s="9"/>
      <c r="Y73" s="22">
        <v>-6.3781699999999997E-2</v>
      </c>
      <c r="Z73" s="22">
        <v>151.38399999999999</v>
      </c>
      <c r="AA73" s="22">
        <v>-1.7041000000000001E-2</v>
      </c>
      <c r="AB73" s="22">
        <v>63</v>
      </c>
      <c r="AC73" s="22">
        <v>-6.4147899999999994E-2</v>
      </c>
      <c r="AD73">
        <f t="shared" si="4"/>
        <v>17.041</v>
      </c>
      <c r="AE73">
        <f t="shared" si="5"/>
        <v>-1.0869039496999999</v>
      </c>
      <c r="AF73" s="9"/>
      <c r="AG73" s="22">
        <v>1.84372</v>
      </c>
      <c r="AH73" s="22">
        <v>209.93799999999999</v>
      </c>
      <c r="AI73" s="22">
        <v>0.10839799999999999</v>
      </c>
      <c r="AJ73" s="22">
        <v>63</v>
      </c>
      <c r="AK73" s="22">
        <v>1.8426499999999999</v>
      </c>
      <c r="AL73">
        <f t="shared" si="6"/>
        <v>-108.398</v>
      </c>
      <c r="AM73">
        <f t="shared" si="7"/>
        <v>-199.85556055999999</v>
      </c>
      <c r="AP73" s="9"/>
      <c r="AQ73" s="22">
        <v>-6.3781699999999997E-2</v>
      </c>
      <c r="AR73" s="22">
        <v>240.7</v>
      </c>
      <c r="AS73" s="22">
        <v>-1.70563E-2</v>
      </c>
      <c r="AT73" s="22">
        <v>63</v>
      </c>
      <c r="AU73" s="22">
        <v>-6.4239500000000005E-2</v>
      </c>
      <c r="AV73">
        <f t="shared" si="8"/>
        <v>17.0563</v>
      </c>
      <c r="AW73">
        <f t="shared" si="9"/>
        <v>-1.08787980971</v>
      </c>
      <c r="AX73" s="9"/>
      <c r="AY73" s="22">
        <v>1.84372</v>
      </c>
      <c r="AZ73" s="22">
        <v>277.27699999999999</v>
      </c>
      <c r="BA73" s="22">
        <v>0.12475600000000001</v>
      </c>
      <c r="BB73" s="22">
        <v>63</v>
      </c>
      <c r="BC73" s="22">
        <v>1.8429599999999999</v>
      </c>
      <c r="BD73">
        <f t="shared" si="10"/>
        <v>-124.756</v>
      </c>
      <c r="BE73">
        <f t="shared" si="11"/>
        <v>-230.01513231999999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R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26.203104400000001</v>
      </c>
      <c r="M2" s="8" t="s">
        <v>14</v>
      </c>
      <c r="N2" s="9"/>
      <c r="O2" s="2">
        <f>ABS(S7-S6)/ABS(T7-T6)*1000</f>
        <v>14751.806451613473</v>
      </c>
      <c r="P2" s="2"/>
      <c r="Q2" s="6" t="s">
        <v>15</v>
      </c>
      <c r="R2" s="2"/>
      <c r="S2" s="7" t="s">
        <v>13</v>
      </c>
      <c r="T2" s="3">
        <f>T4*Q6*T9/100*100</f>
        <v>25.926921052000001</v>
      </c>
      <c r="U2" s="8" t="s">
        <v>14</v>
      </c>
      <c r="X2" s="9"/>
      <c r="Y2" s="2">
        <f>ABS(AC7-AC6)/ABS(AD7-AD6)*1000</f>
        <v>30881.612903226989</v>
      </c>
      <c r="Z2" s="2"/>
      <c r="AA2" s="6" t="s">
        <v>12</v>
      </c>
      <c r="AB2" s="2"/>
      <c r="AC2" s="7" t="s">
        <v>13</v>
      </c>
      <c r="AD2" s="3">
        <f>AD4*AA6*AD9/100*100</f>
        <v>26.218133611999999</v>
      </c>
      <c r="AE2" s="8" t="s">
        <v>14</v>
      </c>
      <c r="AF2" s="9"/>
      <c r="AG2" s="2">
        <f>ABS(AK7-AK6)/ABS(AL7-AL6)*1000</f>
        <v>4112.3606557401035</v>
      </c>
      <c r="AH2" s="2"/>
      <c r="AI2" s="6" t="s">
        <v>15</v>
      </c>
      <c r="AJ2" s="2"/>
      <c r="AK2" s="7" t="s">
        <v>13</v>
      </c>
      <c r="AL2" s="3">
        <f>AL4*AI6*AL9/100*100</f>
        <v>25.661278829999993</v>
      </c>
      <c r="AM2" s="8" t="s">
        <v>14</v>
      </c>
      <c r="AP2" s="9"/>
      <c r="AQ2" s="2">
        <f>ABS(AU7-AU6)/ABS(AV7-AV6)*1000</f>
        <v>36913.066666665269</v>
      </c>
      <c r="AR2" s="2"/>
      <c r="AS2" s="6" t="s">
        <v>12</v>
      </c>
      <c r="AT2" s="2"/>
      <c r="AU2" s="7" t="s">
        <v>13</v>
      </c>
      <c r="AV2" s="3">
        <f>AV4*AS6*AV9/100*100</f>
        <v>25.742907467000002</v>
      </c>
      <c r="AW2" s="8" t="s">
        <v>14</v>
      </c>
      <c r="AX2" s="9"/>
      <c r="AY2" s="2">
        <f>ABS(BC7-BC6)/ABS(BD7-BD6)*1000</f>
        <v>1698.7999999999358</v>
      </c>
      <c r="AZ2" s="2"/>
      <c r="BA2" s="6" t="s">
        <v>15</v>
      </c>
      <c r="BB2" s="2"/>
      <c r="BC2" s="7" t="s">
        <v>13</v>
      </c>
      <c r="BD2" s="3">
        <f>BD4*BA6*BD9/100*100</f>
        <v>25.293409339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1.79321</v>
      </c>
      <c r="J3" s="2"/>
      <c r="K3" s="10">
        <f>INDEX(L11:L1056,MATCH(I3,K11:K1056,0))</f>
        <v>-3.0474899999999998</v>
      </c>
      <c r="L3" s="55" t="s">
        <v>16</v>
      </c>
      <c r="M3" s="11">
        <f>M9</f>
        <v>26.203104399999997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0.296844</v>
      </c>
      <c r="T3" s="55" t="s">
        <v>16</v>
      </c>
      <c r="U3" s="11">
        <f>U9</f>
        <v>25.926921052000004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-1.94214</v>
      </c>
      <c r="AD3" s="55" t="s">
        <v>16</v>
      </c>
      <c r="AE3" s="11">
        <f>AE9</f>
        <v>26.218133611999999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1.24146</v>
      </c>
      <c r="AL3" s="55" t="s">
        <v>16</v>
      </c>
      <c r="AM3" s="11">
        <f>AM9</f>
        <v>25.661278829999997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-0.54504399999999997</v>
      </c>
      <c r="AV3" s="55" t="s">
        <v>16</v>
      </c>
      <c r="AW3" s="11">
        <f>AW9</f>
        <v>25.742907467000006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0.47250399999999998</v>
      </c>
      <c r="BD3" s="55" t="s">
        <v>16</v>
      </c>
      <c r="BE3" s="11">
        <f>BE9</f>
        <v>25.293409338999997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5" t="s">
        <v>16</v>
      </c>
      <c r="FH3" s="11">
        <f>FH9</f>
        <v>0</v>
      </c>
    </row>
    <row r="4" spans="1:164">
      <c r="F4" s="9"/>
      <c r="G4" s="2">
        <f>ABS(I3-I4)/ABS(K3-K4)*1000</f>
        <v>1.6005965292067903</v>
      </c>
      <c r="H4" s="2"/>
      <c r="I4" s="2">
        <f>INDEX(K11:K1000,1+MATCH(0,L11:L856,1))</f>
        <v>1.78833</v>
      </c>
      <c r="J4" s="2"/>
      <c r="K4" s="10">
        <f>INDEX(L11:L1056,MATCH(I4,K11:K1056,0))</f>
        <v>1.3732899999999999E-3</v>
      </c>
      <c r="L4" s="54">
        <f>M3/(I6*L9)</f>
        <v>0.87422407718951278</v>
      </c>
      <c r="M4" s="8" t="s">
        <v>17</v>
      </c>
      <c r="N4" s="9"/>
      <c r="O4" s="2">
        <f>ABS(Q3-Q4)/ABS(S3-S4)*1000</f>
        <v>2.1963243971134521</v>
      </c>
      <c r="P4" s="2"/>
      <c r="Q4" s="2">
        <f>INDEX(S11:S856,1+MATCH(0,T11:T856,-1))</f>
        <v>1.7666599999999999</v>
      </c>
      <c r="R4" s="2"/>
      <c r="S4" s="10">
        <f>INDEX(T11:T856,MATCH(Q4,S11:S856,0))</f>
        <v>-1.9250499999999999</v>
      </c>
      <c r="T4" s="54">
        <f>U3/(Q6*T9)</f>
        <v>0.88127089805212588</v>
      </c>
      <c r="U4" s="8" t="s">
        <v>17</v>
      </c>
      <c r="X4" s="9"/>
      <c r="Y4" s="2">
        <f>ABS(AA3-AA4)/ABS(AC3-AC4)*1000</f>
        <v>1.9742953591505843</v>
      </c>
      <c r="Z4" s="2"/>
      <c r="AA4" s="2">
        <f>INDEX(AC11:AC1000,1+MATCH(0,AD11:AD856,1))</f>
        <v>1.7785599999999999</v>
      </c>
      <c r="AB4" s="2"/>
      <c r="AC4" s="10">
        <f>INDEX(AD11:AD1056,MATCH(AA4,AC11:AC1056,0))</f>
        <v>0.68664599999999998</v>
      </c>
      <c r="AD4" s="54">
        <f>AE3/(AA6*AD9)</f>
        <v>0.87878001368989456</v>
      </c>
      <c r="AE4" s="8" t="s">
        <v>17</v>
      </c>
      <c r="AF4" s="9"/>
      <c r="AG4" s="2">
        <f>ABS(AI3-AI4)/ABS(AK3-AK4)*1000</f>
        <v>2.9292419986074067</v>
      </c>
      <c r="AH4" s="2"/>
      <c r="AI4" s="2">
        <f>INDEX(AK11:AK856,1+MATCH(0,AL11:AL856,-1))</f>
        <v>1.7517100000000001</v>
      </c>
      <c r="AJ4" s="2"/>
      <c r="AK4" s="10">
        <f>INDEX(AL11:AL856,MATCH(AI4,AK11:AK856,0))</f>
        <v>-0.42450000000000004</v>
      </c>
      <c r="AL4" s="54">
        <f>AM3/(AI6*AL9)</f>
        <v>0.87703625464650914</v>
      </c>
      <c r="AM4" s="8" t="s">
        <v>17</v>
      </c>
      <c r="AP4" s="9"/>
      <c r="AQ4" s="2">
        <f>ABS(AS3-AS4)/ABS(AU3-AU4)*1000</f>
        <v>3.217995920912649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1.25732</v>
      </c>
      <c r="AV4" s="54">
        <f>AW3/(AS6*AV9)</f>
        <v>0.86984512084646359</v>
      </c>
      <c r="AW4" s="8" t="s">
        <v>17</v>
      </c>
      <c r="AX4" s="9"/>
      <c r="AY4" s="2">
        <f>ABS(BA3-BA4)/ABS(BC3-BC4)*1000</f>
        <v>3.0714347754390929</v>
      </c>
      <c r="AZ4" s="2"/>
      <c r="BA4" s="2">
        <f>INDEX(BC11:BC856,1+MATCH(0,BD11:BD856,-1))</f>
        <v>1.73706</v>
      </c>
      <c r="BB4" s="2"/>
      <c r="BC4" s="10">
        <f>INDEX(BD11:BD856,MATCH(BA4,BC11:BC856,0))</f>
        <v>-1.11633</v>
      </c>
      <c r="BD4" s="54">
        <f>BE3/(BA6*BD9)</f>
        <v>0.8690059834157583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4" t="e">
        <f>FH3/(FD6*FG9)</f>
        <v>#N/A</v>
      </c>
      <c r="FH4" s="8" t="s">
        <v>17</v>
      </c>
    </row>
    <row r="5" spans="1:164">
      <c r="F5" s="9"/>
      <c r="G5" s="2"/>
      <c r="H5" s="2"/>
      <c r="I5" s="55" t="s">
        <v>18</v>
      </c>
      <c r="J5" s="55"/>
      <c r="K5" s="7" t="s">
        <v>19</v>
      </c>
      <c r="L5" s="6" t="s">
        <v>20</v>
      </c>
      <c r="M5" s="12">
        <f>INDEX(L11:L1056,MATCH(M9,M11:M1056,0))</f>
        <v>16.04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16.082800000000002</v>
      </c>
      <c r="X5" s="9"/>
      <c r="Y5" s="2"/>
      <c r="Z5" s="2"/>
      <c r="AA5" s="55" t="s">
        <v>18</v>
      </c>
      <c r="AB5" s="55"/>
      <c r="AC5" s="7" t="s">
        <v>19</v>
      </c>
      <c r="AD5" s="6" t="s">
        <v>20</v>
      </c>
      <c r="AE5" s="12">
        <f>INDEX(AD11:AD1056,MATCH(AE9,AE11:AE1056,0))</f>
        <v>16.049199999999999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16.119399999999999</v>
      </c>
      <c r="AP5" s="9"/>
      <c r="AQ5" s="2"/>
      <c r="AR5" s="2"/>
      <c r="AS5" s="55" t="s">
        <v>18</v>
      </c>
      <c r="AT5" s="55"/>
      <c r="AU5" s="7" t="s">
        <v>19</v>
      </c>
      <c r="AV5" s="6" t="s">
        <v>20</v>
      </c>
      <c r="AW5" s="12">
        <f>INDEX(AV11:AV1056,MATCH(AW9,AW11:AW1056,0))</f>
        <v>16.055300000000003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16.091899999999999</v>
      </c>
      <c r="BH5" s="9"/>
      <c r="BI5" s="2"/>
      <c r="BJ5" s="2"/>
      <c r="BK5" s="55" t="s">
        <v>18</v>
      </c>
      <c r="BL5" s="5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5" t="s">
        <v>18</v>
      </c>
      <c r="CD5" s="5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5" t="s">
        <v>18</v>
      </c>
      <c r="CV5" s="5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5" t="s">
        <v>18</v>
      </c>
      <c r="DN5" s="5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5" t="s">
        <v>18</v>
      </c>
      <c r="EF5" s="5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5" t="s">
        <v>18</v>
      </c>
      <c r="EW5" s="5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4">
        <f>(I3-I4)/(K3-K4)*(-K4)+I4</f>
        <v>1.7883321980832076</v>
      </c>
      <c r="J6" s="54"/>
      <c r="K6" s="13">
        <f>INDEX(K11:K1056,MATCH(L6,L11:L1056,0))</f>
        <v>1.79138E-3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6">
        <f>(Q3-Q4)/(S3-S4)*(-S4)+Q4</f>
        <v>1.7624319657193366</v>
      </c>
      <c r="R6" s="56"/>
      <c r="S6" s="13">
        <f>INDEX(S11:S1056,MATCH(T6,T11:T1056,0))</f>
        <v>-3.9810199999999997E-2</v>
      </c>
      <c r="T6" s="10">
        <f>INDEX(T11:T1056,MATCH(0,S11:S1056,1))</f>
        <v>16.690100000000001</v>
      </c>
      <c r="U6" s="8" t="s">
        <v>22</v>
      </c>
      <c r="X6" s="9"/>
      <c r="Y6" s="2"/>
      <c r="Z6" s="2"/>
      <c r="AA6" s="54">
        <f>(AA3-AA4)/(AC3-AC4)*(-AC4)+AA4</f>
        <v>1.7799156420111792</v>
      </c>
      <c r="AB6" s="54"/>
      <c r="AC6" s="13">
        <f>INDEX(AC11:AC1056,MATCH(AD6,AD11:AD1056,0))</f>
        <v>0.32861299999999999</v>
      </c>
      <c r="AD6" s="10">
        <f>INDEX(AD11:AD1056,MATCH(0,AC11:AC1056,-1))</f>
        <v>16.772500000000001</v>
      </c>
      <c r="AE6" s="8" t="s">
        <v>22</v>
      </c>
      <c r="AF6" s="9"/>
      <c r="AG6" s="2"/>
      <c r="AH6" s="2"/>
      <c r="AI6" s="56">
        <f>(AI3-AI4)/(AK3-AK4)*(-AK4)+AI4</f>
        <v>1.7504665367715913</v>
      </c>
      <c r="AJ6" s="56"/>
      <c r="AK6" s="13">
        <f>INDEX(AK11:AK1056,MATCH(AL6,AL11:AL1056,0))</f>
        <v>-6.0363800000000002E-2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54">
        <f>(AS3-AS4)/(AU3-AU4)*(-AU4)+AS4</f>
        <v>1.7624660506312819</v>
      </c>
      <c r="AT6" s="54"/>
      <c r="AU6" s="13">
        <f>INDEX(AU11:AU1056,MATCH(AV6,AV11:AV1056,0))</f>
        <v>7.7178999999999998E-2</v>
      </c>
      <c r="AV6" s="10">
        <f>INDEX(AV11:AV1056,MATCH(0,AU11:AU1056,-1))</f>
        <v>16.793800000000001</v>
      </c>
      <c r="AW6" s="8" t="s">
        <v>22</v>
      </c>
      <c r="AX6" s="9"/>
      <c r="AY6" s="2"/>
      <c r="AZ6" s="2"/>
      <c r="BA6" s="56">
        <f>(BA3-BA4)/(BC3-BC4)*(-BC4)+BA4</f>
        <v>1.7336312652171342</v>
      </c>
      <c r="BB6" s="56"/>
      <c r="BC6" s="13">
        <f>INDEX(BC11:BC1056,MATCH(BD6,BD11:BD1056,0))</f>
        <v>-9.5672599999999997E-2</v>
      </c>
      <c r="BD6" s="10">
        <f>INDEX(BD11:BD1056,MATCH(0,BC11:BC1056,1))</f>
        <v>16.732799999999997</v>
      </c>
      <c r="BE6" s="8" t="s">
        <v>22</v>
      </c>
      <c r="BH6" s="9"/>
      <c r="BI6" s="2"/>
      <c r="BJ6" s="2"/>
      <c r="BK6" s="54" t="e">
        <f>(BK3-BK4)/(BM3-BM4)*(-BM4)+BK4</f>
        <v>#N/A</v>
      </c>
      <c r="BL6" s="5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4" t="e">
        <f>(CC3-CC4)/(CE3-CE4)*(-CE4)+CC4</f>
        <v>#N/A</v>
      </c>
      <c r="CD6" s="5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4" t="e">
        <f>(CU3-CU4)/(CW3-CW4)*(-CW4)+CU4</f>
        <v>#N/A</v>
      </c>
      <c r="CV6" s="5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4" t="e">
        <f>(DM3-DM4)/(DO3-DO4)*(-DO4)+DM4</f>
        <v>#N/A</v>
      </c>
      <c r="DN6" s="5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4" t="e">
        <f>(EE3-EE4)/(EG3-EG4)*(-EG4)+EE4</f>
        <v>#N/A</v>
      </c>
      <c r="EF6" s="5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4" t="e">
        <f>(EV3-EV4)/(EX3-EX4)*(-EX4)+EV4</f>
        <v>#N/A</v>
      </c>
      <c r="EW6" s="5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-0.10437</v>
      </c>
      <c r="L7" s="10">
        <f>INDEX(L11:L856,1+MATCH(0,K11:K856,-1))</f>
        <v>16.760299999999997</v>
      </c>
      <c r="M7" s="12">
        <f>INDEX(K11:K1056,MATCH(M9,M11:M1056,0))</f>
        <v>1.63239</v>
      </c>
      <c r="N7" s="9"/>
      <c r="O7" s="2"/>
      <c r="P7" s="2"/>
      <c r="Q7" s="2"/>
      <c r="R7" s="2"/>
      <c r="S7" s="13">
        <f>INDEX(S11:S1056,MATCH(T7,T11:T1056,0))</f>
        <v>-8.55408E-2</v>
      </c>
      <c r="T7" s="10">
        <f>INDEX(T11:T1056,1+MATCH(0,S11:S1056,1))</f>
        <v>16.687000000000001</v>
      </c>
      <c r="U7" s="12">
        <f>INDEX(S11:S1056,MATCH(U9,U11:U1056,0))</f>
        <v>1.6107199999999999</v>
      </c>
      <c r="X7" s="9"/>
      <c r="Y7" s="2"/>
      <c r="Z7" s="2"/>
      <c r="AA7" s="2"/>
      <c r="AB7" s="2"/>
      <c r="AC7" s="13">
        <f>INDEX(AC11:AC856,MATCH(AD7,AD11:AD856,1))</f>
        <v>0.23288</v>
      </c>
      <c r="AD7" s="10">
        <f>INDEX(AD11:AD856,1+MATCH(0,AC11:AC856,-1))</f>
        <v>16.769400000000001</v>
      </c>
      <c r="AE7" s="12">
        <f>INDEX(AC11:AC1056,MATCH(AE9,AE11:AE1056,0))</f>
        <v>1.63239</v>
      </c>
      <c r="AF7" s="9"/>
      <c r="AG7" s="2"/>
      <c r="AH7" s="2"/>
      <c r="AI7" s="2"/>
      <c r="AJ7" s="2"/>
      <c r="AK7" s="13">
        <f>INDEX(AK11:AK1056,MATCH(AL7,AL11:AL1056,0))</f>
        <v>-8.5449200000000003E-2</v>
      </c>
      <c r="AL7" s="10">
        <f>INDEX(AL11:AL1056,1+MATCH(0,AK11:AK1056,1))</f>
        <v>16.735799999999998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-3.3560199999999998E-2</v>
      </c>
      <c r="AV7" s="10">
        <f>INDEX(AV11:AV856,1+MATCH(0,AU11:AU856,-1))</f>
        <v>16.790800000000001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16.735799999999998</v>
      </c>
      <c r="BE7" s="12">
        <f>INDEX(BC11:BC1056,MATCH(BE9,BE11:BE1056,0))</f>
        <v>1.57074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1.054010027911044</v>
      </c>
      <c r="J9" s="2"/>
      <c r="K9" s="2"/>
      <c r="L9" s="3">
        <f>(L6-L7)/(K6-K7)*(-K7)+L7</f>
        <v>16.760299999999997</v>
      </c>
      <c r="M9" s="16">
        <f>MAX(M11:M1056)</f>
        <v>26.203104399999997</v>
      </c>
      <c r="N9" s="9"/>
      <c r="O9" s="2"/>
      <c r="P9" s="2"/>
      <c r="Q9" s="2"/>
      <c r="R9" s="2"/>
      <c r="S9" s="2"/>
      <c r="T9" s="3">
        <f>(T6-T7)/(S6-S7)*(-S7)+T7</f>
        <v>16.692798666101037</v>
      </c>
      <c r="U9" s="16">
        <f>MAX(U11:U1056)</f>
        <v>25.926921052000004</v>
      </c>
      <c r="X9" s="9"/>
      <c r="Y9" s="2"/>
      <c r="Z9" s="2"/>
      <c r="AA9" s="15">
        <f>(MAX(AD2,AL2)-MIN(AD2,AL2))/MAX(AD2,AL2)%</f>
        <v>2.1239299114149528</v>
      </c>
      <c r="AB9" s="2"/>
      <c r="AC9" s="2"/>
      <c r="AD9" s="3">
        <f>(AD6-AD7)/(AC6-AC7)*(-AC7)+AD7</f>
        <v>16.761858943102173</v>
      </c>
      <c r="AE9" s="16">
        <f>MAX(AE11:AE1056)</f>
        <v>26.218133611999999</v>
      </c>
      <c r="AF9" s="9"/>
      <c r="AG9" s="2"/>
      <c r="AH9" s="2"/>
      <c r="AI9" s="2"/>
      <c r="AJ9" s="2"/>
      <c r="AK9" s="2"/>
      <c r="AL9" s="3">
        <f>(AL6-AL7)/(AK6-AK7)*(-AK7)+AL7</f>
        <v>16.715021374983067</v>
      </c>
      <c r="AM9" s="16">
        <f>MAX(AM11:AM1056)</f>
        <v>25.661278829999997</v>
      </c>
      <c r="AP9" s="9"/>
      <c r="AQ9" s="2"/>
      <c r="AR9" s="2"/>
      <c r="AS9" s="15">
        <f>(MAX(AV2,BD2)-MIN(AV2,BD2))/MAX(AV2,BD2)%</f>
        <v>1.7461047419613203</v>
      </c>
      <c r="AT9" s="2"/>
      <c r="AU9" s="2"/>
      <c r="AV9" s="3">
        <f>(AV6-AV7)/(AU6-AU7)*(-AU7)+AV7</f>
        <v>16.791709168569035</v>
      </c>
      <c r="AW9" s="16">
        <f>MAX(AW11:AW1056)</f>
        <v>25.742907467000006</v>
      </c>
      <c r="AX9" s="9"/>
      <c r="AY9" s="2"/>
      <c r="AZ9" s="2"/>
      <c r="BA9" s="2"/>
      <c r="BB9" s="2"/>
      <c r="BC9" s="2"/>
      <c r="BD9" s="3">
        <f>(BD6-BD7)/(BC6-BC7)*(-BC7)+BD7</f>
        <v>16.789117753708499</v>
      </c>
      <c r="BE9" s="16">
        <f>MAX(BE11:BE1056)</f>
        <v>25.293409338999997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1.7883321980832076</v>
      </c>
      <c r="B11" s="19">
        <f>IFERROR(L9,0)</f>
        <v>16.760299999999997</v>
      </c>
      <c r="C11" s="20">
        <f>IFERROR(L4,0)</f>
        <v>0.87422407718951278</v>
      </c>
      <c r="D11" s="21">
        <f>IFERROR(L2,0)</f>
        <v>26.203104400000001</v>
      </c>
      <c r="E11" s="21">
        <f>IFERROR(I9,0)</f>
        <v>1.054010027911044</v>
      </c>
      <c r="F11" s="9"/>
      <c r="G11" s="22">
        <v>1.8249500000000001</v>
      </c>
      <c r="H11" s="22">
        <v>25.755800000000001</v>
      </c>
      <c r="I11" s="22">
        <v>1E-4</v>
      </c>
      <c r="J11" s="22">
        <v>1</v>
      </c>
      <c r="K11" s="22">
        <v>1.8237300000000001</v>
      </c>
      <c r="L11">
        <f>-I11/$F$2*1000</f>
        <v>-0.1</v>
      </c>
      <c r="M11">
        <f>L11*G11</f>
        <v>-0.18249500000000002</v>
      </c>
      <c r="N11" s="9"/>
      <c r="O11" s="22">
        <v>-9.49097E-2</v>
      </c>
      <c r="P11" s="22">
        <v>45.075600000000001</v>
      </c>
      <c r="Q11" s="22">
        <v>-1.6684000000000001E-2</v>
      </c>
      <c r="R11" s="22">
        <v>1</v>
      </c>
      <c r="S11" s="22">
        <v>-9.5550499999999997E-2</v>
      </c>
      <c r="T11">
        <f>-Q11/$F$2*1000</f>
        <v>16.684000000000001</v>
      </c>
      <c r="U11">
        <f>T11*O11</f>
        <v>-1.5834734348000001</v>
      </c>
      <c r="V11" s="23"/>
      <c r="W11" s="24"/>
      <c r="X11" s="9"/>
      <c r="Y11" s="22">
        <v>1.8249500000000001</v>
      </c>
      <c r="Z11" s="22">
        <v>94.677999999999997</v>
      </c>
      <c r="AA11" s="22">
        <v>2.62054E-2</v>
      </c>
      <c r="AB11" s="22">
        <v>1</v>
      </c>
      <c r="AC11" s="22">
        <v>1.8240400000000001</v>
      </c>
      <c r="AD11">
        <f>-AA11/$F$2*1000</f>
        <v>-26.205400000000001</v>
      </c>
      <c r="AE11">
        <f>AD11*Y11</f>
        <v>-47.823544730000002</v>
      </c>
      <c r="AF11" s="9"/>
      <c r="AG11" s="22">
        <v>-9.49097E-2</v>
      </c>
      <c r="AH11" s="22">
        <v>144.214</v>
      </c>
      <c r="AI11" s="22">
        <v>-1.6726700000000001E-2</v>
      </c>
      <c r="AJ11" s="22">
        <v>1</v>
      </c>
      <c r="AK11" s="22">
        <v>-9.5733600000000002E-2</v>
      </c>
      <c r="AL11">
        <f>-AI11/$F$2*1000</f>
        <v>16.726700000000001</v>
      </c>
      <c r="AM11">
        <f>AL11*AG11</f>
        <v>-1.5875260789900001</v>
      </c>
      <c r="AP11" s="9"/>
      <c r="AQ11" s="22">
        <v>1.8249500000000001</v>
      </c>
      <c r="AR11" s="22">
        <v>193.67699999999999</v>
      </c>
      <c r="AS11" s="22">
        <v>2.4505599999999999E-2</v>
      </c>
      <c r="AT11" s="22">
        <v>1</v>
      </c>
      <c r="AU11" s="22">
        <v>1.8240400000000001</v>
      </c>
      <c r="AV11">
        <f>-AS11/$F$2*1000</f>
        <v>-24.505599999999998</v>
      </c>
      <c r="AW11">
        <f>AV11*AQ11</f>
        <v>-44.721494719999995</v>
      </c>
      <c r="AX11" s="9"/>
      <c r="AY11" s="22">
        <v>-9.49097E-2</v>
      </c>
      <c r="AZ11" s="22">
        <v>243.15799999999999</v>
      </c>
      <c r="BA11" s="22">
        <v>-1.6732799999999999E-2</v>
      </c>
      <c r="BB11" s="22">
        <v>1</v>
      </c>
      <c r="BC11" s="22">
        <v>-9.5672599999999997E-2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1.7624319657193366</v>
      </c>
      <c r="B12" s="19">
        <f>IFERROR(T9,0)</f>
        <v>16.692798666101037</v>
      </c>
      <c r="C12" s="20">
        <f>IFERROR(T4,0)</f>
        <v>0.88127089805212588</v>
      </c>
      <c r="D12" s="21">
        <f>IFERROR(T2,0)</f>
        <v>25.926921052000001</v>
      </c>
      <c r="E12" s="21"/>
      <c r="F12" s="9"/>
      <c r="G12" s="22">
        <v>1.81992</v>
      </c>
      <c r="H12" s="22">
        <v>25.765899999999998</v>
      </c>
      <c r="I12" s="22">
        <v>1E-3</v>
      </c>
      <c r="J12" s="22">
        <v>2</v>
      </c>
      <c r="K12" s="22">
        <v>1.81915</v>
      </c>
      <c r="L12">
        <f t="shared" ref="L12:L75" si="0">-I12/$F$2*1000</f>
        <v>-1</v>
      </c>
      <c r="M12">
        <f t="shared" ref="M12:M75" si="1">L12*G12</f>
        <v>-1.81992</v>
      </c>
      <c r="N12" s="9"/>
      <c r="O12" s="22">
        <v>-8.9874300000000004E-2</v>
      </c>
      <c r="P12" s="22">
        <v>45.085700000000003</v>
      </c>
      <c r="Q12" s="22">
        <v>-1.6680899999999999E-2</v>
      </c>
      <c r="R12" s="22">
        <v>2</v>
      </c>
      <c r="S12" s="22">
        <v>-9.0606699999999998E-2</v>
      </c>
      <c r="T12">
        <f t="shared" ref="T12:T75" si="2">-Q12/$F$2*1000</f>
        <v>16.680899999999998</v>
      </c>
      <c r="U12">
        <f t="shared" ref="U12:U75" si="3">T12*O12</f>
        <v>-1.4991842108699998</v>
      </c>
      <c r="V12" s="23"/>
      <c r="W12" s="24"/>
      <c r="X12" s="9"/>
      <c r="Y12" s="22">
        <v>1.81992</v>
      </c>
      <c r="Z12" s="22">
        <v>94.688100000000006</v>
      </c>
      <c r="AA12" s="22">
        <v>2.3025500000000001E-2</v>
      </c>
      <c r="AB12" s="22">
        <v>2</v>
      </c>
      <c r="AC12" s="22">
        <v>1.81854</v>
      </c>
      <c r="AD12">
        <f t="shared" ref="AD12:AD75" si="4">-AA12/$F$2*1000</f>
        <v>-23.025500000000001</v>
      </c>
      <c r="AE12">
        <f t="shared" ref="AE12:AE75" si="5">AD12*Y12</f>
        <v>-41.904567960000001</v>
      </c>
      <c r="AF12" s="9"/>
      <c r="AG12" s="22">
        <v>-8.9874300000000004E-2</v>
      </c>
      <c r="AH12" s="22">
        <v>144.22499999999999</v>
      </c>
      <c r="AI12" s="22">
        <v>-1.6732799999999999E-2</v>
      </c>
      <c r="AJ12" s="22">
        <v>2</v>
      </c>
      <c r="AK12" s="22">
        <v>-9.0515100000000001E-2</v>
      </c>
      <c r="AL12">
        <f t="shared" ref="AL12:AL75" si="6">-AI12/$F$2*1000</f>
        <v>16.732799999999997</v>
      </c>
      <c r="AM12">
        <f t="shared" ref="AM12:AM75" si="7">AL12*AG12</f>
        <v>-1.5038486870399999</v>
      </c>
      <c r="AP12" s="9"/>
      <c r="AQ12" s="22">
        <v>1.81992</v>
      </c>
      <c r="AR12" s="22">
        <v>193.68700000000001</v>
      </c>
      <c r="AS12" s="22">
        <v>2.2473099999999999E-2</v>
      </c>
      <c r="AT12" s="22">
        <v>2</v>
      </c>
      <c r="AU12" s="22">
        <v>1.8188500000000001</v>
      </c>
      <c r="AV12">
        <f t="shared" ref="AV12:AV75" si="8">-AS12/$F$2*1000</f>
        <v>-22.473099999999999</v>
      </c>
      <c r="AW12">
        <f t="shared" ref="AW12:AW75" si="9">AV12*AQ12</f>
        <v>-40.899244151999994</v>
      </c>
      <c r="AX12" s="9"/>
      <c r="AY12" s="22">
        <v>-8.9874300000000004E-2</v>
      </c>
      <c r="AZ12" s="22">
        <v>243.16800000000001</v>
      </c>
      <c r="BA12" s="22">
        <v>-1.6735799999999999E-2</v>
      </c>
      <c r="BB12" s="22">
        <v>2</v>
      </c>
      <c r="BC12" s="22">
        <v>-9.0576199999999996E-2</v>
      </c>
      <c r="BD12">
        <f t="shared" ref="BD12:BD75" si="10">-BA12/$F$2*1000</f>
        <v>16.735799999999998</v>
      </c>
      <c r="BE12">
        <f t="shared" ref="BE12:BE75" si="11">BD12*AY12</f>
        <v>-1.50411830994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1.7799156420111792</v>
      </c>
      <c r="B13" s="19">
        <f>IFERROR(AD9,0)</f>
        <v>16.761858943102173</v>
      </c>
      <c r="C13" s="20">
        <f>IFERROR(AD4,0)</f>
        <v>0.87878001368989456</v>
      </c>
      <c r="D13" s="21">
        <f>IFERROR(AD2,0)</f>
        <v>26.218133611999999</v>
      </c>
      <c r="E13" s="21">
        <f>IFERROR(AA9,0)</f>
        <v>2.1239299114149528</v>
      </c>
      <c r="F13" s="9"/>
      <c r="G13" s="22">
        <v>1.81488</v>
      </c>
      <c r="H13" s="22">
        <v>25.7759</v>
      </c>
      <c r="I13" s="22">
        <v>0.01</v>
      </c>
      <c r="J13" s="22">
        <v>3</v>
      </c>
      <c r="K13" s="22">
        <v>1.81366</v>
      </c>
      <c r="L13">
        <f t="shared" si="0"/>
        <v>-10</v>
      </c>
      <c r="M13">
        <f t="shared" si="1"/>
        <v>-18.148800000000001</v>
      </c>
      <c r="N13" s="9"/>
      <c r="O13" s="22">
        <v>-8.4838899999999995E-2</v>
      </c>
      <c r="P13" s="22">
        <v>45.095799999999997</v>
      </c>
      <c r="Q13" s="22">
        <v>-1.6687E-2</v>
      </c>
      <c r="R13" s="22">
        <v>3</v>
      </c>
      <c r="S13" s="22">
        <v>-8.55408E-2</v>
      </c>
      <c r="T13">
        <f t="shared" si="2"/>
        <v>16.687000000000001</v>
      </c>
      <c r="U13">
        <f t="shared" si="3"/>
        <v>-1.4157067243000001</v>
      </c>
      <c r="V13" s="23"/>
      <c r="W13" s="24"/>
      <c r="X13" s="9"/>
      <c r="Y13" s="22">
        <v>1.81488</v>
      </c>
      <c r="Z13" s="22">
        <v>94.6982</v>
      </c>
      <c r="AA13" s="22">
        <v>1.9882199999999999E-2</v>
      </c>
      <c r="AB13" s="22">
        <v>3</v>
      </c>
      <c r="AC13" s="22">
        <v>1.81366</v>
      </c>
      <c r="AD13">
        <f t="shared" si="4"/>
        <v>-19.882199999999997</v>
      </c>
      <c r="AE13">
        <f t="shared" si="5"/>
        <v>-36.083807135999997</v>
      </c>
      <c r="AF13" s="9"/>
      <c r="AG13" s="22">
        <v>-8.4838899999999995E-2</v>
      </c>
      <c r="AH13" s="22">
        <v>144.23500000000001</v>
      </c>
      <c r="AI13" s="22">
        <v>-1.6735799999999999E-2</v>
      </c>
      <c r="AJ13" s="22">
        <v>3</v>
      </c>
      <c r="AK13" s="22">
        <v>-8.5449200000000003E-2</v>
      </c>
      <c r="AL13">
        <f t="shared" si="6"/>
        <v>16.735799999999998</v>
      </c>
      <c r="AM13">
        <f t="shared" si="7"/>
        <v>-1.4198468626199998</v>
      </c>
      <c r="AP13" s="9"/>
      <c r="AQ13" s="22">
        <v>1.81488</v>
      </c>
      <c r="AR13" s="22">
        <v>193.697</v>
      </c>
      <c r="AS13" s="22">
        <v>2.04254E-2</v>
      </c>
      <c r="AT13" s="22">
        <v>3</v>
      </c>
      <c r="AU13" s="22">
        <v>1.81396</v>
      </c>
      <c r="AV13">
        <f t="shared" si="8"/>
        <v>-20.4254</v>
      </c>
      <c r="AW13">
        <f t="shared" si="9"/>
        <v>-37.069649951999999</v>
      </c>
      <c r="AX13" s="9"/>
      <c r="AY13" s="22">
        <v>-8.4838899999999995E-2</v>
      </c>
      <c r="AZ13" s="22">
        <v>243.178</v>
      </c>
      <c r="BA13" s="22">
        <v>-1.6732799999999999E-2</v>
      </c>
      <c r="BB13" s="22">
        <v>3</v>
      </c>
      <c r="BC13" s="22">
        <v>-8.54187E-2</v>
      </c>
      <c r="BD13">
        <f t="shared" si="10"/>
        <v>16.732799999999997</v>
      </c>
      <c r="BE13">
        <f t="shared" si="11"/>
        <v>-1.4195923459199997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1.7504665367715913</v>
      </c>
      <c r="B14" s="19">
        <f>IFERROR(AL9,0)</f>
        <v>16.715021374983067</v>
      </c>
      <c r="C14" s="20">
        <f>IFERROR(AL4,0)</f>
        <v>0.87703625464650914</v>
      </c>
      <c r="D14" s="21">
        <f>IFERROR(AL2,0)</f>
        <v>25.661278829999993</v>
      </c>
      <c r="E14" s="21"/>
      <c r="F14" s="9"/>
      <c r="G14" s="22">
        <v>1.8098399999999999</v>
      </c>
      <c r="H14" s="22">
        <v>25.786000000000001</v>
      </c>
      <c r="I14" s="22">
        <v>1.34827E-2</v>
      </c>
      <c r="J14" s="22">
        <v>4</v>
      </c>
      <c r="K14" s="22">
        <v>1.8087800000000001</v>
      </c>
      <c r="L14">
        <f t="shared" si="0"/>
        <v>-13.482699999999999</v>
      </c>
      <c r="M14">
        <f t="shared" si="1"/>
        <v>-24.401529767999996</v>
      </c>
      <c r="N14" s="9"/>
      <c r="O14" s="22">
        <v>-7.9803499999999999E-2</v>
      </c>
      <c r="P14" s="22">
        <v>45.105800000000002</v>
      </c>
      <c r="Q14" s="22">
        <v>-1.6684000000000001E-2</v>
      </c>
      <c r="R14" s="22">
        <v>4</v>
      </c>
      <c r="S14" s="22">
        <v>-8.0474900000000002E-2</v>
      </c>
      <c r="T14">
        <f t="shared" si="2"/>
        <v>16.684000000000001</v>
      </c>
      <c r="U14">
        <f t="shared" si="3"/>
        <v>-1.3314415940000002</v>
      </c>
      <c r="V14" s="23"/>
      <c r="W14" s="24"/>
      <c r="X14" s="9"/>
      <c r="Y14" s="22">
        <v>1.8098399999999999</v>
      </c>
      <c r="Z14" s="22">
        <v>94.708299999999994</v>
      </c>
      <c r="AA14" s="22">
        <v>1.67694E-2</v>
      </c>
      <c r="AB14" s="22">
        <v>4</v>
      </c>
      <c r="AC14" s="22">
        <v>1.8093900000000001</v>
      </c>
      <c r="AD14">
        <f t="shared" si="4"/>
        <v>-16.769400000000001</v>
      </c>
      <c r="AE14">
        <f t="shared" si="5"/>
        <v>-30.349930896</v>
      </c>
      <c r="AF14" s="9"/>
      <c r="AG14" s="22">
        <v>-7.9803499999999999E-2</v>
      </c>
      <c r="AH14" s="22">
        <v>144.245</v>
      </c>
      <c r="AI14" s="22">
        <v>-1.6738900000000001E-2</v>
      </c>
      <c r="AJ14" s="22">
        <v>4</v>
      </c>
      <c r="AK14" s="22">
        <v>-8.0505400000000005E-2</v>
      </c>
      <c r="AL14">
        <f t="shared" si="6"/>
        <v>16.738900000000001</v>
      </c>
      <c r="AM14">
        <f t="shared" si="7"/>
        <v>-1.3358228061500002</v>
      </c>
      <c r="AP14" s="9"/>
      <c r="AQ14" s="22">
        <v>1.8098399999999999</v>
      </c>
      <c r="AR14" s="22">
        <v>193.70699999999999</v>
      </c>
      <c r="AS14" s="22">
        <v>1.84052E-2</v>
      </c>
      <c r="AT14" s="22">
        <v>4</v>
      </c>
      <c r="AU14" s="22">
        <v>1.80908</v>
      </c>
      <c r="AV14">
        <f t="shared" si="8"/>
        <v>-18.405200000000001</v>
      </c>
      <c r="AW14">
        <f t="shared" si="9"/>
        <v>-33.310467168000002</v>
      </c>
      <c r="AX14" s="9"/>
      <c r="AY14" s="22">
        <v>-7.9803499999999999E-2</v>
      </c>
      <c r="AZ14" s="22">
        <v>243.18899999999999</v>
      </c>
      <c r="BA14" s="22">
        <v>-1.67297E-2</v>
      </c>
      <c r="BB14" s="22">
        <v>4</v>
      </c>
      <c r="BC14" s="22">
        <v>-8.0474900000000002E-2</v>
      </c>
      <c r="BD14">
        <f t="shared" si="10"/>
        <v>16.729700000000001</v>
      </c>
      <c r="BE14">
        <f t="shared" si="11"/>
        <v>-1.33508861395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1.7624660506312819</v>
      </c>
      <c r="B15" s="19">
        <f>IFERROR(AV9,0)</f>
        <v>16.791709168569035</v>
      </c>
      <c r="C15" s="20">
        <f>IFERROR(AV4,0)</f>
        <v>0.86984512084646359</v>
      </c>
      <c r="D15" s="21">
        <f>IFERROR(AV2,0)</f>
        <v>25.742907467000002</v>
      </c>
      <c r="E15" s="21">
        <f>IFERROR(AS9,0)</f>
        <v>1.7461047419613203</v>
      </c>
      <c r="F15" s="9"/>
      <c r="G15" s="22">
        <v>1.80481</v>
      </c>
      <c r="H15" s="22">
        <v>25.796099999999999</v>
      </c>
      <c r="I15" s="22">
        <v>9.8144500000000006E-3</v>
      </c>
      <c r="J15" s="22">
        <v>5</v>
      </c>
      <c r="K15" s="22">
        <v>1.80359</v>
      </c>
      <c r="L15">
        <f t="shared" si="0"/>
        <v>-9.8144500000000008</v>
      </c>
      <c r="M15">
        <f t="shared" si="1"/>
        <v>-17.713217504500001</v>
      </c>
      <c r="N15" s="9"/>
      <c r="O15" s="22">
        <v>-7.4768100000000004E-2</v>
      </c>
      <c r="P15" s="22">
        <v>45.115900000000003</v>
      </c>
      <c r="Q15" s="22">
        <v>-1.6680899999999999E-2</v>
      </c>
      <c r="R15" s="22">
        <v>5</v>
      </c>
      <c r="S15" s="22">
        <v>-7.5439500000000007E-2</v>
      </c>
      <c r="T15">
        <f t="shared" si="2"/>
        <v>16.680899999999998</v>
      </c>
      <c r="U15">
        <f t="shared" si="3"/>
        <v>-1.2471991992899998</v>
      </c>
      <c r="V15" s="23"/>
      <c r="W15" s="24"/>
      <c r="X15" s="9"/>
      <c r="Y15" s="22">
        <v>1.80481</v>
      </c>
      <c r="Z15" s="22">
        <v>94.718299999999999</v>
      </c>
      <c r="AA15" s="22">
        <v>1.3644399999999999E-2</v>
      </c>
      <c r="AB15" s="22">
        <v>5</v>
      </c>
      <c r="AC15" s="22">
        <v>1.80359</v>
      </c>
      <c r="AD15">
        <f t="shared" si="4"/>
        <v>-13.644399999999999</v>
      </c>
      <c r="AE15">
        <f t="shared" si="5"/>
        <v>-24.625549564</v>
      </c>
      <c r="AF15" s="9"/>
      <c r="AG15" s="22">
        <v>-7.4768100000000004E-2</v>
      </c>
      <c r="AH15" s="22">
        <v>144.255</v>
      </c>
      <c r="AI15" s="22">
        <v>-1.6738900000000001E-2</v>
      </c>
      <c r="AJ15" s="22">
        <v>5</v>
      </c>
      <c r="AK15" s="22">
        <v>-7.5347899999999995E-2</v>
      </c>
      <c r="AL15">
        <f t="shared" si="6"/>
        <v>16.738900000000001</v>
      </c>
      <c r="AM15">
        <f t="shared" si="7"/>
        <v>-1.2515357490900001</v>
      </c>
      <c r="AP15" s="9"/>
      <c r="AQ15" s="22">
        <v>1.80481</v>
      </c>
      <c r="AR15" s="22">
        <v>193.71700000000001</v>
      </c>
      <c r="AS15" s="22">
        <v>1.6351299999999999E-2</v>
      </c>
      <c r="AT15" s="22">
        <v>5</v>
      </c>
      <c r="AU15" s="22">
        <v>1.8042</v>
      </c>
      <c r="AV15">
        <f t="shared" si="8"/>
        <v>-16.351299999999998</v>
      </c>
      <c r="AW15">
        <f t="shared" si="9"/>
        <v>-29.510989752999997</v>
      </c>
      <c r="AX15" s="9"/>
      <c r="AY15" s="22">
        <v>-7.4768100000000004E-2</v>
      </c>
      <c r="AZ15" s="22">
        <v>243.19900000000001</v>
      </c>
      <c r="BA15" s="22">
        <v>-1.6726700000000001E-2</v>
      </c>
      <c r="BB15" s="22">
        <v>5</v>
      </c>
      <c r="BC15" s="22">
        <v>-7.5439500000000007E-2</v>
      </c>
      <c r="BD15">
        <f t="shared" si="10"/>
        <v>16.726700000000001</v>
      </c>
      <c r="BE15">
        <f t="shared" si="11"/>
        <v>-1.2506235782700001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1.7336312652171342</v>
      </c>
      <c r="B16" s="19">
        <f>IFERROR(BD9,0)</f>
        <v>16.789117753708499</v>
      </c>
      <c r="C16" s="20">
        <f>IFERROR(BD4,0)</f>
        <v>0.8690059834157583</v>
      </c>
      <c r="D16" s="21">
        <f>IFERROR(BD2,0)</f>
        <v>25.293409339</v>
      </c>
      <c r="E16" s="21"/>
      <c r="F16" s="9"/>
      <c r="G16" s="22">
        <v>1.7997700000000001</v>
      </c>
      <c r="H16" s="22">
        <v>25.806100000000001</v>
      </c>
      <c r="I16" s="22">
        <v>6.3415499999999996E-3</v>
      </c>
      <c r="J16" s="22">
        <v>6</v>
      </c>
      <c r="K16" s="22">
        <v>1.7984</v>
      </c>
      <c r="L16">
        <f t="shared" si="0"/>
        <v>-6.3415499999999998</v>
      </c>
      <c r="M16">
        <f t="shared" si="1"/>
        <v>-11.413331443500001</v>
      </c>
      <c r="N16" s="9"/>
      <c r="O16" s="22">
        <v>-6.9732699999999995E-2</v>
      </c>
      <c r="P16" s="22">
        <v>45.125999999999998</v>
      </c>
      <c r="Q16" s="22">
        <v>-1.6677899999999999E-2</v>
      </c>
      <c r="R16" s="22">
        <v>6</v>
      </c>
      <c r="S16" s="22">
        <v>-7.0343000000000003E-2</v>
      </c>
      <c r="T16">
        <f t="shared" si="2"/>
        <v>16.677899999999998</v>
      </c>
      <c r="U16">
        <f t="shared" si="3"/>
        <v>-1.1629949973299998</v>
      </c>
      <c r="V16" s="23"/>
      <c r="W16" s="24"/>
      <c r="X16" s="9"/>
      <c r="Y16" s="22">
        <v>1.7997700000000001</v>
      </c>
      <c r="Z16" s="22">
        <v>94.728399999999993</v>
      </c>
      <c r="AA16" s="22">
        <v>1.06049E-2</v>
      </c>
      <c r="AB16" s="22">
        <v>6</v>
      </c>
      <c r="AC16" s="22">
        <v>1.79901</v>
      </c>
      <c r="AD16">
        <f t="shared" si="4"/>
        <v>-10.604900000000001</v>
      </c>
      <c r="AE16">
        <f t="shared" si="5"/>
        <v>-19.086380873000003</v>
      </c>
      <c r="AF16" s="9"/>
      <c r="AG16" s="22">
        <v>-6.9732699999999995E-2</v>
      </c>
      <c r="AH16" s="22">
        <v>144.26499999999999</v>
      </c>
      <c r="AI16" s="22">
        <v>-1.6738900000000001E-2</v>
      </c>
      <c r="AJ16" s="22">
        <v>6</v>
      </c>
      <c r="AK16" s="22">
        <v>-7.0556599999999997E-2</v>
      </c>
      <c r="AL16">
        <f t="shared" si="6"/>
        <v>16.738900000000001</v>
      </c>
      <c r="AM16">
        <f t="shared" si="7"/>
        <v>-1.16724869203</v>
      </c>
      <c r="AP16" s="9"/>
      <c r="AQ16" s="22">
        <v>1.7997700000000001</v>
      </c>
      <c r="AR16" s="22">
        <v>193.727</v>
      </c>
      <c r="AS16" s="22">
        <v>1.4331099999999999E-2</v>
      </c>
      <c r="AT16" s="22">
        <v>6</v>
      </c>
      <c r="AU16" s="22">
        <v>1.79871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243.209</v>
      </c>
      <c r="BA16" s="22">
        <v>-1.6726700000000001E-2</v>
      </c>
      <c r="BB16" s="22">
        <v>6</v>
      </c>
      <c r="BC16" s="22">
        <v>-7.0373500000000005E-2</v>
      </c>
      <c r="BD16">
        <f t="shared" si="10"/>
        <v>16.726700000000001</v>
      </c>
      <c r="BE16">
        <f t="shared" si="11"/>
        <v>-1.1663979530899999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25.816199999999998</v>
      </c>
      <c r="I17" s="22">
        <v>3.0474899999999999E-3</v>
      </c>
      <c r="J17" s="22">
        <v>7</v>
      </c>
      <c r="K17" s="22">
        <v>1.79321</v>
      </c>
      <c r="L17">
        <f t="shared" si="0"/>
        <v>-3.0474899999999998</v>
      </c>
      <c r="M17">
        <f t="shared" si="1"/>
        <v>-5.4694522025999994</v>
      </c>
      <c r="N17" s="9"/>
      <c r="O17" s="22">
        <v>-6.4697299999999999E-2</v>
      </c>
      <c r="P17" s="22">
        <v>45.136099999999999</v>
      </c>
      <c r="Q17" s="22">
        <v>-1.6677899999999999E-2</v>
      </c>
      <c r="R17" s="22">
        <v>7</v>
      </c>
      <c r="S17" s="22">
        <v>-6.5429699999999993E-2</v>
      </c>
      <c r="T17">
        <f t="shared" si="2"/>
        <v>16.677899999999998</v>
      </c>
      <c r="U17">
        <f t="shared" si="3"/>
        <v>-1.0790150996699999</v>
      </c>
      <c r="V17" s="23"/>
      <c r="W17" s="24"/>
      <c r="X17" s="9"/>
      <c r="Y17" s="22">
        <v>1.79474</v>
      </c>
      <c r="Z17" s="22">
        <v>94.738500000000002</v>
      </c>
      <c r="AA17" s="22">
        <v>7.6049799999999999E-3</v>
      </c>
      <c r="AB17" s="22">
        <v>7</v>
      </c>
      <c r="AC17" s="22">
        <v>1.79382</v>
      </c>
      <c r="AD17">
        <f t="shared" si="4"/>
        <v>-7.6049800000000003</v>
      </c>
      <c r="AE17">
        <f t="shared" si="5"/>
        <v>-13.648961805200001</v>
      </c>
      <c r="AF17" s="9"/>
      <c r="AG17" s="22">
        <v>-6.4697299999999999E-2</v>
      </c>
      <c r="AH17" s="22">
        <v>144.27500000000001</v>
      </c>
      <c r="AI17" s="22">
        <v>-1.6732799999999999E-2</v>
      </c>
      <c r="AJ17" s="22">
        <v>7</v>
      </c>
      <c r="AK17" s="22">
        <v>-6.5368700000000002E-2</v>
      </c>
      <c r="AL17">
        <f t="shared" si="6"/>
        <v>16.732799999999997</v>
      </c>
      <c r="AM17">
        <f t="shared" si="7"/>
        <v>-1.0825669814399999</v>
      </c>
      <c r="AP17" s="9"/>
      <c r="AQ17" s="22">
        <v>1.79474</v>
      </c>
      <c r="AR17" s="22">
        <v>193.73699999999999</v>
      </c>
      <c r="AS17" s="22">
        <v>1.22711E-2</v>
      </c>
      <c r="AT17" s="22">
        <v>7</v>
      </c>
      <c r="AU17" s="22">
        <v>1.79382</v>
      </c>
      <c r="AV17">
        <f t="shared" si="8"/>
        <v>-12.271100000000001</v>
      </c>
      <c r="AW17">
        <f t="shared" si="9"/>
        <v>-22.023434013999999</v>
      </c>
      <c r="AX17" s="9"/>
      <c r="AY17" s="22">
        <v>-6.4697299999999999E-2</v>
      </c>
      <c r="AZ17" s="22">
        <v>243.21899999999999</v>
      </c>
      <c r="BA17" s="22">
        <v>-1.67297E-2</v>
      </c>
      <c r="BB17" s="22">
        <v>7</v>
      </c>
      <c r="BC17" s="22">
        <v>-6.5460199999999996E-2</v>
      </c>
      <c r="BD17">
        <f t="shared" si="10"/>
        <v>16.729700000000001</v>
      </c>
      <c r="BE17">
        <f t="shared" si="11"/>
        <v>-1.08236641981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25.8263</v>
      </c>
      <c r="I18" s="25">
        <v>-1.37329E-6</v>
      </c>
      <c r="J18" s="22">
        <v>8</v>
      </c>
      <c r="K18" s="22">
        <v>1.78833</v>
      </c>
      <c r="L18">
        <f t="shared" si="0"/>
        <v>1.3732899999999999E-3</v>
      </c>
      <c r="M18">
        <f t="shared" si="1"/>
        <v>2.4577771129999999E-3</v>
      </c>
      <c r="N18" s="9"/>
      <c r="O18" s="22">
        <v>-5.9661899999999997E-2</v>
      </c>
      <c r="P18" s="22">
        <v>45.146099999999997</v>
      </c>
      <c r="Q18" s="22">
        <v>-1.6677899999999999E-2</v>
      </c>
      <c r="R18" s="22">
        <v>8</v>
      </c>
      <c r="S18" s="22">
        <v>-6.0394299999999998E-2</v>
      </c>
      <c r="T18">
        <f t="shared" si="2"/>
        <v>16.677899999999998</v>
      </c>
      <c r="U18">
        <f t="shared" si="3"/>
        <v>-0.99503520200999984</v>
      </c>
      <c r="V18" s="23"/>
      <c r="W18" s="24"/>
      <c r="X18" s="9"/>
      <c r="Y18" s="22">
        <v>1.7897000000000001</v>
      </c>
      <c r="Z18" s="22">
        <v>94.748500000000007</v>
      </c>
      <c r="AA18" s="22">
        <v>4.7180199999999999E-3</v>
      </c>
      <c r="AB18" s="22">
        <v>8</v>
      </c>
      <c r="AC18" s="22">
        <v>1.78894</v>
      </c>
      <c r="AD18">
        <f t="shared" si="4"/>
        <v>-4.7180200000000001</v>
      </c>
      <c r="AE18">
        <f t="shared" si="5"/>
        <v>-8.4438403940000004</v>
      </c>
      <c r="AF18" s="9"/>
      <c r="AG18" s="22">
        <v>-5.9661899999999997E-2</v>
      </c>
      <c r="AH18" s="22">
        <v>144.285</v>
      </c>
      <c r="AI18" s="22">
        <v>-1.67297E-2</v>
      </c>
      <c r="AJ18" s="22">
        <v>8</v>
      </c>
      <c r="AK18" s="22">
        <v>-6.0363800000000002E-2</v>
      </c>
      <c r="AL18">
        <f t="shared" si="6"/>
        <v>16.729700000000001</v>
      </c>
      <c r="AM18">
        <f t="shared" si="7"/>
        <v>-0.99812568843000005</v>
      </c>
      <c r="AP18" s="9"/>
      <c r="AQ18" s="22">
        <v>1.7897000000000001</v>
      </c>
      <c r="AR18" s="22">
        <v>193.74700000000001</v>
      </c>
      <c r="AS18" s="22">
        <v>1.02539E-2</v>
      </c>
      <c r="AT18" s="22">
        <v>8</v>
      </c>
      <c r="AU18" s="22">
        <v>1.78833</v>
      </c>
      <c r="AV18">
        <f t="shared" si="8"/>
        <v>-10.2539</v>
      </c>
      <c r="AW18">
        <f t="shared" si="9"/>
        <v>-18.35140483</v>
      </c>
      <c r="AX18" s="9"/>
      <c r="AY18" s="22">
        <v>-5.9661899999999997E-2</v>
      </c>
      <c r="AZ18" s="22">
        <v>243.22900000000001</v>
      </c>
      <c r="BA18" s="22">
        <v>-1.67297E-2</v>
      </c>
      <c r="BB18" s="22">
        <v>8</v>
      </c>
      <c r="BC18" s="22">
        <v>-6.0302700000000001E-2</v>
      </c>
      <c r="BD18">
        <f t="shared" si="10"/>
        <v>16.729700000000001</v>
      </c>
      <c r="BE18">
        <f t="shared" si="11"/>
        <v>-0.99812568843000005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25.836400000000001</v>
      </c>
      <c r="I19" s="22">
        <v>-2.7151499999999999E-3</v>
      </c>
      <c r="J19" s="22">
        <v>9</v>
      </c>
      <c r="K19" s="22">
        <v>1.7837499999999999</v>
      </c>
      <c r="L19">
        <f t="shared" si="0"/>
        <v>2.71515</v>
      </c>
      <c r="M19">
        <f t="shared" si="1"/>
        <v>4.8456467505000003</v>
      </c>
      <c r="N19" s="9"/>
      <c r="O19" s="22">
        <v>-5.4626500000000001E-2</v>
      </c>
      <c r="P19" s="22">
        <v>45.156199999999998</v>
      </c>
      <c r="Q19" s="22">
        <v>-1.6677899999999999E-2</v>
      </c>
      <c r="R19" s="22">
        <v>9</v>
      </c>
      <c r="S19" s="22">
        <v>-5.52063E-2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1.78467</v>
      </c>
      <c r="Z19" s="22">
        <v>94.758600000000001</v>
      </c>
      <c r="AA19" s="22">
        <v>1.94214E-3</v>
      </c>
      <c r="AB19" s="22">
        <v>9</v>
      </c>
      <c r="AC19" s="22">
        <v>1.7837499999999999</v>
      </c>
      <c r="AD19">
        <f t="shared" si="4"/>
        <v>-1.94214</v>
      </c>
      <c r="AE19">
        <f t="shared" si="5"/>
        <v>-3.4660789938000001</v>
      </c>
      <c r="AF19" s="9"/>
      <c r="AG19" s="22">
        <v>-5.4626500000000001E-2</v>
      </c>
      <c r="AH19" s="22">
        <v>144.29499999999999</v>
      </c>
      <c r="AI19" s="22">
        <v>-1.6732799999999999E-2</v>
      </c>
      <c r="AJ19" s="22">
        <v>9</v>
      </c>
      <c r="AK19" s="22">
        <v>-5.5694599999999997E-2</v>
      </c>
      <c r="AL19">
        <f t="shared" si="6"/>
        <v>16.732799999999997</v>
      </c>
      <c r="AM19">
        <f t="shared" si="7"/>
        <v>-0.91405429919999992</v>
      </c>
      <c r="AP19" s="9"/>
      <c r="AQ19" s="22">
        <v>1.78467</v>
      </c>
      <c r="AR19" s="22">
        <v>193.75700000000001</v>
      </c>
      <c r="AS19" s="22">
        <v>8.2641599999999996E-3</v>
      </c>
      <c r="AT19" s="22">
        <v>9</v>
      </c>
      <c r="AU19" s="22">
        <v>1.78345</v>
      </c>
      <c r="AV19">
        <f t="shared" si="8"/>
        <v>-8.2641600000000004</v>
      </c>
      <c r="AW19">
        <f t="shared" si="9"/>
        <v>-14.748798427200001</v>
      </c>
      <c r="AX19" s="9"/>
      <c r="AY19" s="22">
        <v>-5.4626500000000001E-2</v>
      </c>
      <c r="AZ19" s="22">
        <v>243.239</v>
      </c>
      <c r="BA19" s="22">
        <v>-1.6732799999999999E-2</v>
      </c>
      <c r="BB19" s="22">
        <v>9</v>
      </c>
      <c r="BC19" s="22">
        <v>-5.52063E-2</v>
      </c>
      <c r="BD19">
        <f t="shared" si="10"/>
        <v>16.732799999999997</v>
      </c>
      <c r="BE19">
        <f t="shared" si="11"/>
        <v>-0.91405429919999992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25.846399999999999</v>
      </c>
      <c r="I20" s="22">
        <v>-5.1147500000000004E-3</v>
      </c>
      <c r="J20" s="22">
        <v>10</v>
      </c>
      <c r="K20" s="22">
        <v>1.77826</v>
      </c>
      <c r="L20">
        <f t="shared" si="0"/>
        <v>5.1147500000000008</v>
      </c>
      <c r="M20">
        <f t="shared" si="1"/>
        <v>9.1023625425000017</v>
      </c>
      <c r="N20" s="9"/>
      <c r="O20" s="22">
        <v>-4.9591099999999999E-2</v>
      </c>
      <c r="P20" s="22">
        <v>45.1663</v>
      </c>
      <c r="Q20" s="22">
        <v>-1.6680899999999999E-2</v>
      </c>
      <c r="R20" s="22">
        <v>10</v>
      </c>
      <c r="S20" s="22">
        <v>-5.0354000000000003E-2</v>
      </c>
      <c r="T20">
        <f t="shared" si="2"/>
        <v>16.680899999999998</v>
      </c>
      <c r="U20">
        <f t="shared" si="3"/>
        <v>-0.82722417998999986</v>
      </c>
      <c r="V20" s="23"/>
      <c r="W20" s="24"/>
      <c r="X20" s="9"/>
      <c r="Y20" s="22">
        <v>1.77963</v>
      </c>
      <c r="Z20" s="22">
        <v>94.768699999999995</v>
      </c>
      <c r="AA20" s="22">
        <v>-6.8664599999999996E-4</v>
      </c>
      <c r="AB20" s="22">
        <v>10</v>
      </c>
      <c r="AC20" s="22">
        <v>1.7785599999999999</v>
      </c>
      <c r="AD20">
        <f t="shared" si="4"/>
        <v>0.68664599999999998</v>
      </c>
      <c r="AE20">
        <f t="shared" si="5"/>
        <v>1.22197582098</v>
      </c>
      <c r="AF20" s="9"/>
      <c r="AG20" s="22">
        <v>-4.9591099999999999E-2</v>
      </c>
      <c r="AH20" s="22">
        <v>144.30500000000001</v>
      </c>
      <c r="AI20" s="22">
        <v>-1.6735799999999999E-2</v>
      </c>
      <c r="AJ20" s="22">
        <v>10</v>
      </c>
      <c r="AK20" s="22">
        <v>-5.0292999999999997E-2</v>
      </c>
      <c r="AL20">
        <f t="shared" si="6"/>
        <v>16.735799999999998</v>
      </c>
      <c r="AM20">
        <f t="shared" si="7"/>
        <v>-0.82994673137999986</v>
      </c>
      <c r="AP20" s="9"/>
      <c r="AQ20" s="22">
        <v>1.77963</v>
      </c>
      <c r="AR20" s="22">
        <v>193.768</v>
      </c>
      <c r="AS20" s="22">
        <v>6.2927199999999999E-3</v>
      </c>
      <c r="AT20" s="22">
        <v>10</v>
      </c>
      <c r="AU20" s="22">
        <v>1.77887</v>
      </c>
      <c r="AV20">
        <f t="shared" si="8"/>
        <v>-6.2927200000000001</v>
      </c>
      <c r="AW20">
        <f t="shared" si="9"/>
        <v>-11.198713293600001</v>
      </c>
      <c r="AX20" s="9"/>
      <c r="AY20" s="22">
        <v>-4.9591099999999999E-2</v>
      </c>
      <c r="AZ20" s="22">
        <v>243.249</v>
      </c>
      <c r="BA20" s="22">
        <v>-1.6732799999999999E-2</v>
      </c>
      <c r="BB20" s="22">
        <v>10</v>
      </c>
      <c r="BC20" s="22">
        <v>-5.0354000000000003E-2</v>
      </c>
      <c r="BD20">
        <f t="shared" si="10"/>
        <v>16.732799999999997</v>
      </c>
      <c r="BE20">
        <f t="shared" si="11"/>
        <v>-0.8297979580799999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25.8565</v>
      </c>
      <c r="I21" s="22">
        <v>-7.08313E-3</v>
      </c>
      <c r="J21" s="22">
        <v>11</v>
      </c>
      <c r="K21" s="22">
        <v>1.7730699999999999</v>
      </c>
      <c r="L21">
        <f t="shared" si="0"/>
        <v>7.0831299999999997</v>
      </c>
      <c r="M21">
        <f t="shared" si="1"/>
        <v>12.569722497999999</v>
      </c>
      <c r="N21" s="9"/>
      <c r="O21" s="22">
        <v>-4.4555699999999997E-2</v>
      </c>
      <c r="P21" s="22">
        <v>45.176299999999998</v>
      </c>
      <c r="Q21" s="22">
        <v>-1.6684000000000001E-2</v>
      </c>
      <c r="R21" s="22">
        <v>11</v>
      </c>
      <c r="S21" s="22">
        <v>-4.5098899999999997E-2</v>
      </c>
      <c r="T21">
        <f t="shared" si="2"/>
        <v>16.684000000000001</v>
      </c>
      <c r="U21">
        <f t="shared" si="3"/>
        <v>-0.74336729879999996</v>
      </c>
      <c r="V21" s="23"/>
      <c r="W21" s="24"/>
      <c r="X21" s="9"/>
      <c r="Y21" s="22">
        <v>1.7746</v>
      </c>
      <c r="Z21" s="22">
        <v>94.778800000000004</v>
      </c>
      <c r="AA21" s="22">
        <v>-3.11707E-3</v>
      </c>
      <c r="AB21" s="22">
        <v>11</v>
      </c>
      <c r="AC21" s="22">
        <v>1.77338</v>
      </c>
      <c r="AD21">
        <f t="shared" si="4"/>
        <v>3.11707</v>
      </c>
      <c r="AE21">
        <f t="shared" si="5"/>
        <v>5.5315524219999999</v>
      </c>
      <c r="AF21" s="9"/>
      <c r="AG21" s="22">
        <v>-4.4555699999999997E-2</v>
      </c>
      <c r="AH21" s="22">
        <v>144.315</v>
      </c>
      <c r="AI21" s="22">
        <v>-1.6738900000000001E-2</v>
      </c>
      <c r="AJ21" s="22">
        <v>11</v>
      </c>
      <c r="AK21" s="22">
        <v>-4.5220900000000001E-2</v>
      </c>
      <c r="AL21">
        <f t="shared" si="6"/>
        <v>16.738900000000001</v>
      </c>
      <c r="AM21">
        <f t="shared" si="7"/>
        <v>-0.74581340672999996</v>
      </c>
      <c r="AP21" s="9"/>
      <c r="AQ21" s="22">
        <v>1.7746</v>
      </c>
      <c r="AR21" s="22">
        <v>193.77799999999999</v>
      </c>
      <c r="AS21" s="22">
        <v>4.3484500000000002E-3</v>
      </c>
      <c r="AT21" s="22">
        <v>11</v>
      </c>
      <c r="AU21" s="22">
        <v>1.77338</v>
      </c>
      <c r="AV21">
        <f t="shared" si="8"/>
        <v>-4.3484500000000006</v>
      </c>
      <c r="AW21">
        <f t="shared" si="9"/>
        <v>-7.716759370000001</v>
      </c>
      <c r="AX21" s="9"/>
      <c r="AY21" s="22">
        <v>-4.4555699999999997E-2</v>
      </c>
      <c r="AZ21" s="22">
        <v>243.25899999999999</v>
      </c>
      <c r="BA21" s="22">
        <v>-1.6732799999999999E-2</v>
      </c>
      <c r="BB21" s="22">
        <v>11</v>
      </c>
      <c r="BC21" s="22">
        <v>-4.5284999999999999E-2</v>
      </c>
      <c r="BD21">
        <f t="shared" si="10"/>
        <v>16.732799999999997</v>
      </c>
      <c r="BE21">
        <f t="shared" si="11"/>
        <v>-0.74554161695999988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25.866599999999998</v>
      </c>
      <c r="I22" s="22">
        <v>-8.6547900000000007E-3</v>
      </c>
      <c r="J22" s="22">
        <v>12</v>
      </c>
      <c r="K22" s="22">
        <v>1.7681899999999999</v>
      </c>
      <c r="L22">
        <f t="shared" si="0"/>
        <v>8.6547900000000002</v>
      </c>
      <c r="M22">
        <f t="shared" si="1"/>
        <v>15.3151701924</v>
      </c>
      <c r="N22" s="9"/>
      <c r="O22" s="22">
        <v>-3.9520300000000001E-2</v>
      </c>
      <c r="P22" s="22">
        <v>45.186399999999999</v>
      </c>
      <c r="Q22" s="22">
        <v>-1.6690099999999999E-2</v>
      </c>
      <c r="R22" s="22">
        <v>12</v>
      </c>
      <c r="S22" s="22">
        <v>-3.9810199999999997E-2</v>
      </c>
      <c r="T22">
        <f t="shared" si="2"/>
        <v>16.690100000000001</v>
      </c>
      <c r="U22">
        <f t="shared" si="3"/>
        <v>-0.65959775903000006</v>
      </c>
      <c r="V22" s="23"/>
      <c r="W22" s="24"/>
      <c r="X22" s="9"/>
      <c r="Y22" s="22">
        <v>1.76956</v>
      </c>
      <c r="Z22" s="22">
        <v>94.788799999999995</v>
      </c>
      <c r="AA22" s="22">
        <v>-5.2917499999999996E-3</v>
      </c>
      <c r="AB22" s="22">
        <v>12</v>
      </c>
      <c r="AC22" s="22">
        <v>1.7690999999999999</v>
      </c>
      <c r="AD22">
        <f t="shared" si="4"/>
        <v>5.2917499999999995</v>
      </c>
      <c r="AE22">
        <f t="shared" si="5"/>
        <v>9.364069129999999</v>
      </c>
      <c r="AF22" s="9"/>
      <c r="AG22" s="22">
        <v>-3.9520300000000001E-2</v>
      </c>
      <c r="AH22" s="22">
        <v>144.32499999999999</v>
      </c>
      <c r="AI22" s="22">
        <v>-1.6738900000000001E-2</v>
      </c>
      <c r="AJ22" s="22">
        <v>12</v>
      </c>
      <c r="AK22" s="22">
        <v>-4.0109300000000001E-2</v>
      </c>
      <c r="AL22">
        <f t="shared" si="6"/>
        <v>16.738900000000001</v>
      </c>
      <c r="AM22">
        <f t="shared" si="7"/>
        <v>-0.66152634967000001</v>
      </c>
      <c r="AP22" s="9"/>
      <c r="AQ22" s="22">
        <v>1.76956</v>
      </c>
      <c r="AR22" s="22">
        <v>193.78800000000001</v>
      </c>
      <c r="AS22" s="22">
        <v>2.4237099999999999E-3</v>
      </c>
      <c r="AT22" s="22">
        <v>12</v>
      </c>
      <c r="AU22" s="22">
        <v>1.7684899999999999</v>
      </c>
      <c r="AV22">
        <f t="shared" si="8"/>
        <v>-2.4237099999999998</v>
      </c>
      <c r="AW22">
        <f t="shared" si="9"/>
        <v>-4.2889002675999999</v>
      </c>
      <c r="AX22" s="9"/>
      <c r="AY22" s="22">
        <v>-3.9520300000000001E-2</v>
      </c>
      <c r="AZ22" s="22">
        <v>243.26900000000001</v>
      </c>
      <c r="BA22" s="22">
        <v>-1.6738900000000001E-2</v>
      </c>
      <c r="BB22" s="22">
        <v>12</v>
      </c>
      <c r="BC22" s="22">
        <v>-3.9846800000000002E-2</v>
      </c>
      <c r="BD22">
        <f t="shared" si="10"/>
        <v>16.738900000000001</v>
      </c>
      <c r="BE22">
        <f t="shared" si="11"/>
        <v>-0.66152634967000001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25.8766</v>
      </c>
      <c r="I23" s="22">
        <v>-9.8297100000000002E-3</v>
      </c>
      <c r="J23" s="22">
        <v>13</v>
      </c>
      <c r="K23" s="22">
        <v>1.7636099999999999</v>
      </c>
      <c r="L23">
        <f t="shared" si="0"/>
        <v>9.8297100000000004</v>
      </c>
      <c r="M23">
        <f t="shared" si="1"/>
        <v>17.344818186299999</v>
      </c>
      <c r="N23" s="9"/>
      <c r="O23" s="22">
        <v>-3.4484899999999999E-2</v>
      </c>
      <c r="P23" s="22">
        <v>45.1965</v>
      </c>
      <c r="Q23" s="22">
        <v>-1.6690099999999999E-2</v>
      </c>
      <c r="R23" s="22">
        <v>13</v>
      </c>
      <c r="S23" s="22">
        <v>-3.50006E-2</v>
      </c>
      <c r="T23">
        <f t="shared" si="2"/>
        <v>16.690100000000001</v>
      </c>
      <c r="U23">
        <f t="shared" si="3"/>
        <v>-0.57555642948999997</v>
      </c>
      <c r="V23" s="23"/>
      <c r="W23" s="24"/>
      <c r="X23" s="9"/>
      <c r="Y23" s="22">
        <v>1.7645299999999999</v>
      </c>
      <c r="Z23" s="22">
        <v>94.798900000000003</v>
      </c>
      <c r="AA23" s="22">
        <v>-7.1777300000000002E-3</v>
      </c>
      <c r="AB23" s="22">
        <v>13</v>
      </c>
      <c r="AC23" s="22">
        <v>1.7629999999999999</v>
      </c>
      <c r="AD23">
        <f t="shared" si="4"/>
        <v>7.1777300000000004</v>
      </c>
      <c r="AE23">
        <f t="shared" si="5"/>
        <v>12.6653199169</v>
      </c>
      <c r="AF23" s="9"/>
      <c r="AG23" s="22">
        <v>-3.4484899999999999E-2</v>
      </c>
      <c r="AH23" s="22">
        <v>144.33500000000001</v>
      </c>
      <c r="AI23" s="22">
        <v>-1.6735799999999999E-2</v>
      </c>
      <c r="AJ23" s="22">
        <v>13</v>
      </c>
      <c r="AK23" s="22">
        <v>-3.4918200000000003E-2</v>
      </c>
      <c r="AL23">
        <f t="shared" si="6"/>
        <v>16.735799999999998</v>
      </c>
      <c r="AM23">
        <f t="shared" si="7"/>
        <v>-0.57713238941999989</v>
      </c>
      <c r="AP23" s="9"/>
      <c r="AQ23" s="22">
        <v>1.7645299999999999</v>
      </c>
      <c r="AR23" s="22">
        <v>193.798</v>
      </c>
      <c r="AS23" s="22">
        <v>5.4504399999999995E-4</v>
      </c>
      <c r="AT23" s="22">
        <v>13</v>
      </c>
      <c r="AU23" s="22">
        <v>1.7642199999999999</v>
      </c>
      <c r="AV23">
        <f t="shared" si="8"/>
        <v>-0.54504399999999997</v>
      </c>
      <c r="AW23">
        <f t="shared" si="9"/>
        <v>-0.96174648931999995</v>
      </c>
      <c r="AX23" s="9"/>
      <c r="AY23" s="22">
        <v>-3.4484899999999999E-2</v>
      </c>
      <c r="AZ23" s="22">
        <v>243.279</v>
      </c>
      <c r="BA23" s="22">
        <v>-1.6738900000000001E-2</v>
      </c>
      <c r="BB23" s="22">
        <v>13</v>
      </c>
      <c r="BC23" s="22">
        <v>-3.4909099999999998E-2</v>
      </c>
      <c r="BD23">
        <f t="shared" si="10"/>
        <v>16.738900000000001</v>
      </c>
      <c r="BE23">
        <f t="shared" si="11"/>
        <v>-0.57723929261000007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25.886700000000001</v>
      </c>
      <c r="I24" s="22">
        <v>-1.07513E-2</v>
      </c>
      <c r="J24" s="22">
        <v>14</v>
      </c>
      <c r="K24" s="22">
        <v>1.7581199999999999</v>
      </c>
      <c r="L24">
        <f t="shared" si="0"/>
        <v>10.751300000000001</v>
      </c>
      <c r="M24">
        <f t="shared" si="1"/>
        <v>18.916804837000001</v>
      </c>
      <c r="N24" s="9"/>
      <c r="O24" s="22">
        <v>-2.94495E-2</v>
      </c>
      <c r="P24" s="22">
        <v>45.206600000000002</v>
      </c>
      <c r="Q24" s="22">
        <v>-1.6690099999999999E-2</v>
      </c>
      <c r="R24" s="22">
        <v>14</v>
      </c>
      <c r="S24" s="22">
        <v>-2.9950000000000001E-2</v>
      </c>
      <c r="T24">
        <f t="shared" si="2"/>
        <v>16.690100000000001</v>
      </c>
      <c r="U24">
        <f t="shared" si="3"/>
        <v>-0.49151509995000003</v>
      </c>
      <c r="V24" s="23"/>
      <c r="W24" s="24"/>
      <c r="X24" s="9"/>
      <c r="Y24" s="22">
        <v>1.75949</v>
      </c>
      <c r="Z24" s="22">
        <v>94.808999999999997</v>
      </c>
      <c r="AA24" s="22">
        <v>-8.7066699999999997E-3</v>
      </c>
      <c r="AB24" s="22">
        <v>14</v>
      </c>
      <c r="AC24" s="22">
        <v>1.7581199999999999</v>
      </c>
      <c r="AD24">
        <f t="shared" si="4"/>
        <v>8.706669999999999</v>
      </c>
      <c r="AE24">
        <f t="shared" si="5"/>
        <v>15.319298798299998</v>
      </c>
      <c r="AF24" s="9"/>
      <c r="AG24" s="22">
        <v>-2.94495E-2</v>
      </c>
      <c r="AH24" s="22">
        <v>144.345</v>
      </c>
      <c r="AI24" s="22">
        <v>-1.6735799999999999E-2</v>
      </c>
      <c r="AJ24" s="22">
        <v>14</v>
      </c>
      <c r="AK24" s="22">
        <v>-3.0029299999999998E-2</v>
      </c>
      <c r="AL24">
        <f t="shared" si="6"/>
        <v>16.735799999999998</v>
      </c>
      <c r="AM24">
        <f t="shared" si="7"/>
        <v>-0.49286094209999992</v>
      </c>
      <c r="AP24" s="9"/>
      <c r="AQ24" s="22">
        <v>1.75949</v>
      </c>
      <c r="AR24" s="22">
        <v>193.80799999999999</v>
      </c>
      <c r="AS24" s="22">
        <v>-1.2573199999999999E-3</v>
      </c>
      <c r="AT24" s="22">
        <v>14</v>
      </c>
      <c r="AU24" s="22">
        <v>1.7584200000000001</v>
      </c>
      <c r="AV24">
        <f t="shared" si="8"/>
        <v>1.25732</v>
      </c>
      <c r="AW24">
        <f t="shared" si="9"/>
        <v>2.2122419668000002</v>
      </c>
      <c r="AX24" s="9"/>
      <c r="AY24" s="22">
        <v>-2.94495E-2</v>
      </c>
      <c r="AZ24" s="22">
        <v>243.28899999999999</v>
      </c>
      <c r="BA24" s="22">
        <v>-1.6741900000000001E-2</v>
      </c>
      <c r="BB24" s="22">
        <v>14</v>
      </c>
      <c r="BC24" s="22">
        <v>-2.9782099999999999E-2</v>
      </c>
      <c r="BD24">
        <f t="shared" si="10"/>
        <v>16.741900000000001</v>
      </c>
      <c r="BE24">
        <f t="shared" si="11"/>
        <v>-0.49304058405000001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25.896799999999999</v>
      </c>
      <c r="I25" s="22">
        <v>-1.14594E-2</v>
      </c>
      <c r="J25" s="22">
        <v>15</v>
      </c>
      <c r="K25" s="22">
        <v>1.7538499999999999</v>
      </c>
      <c r="L25">
        <f t="shared" si="0"/>
        <v>11.4594</v>
      </c>
      <c r="M25">
        <f t="shared" si="1"/>
        <v>20.105058924000001</v>
      </c>
      <c r="N25" s="9"/>
      <c r="O25" s="22">
        <v>-2.4414100000000001E-2</v>
      </c>
      <c r="P25" s="22">
        <v>45.2166</v>
      </c>
      <c r="Q25" s="22">
        <v>-1.6687E-2</v>
      </c>
      <c r="R25" s="22">
        <v>15</v>
      </c>
      <c r="S25" s="22">
        <v>-2.4871799999999999E-2</v>
      </c>
      <c r="T25">
        <f t="shared" si="2"/>
        <v>16.687000000000001</v>
      </c>
      <c r="U25">
        <f t="shared" si="3"/>
        <v>-0.40739808670000005</v>
      </c>
      <c r="V25" s="23"/>
      <c r="W25" s="24"/>
      <c r="X25" s="9"/>
      <c r="Y25" s="22">
        <v>1.7544599999999999</v>
      </c>
      <c r="Z25" s="22">
        <v>94.819000000000003</v>
      </c>
      <c r="AA25" s="22">
        <v>-9.9395799999999999E-3</v>
      </c>
      <c r="AB25" s="22">
        <v>15</v>
      </c>
      <c r="AC25" s="22">
        <v>1.7532300000000001</v>
      </c>
      <c r="AD25">
        <f t="shared" si="4"/>
        <v>9.9395799999999994</v>
      </c>
      <c r="AE25">
        <f t="shared" si="5"/>
        <v>17.438595526799997</v>
      </c>
      <c r="AF25" s="9"/>
      <c r="AG25" s="22">
        <v>-2.4414100000000001E-2</v>
      </c>
      <c r="AH25" s="22">
        <v>144.35499999999999</v>
      </c>
      <c r="AI25" s="22">
        <v>-1.6732799999999999E-2</v>
      </c>
      <c r="AJ25" s="22">
        <v>15</v>
      </c>
      <c r="AK25" s="22">
        <v>-2.5244099999999998E-2</v>
      </c>
      <c r="AL25">
        <f t="shared" si="6"/>
        <v>16.732799999999997</v>
      </c>
      <c r="AM25">
        <f t="shared" si="7"/>
        <v>-0.40851625247999995</v>
      </c>
      <c r="AP25" s="9"/>
      <c r="AQ25" s="22">
        <v>1.7544599999999999</v>
      </c>
      <c r="AR25" s="22">
        <v>193.81800000000001</v>
      </c>
      <c r="AS25" s="22">
        <v>-2.9913299999999999E-3</v>
      </c>
      <c r="AT25" s="22">
        <v>15</v>
      </c>
      <c r="AU25" s="22">
        <v>1.7538499999999999</v>
      </c>
      <c r="AV25">
        <f t="shared" si="8"/>
        <v>2.99133</v>
      </c>
      <c r="AW25">
        <f t="shared" si="9"/>
        <v>5.2481688318000002</v>
      </c>
      <c r="AX25" s="9"/>
      <c r="AY25" s="22">
        <v>-2.4414100000000001E-2</v>
      </c>
      <c r="AZ25" s="22">
        <v>243.29900000000001</v>
      </c>
      <c r="BA25" s="22">
        <v>-1.6738900000000001E-2</v>
      </c>
      <c r="BB25" s="22">
        <v>15</v>
      </c>
      <c r="BC25" s="22">
        <v>-2.4874899999999998E-2</v>
      </c>
      <c r="BD25">
        <f t="shared" si="10"/>
        <v>16.738900000000001</v>
      </c>
      <c r="BE25">
        <f t="shared" si="11"/>
        <v>-0.40866517849000006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25.9069</v>
      </c>
      <c r="I26" s="22">
        <v>-1.20514E-2</v>
      </c>
      <c r="J26" s="22">
        <v>16</v>
      </c>
      <c r="K26" s="22">
        <v>1.7489600000000001</v>
      </c>
      <c r="L26">
        <f t="shared" si="0"/>
        <v>12.051400000000001</v>
      </c>
      <c r="M26">
        <f t="shared" si="1"/>
        <v>21.082960188000001</v>
      </c>
      <c r="N26" s="9"/>
      <c r="O26" s="22">
        <v>-1.9378699999999999E-2</v>
      </c>
      <c r="P26" s="22">
        <v>45.226700000000001</v>
      </c>
      <c r="Q26" s="22">
        <v>-1.6690099999999999E-2</v>
      </c>
      <c r="R26" s="22">
        <v>16</v>
      </c>
      <c r="S26" s="22">
        <v>-1.98944E-2</v>
      </c>
      <c r="T26">
        <f t="shared" si="2"/>
        <v>16.690100000000001</v>
      </c>
      <c r="U26">
        <f t="shared" si="3"/>
        <v>-0.32343244087</v>
      </c>
      <c r="V26" s="23"/>
      <c r="W26" s="24"/>
      <c r="X26" s="9"/>
      <c r="Y26" s="22">
        <v>1.74942</v>
      </c>
      <c r="Z26" s="22">
        <v>94.829099999999997</v>
      </c>
      <c r="AA26" s="22">
        <v>-1.0888699999999999E-2</v>
      </c>
      <c r="AB26" s="22">
        <v>16</v>
      </c>
      <c r="AC26" s="22">
        <v>1.7483500000000001</v>
      </c>
      <c r="AD26">
        <f t="shared" si="4"/>
        <v>10.8887</v>
      </c>
      <c r="AE26">
        <f t="shared" si="5"/>
        <v>19.048909554000002</v>
      </c>
      <c r="AF26" s="9"/>
      <c r="AG26" s="22">
        <v>-1.9378699999999999E-2</v>
      </c>
      <c r="AH26" s="22">
        <v>144.36600000000001</v>
      </c>
      <c r="AI26" s="22">
        <v>-1.67297E-2</v>
      </c>
      <c r="AJ26" s="22">
        <v>16</v>
      </c>
      <c r="AK26" s="22">
        <v>-1.9812E-2</v>
      </c>
      <c r="AL26">
        <f t="shared" si="6"/>
        <v>16.729700000000001</v>
      </c>
      <c r="AM26">
        <f t="shared" si="7"/>
        <v>-0.32419983739000002</v>
      </c>
      <c r="AP26" s="9"/>
      <c r="AQ26" s="22">
        <v>1.74942</v>
      </c>
      <c r="AR26" s="22">
        <v>193.828</v>
      </c>
      <c r="AS26" s="22">
        <v>-4.6359299999999999E-3</v>
      </c>
      <c r="AT26" s="22">
        <v>16</v>
      </c>
      <c r="AU26" s="22">
        <v>1.7480500000000001</v>
      </c>
      <c r="AV26">
        <f t="shared" si="8"/>
        <v>4.6359300000000001</v>
      </c>
      <c r="AW26">
        <f t="shared" si="9"/>
        <v>8.1101886606000004</v>
      </c>
      <c r="AX26" s="9"/>
      <c r="AY26" s="22">
        <v>-1.9378699999999999E-2</v>
      </c>
      <c r="AZ26" s="22">
        <v>243.309</v>
      </c>
      <c r="BA26" s="22">
        <v>-1.6735799999999999E-2</v>
      </c>
      <c r="BB26" s="22">
        <v>16</v>
      </c>
      <c r="BC26" s="22">
        <v>-1.98792E-2</v>
      </c>
      <c r="BD26">
        <f t="shared" si="10"/>
        <v>16.735799999999998</v>
      </c>
      <c r="BE26">
        <f t="shared" si="11"/>
        <v>-0.32431804745999993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25.916899999999998</v>
      </c>
      <c r="I27" s="22">
        <v>-1.2533600000000001E-2</v>
      </c>
      <c r="J27" s="22">
        <v>17</v>
      </c>
      <c r="K27" s="22">
        <v>1.7428600000000001</v>
      </c>
      <c r="L27">
        <f t="shared" si="0"/>
        <v>12.5336</v>
      </c>
      <c r="M27">
        <f t="shared" si="1"/>
        <v>21.863361168000001</v>
      </c>
      <c r="N27" s="9"/>
      <c r="O27" s="22">
        <v>-1.43433E-2</v>
      </c>
      <c r="P27" s="22">
        <v>45.236800000000002</v>
      </c>
      <c r="Q27" s="22">
        <v>-1.6693099999999999E-2</v>
      </c>
      <c r="R27" s="22">
        <v>17</v>
      </c>
      <c r="S27" s="22">
        <v>-1.4682000000000001E-2</v>
      </c>
      <c r="T27">
        <f t="shared" si="2"/>
        <v>16.693099999999998</v>
      </c>
      <c r="U27">
        <f t="shared" si="3"/>
        <v>-0.23943414122999995</v>
      </c>
      <c r="X27" s="9"/>
      <c r="Y27" s="22">
        <v>1.74438</v>
      </c>
      <c r="Z27" s="22">
        <v>94.839200000000005</v>
      </c>
      <c r="AA27" s="22">
        <v>-1.16547E-2</v>
      </c>
      <c r="AB27" s="22">
        <v>17</v>
      </c>
      <c r="AC27" s="22">
        <v>1.7428600000000001</v>
      </c>
      <c r="AD27">
        <f t="shared" si="4"/>
        <v>11.6547</v>
      </c>
      <c r="AE27">
        <f t="shared" si="5"/>
        <v>20.330225586000001</v>
      </c>
      <c r="AF27" s="9"/>
      <c r="AG27" s="22">
        <v>-1.43433E-2</v>
      </c>
      <c r="AH27" s="22">
        <v>144.376</v>
      </c>
      <c r="AI27" s="22">
        <v>-1.6723600000000002E-2</v>
      </c>
      <c r="AJ27" s="22">
        <v>17</v>
      </c>
      <c r="AK27" s="22">
        <v>-1.50391E-2</v>
      </c>
      <c r="AL27">
        <f t="shared" si="6"/>
        <v>16.723600000000001</v>
      </c>
      <c r="AM27">
        <f t="shared" si="7"/>
        <v>-0.23987161188</v>
      </c>
      <c r="AP27" s="9"/>
      <c r="AQ27" s="22">
        <v>1.74438</v>
      </c>
      <c r="AR27" s="22">
        <v>193.83799999999999</v>
      </c>
      <c r="AS27" s="22">
        <v>-6.1981199999999997E-3</v>
      </c>
      <c r="AT27" s="22">
        <v>17</v>
      </c>
      <c r="AU27" s="22">
        <v>1.74316</v>
      </c>
      <c r="AV27">
        <f t="shared" si="8"/>
        <v>6.1981199999999994</v>
      </c>
      <c r="AW27">
        <f t="shared" si="9"/>
        <v>10.811876565599999</v>
      </c>
      <c r="AX27" s="9"/>
      <c r="AY27" s="22">
        <v>-1.43433E-2</v>
      </c>
      <c r="AZ27" s="22">
        <v>243.31899999999999</v>
      </c>
      <c r="BA27" s="22">
        <v>-1.6732799999999999E-2</v>
      </c>
      <c r="BB27" s="22">
        <v>17</v>
      </c>
      <c r="BC27" s="22">
        <v>-1.4761399999999999E-2</v>
      </c>
      <c r="BD27">
        <f t="shared" si="10"/>
        <v>16.732799999999997</v>
      </c>
      <c r="BE27">
        <f t="shared" si="11"/>
        <v>-0.24000357023999996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25.927</v>
      </c>
      <c r="I28" s="22">
        <v>-1.2942499999999999E-2</v>
      </c>
      <c r="J28" s="22">
        <v>18</v>
      </c>
      <c r="K28" s="22">
        <v>1.7385900000000001</v>
      </c>
      <c r="L28">
        <f t="shared" si="0"/>
        <v>12.942499999999999</v>
      </c>
      <c r="M28">
        <f t="shared" si="1"/>
        <v>22.511537374999996</v>
      </c>
      <c r="N28" s="9"/>
      <c r="O28" s="22">
        <v>-9.3078599999999994E-3</v>
      </c>
      <c r="P28" s="22">
        <v>45.2468</v>
      </c>
      <c r="Q28" s="22">
        <v>-1.6693099999999999E-2</v>
      </c>
      <c r="R28" s="22">
        <v>18</v>
      </c>
      <c r="S28" s="22">
        <v>-9.70764E-3</v>
      </c>
      <c r="T28">
        <f t="shared" si="2"/>
        <v>16.693099999999998</v>
      </c>
      <c r="U28">
        <f t="shared" si="3"/>
        <v>-0.15537703776599998</v>
      </c>
      <c r="X28" s="9"/>
      <c r="Y28" s="22">
        <v>1.73935</v>
      </c>
      <c r="Z28" s="22">
        <v>94.849299999999999</v>
      </c>
      <c r="AA28" s="22">
        <v>-1.2252799999999999E-2</v>
      </c>
      <c r="AB28" s="22">
        <v>18</v>
      </c>
      <c r="AC28" s="22">
        <v>1.7379800000000001</v>
      </c>
      <c r="AD28">
        <f t="shared" si="4"/>
        <v>12.252799999999999</v>
      </c>
      <c r="AE28">
        <f t="shared" si="5"/>
        <v>21.311907679999997</v>
      </c>
      <c r="AF28" s="9"/>
      <c r="AG28" s="22">
        <v>-9.3078599999999994E-3</v>
      </c>
      <c r="AH28" s="22">
        <v>144.386</v>
      </c>
      <c r="AI28" s="22">
        <v>-1.6726700000000001E-2</v>
      </c>
      <c r="AJ28" s="22">
        <v>18</v>
      </c>
      <c r="AK28" s="22">
        <v>-9.6832299999999993E-3</v>
      </c>
      <c r="AL28">
        <f t="shared" si="6"/>
        <v>16.726700000000001</v>
      </c>
      <c r="AM28">
        <f t="shared" si="7"/>
        <v>-0.155689781862</v>
      </c>
      <c r="AP28" s="9"/>
      <c r="AQ28" s="22">
        <v>1.73935</v>
      </c>
      <c r="AR28" s="22">
        <v>193.84800000000001</v>
      </c>
      <c r="AS28" s="22">
        <v>-7.5866700000000002E-3</v>
      </c>
      <c r="AT28" s="22">
        <v>18</v>
      </c>
      <c r="AU28" s="22">
        <v>1.73828</v>
      </c>
      <c r="AV28">
        <f t="shared" si="8"/>
        <v>7.5866699999999998</v>
      </c>
      <c r="AW28">
        <f t="shared" si="9"/>
        <v>13.195874464499999</v>
      </c>
      <c r="AX28" s="9"/>
      <c r="AY28" s="22">
        <v>-9.3078599999999994E-3</v>
      </c>
      <c r="AZ28" s="22">
        <v>243.33</v>
      </c>
      <c r="BA28" s="22">
        <v>-1.6732799999999999E-2</v>
      </c>
      <c r="BB28" s="22">
        <v>18</v>
      </c>
      <c r="BC28" s="22">
        <v>-9.6099900000000005E-3</v>
      </c>
      <c r="BD28">
        <f t="shared" si="10"/>
        <v>16.732799999999997</v>
      </c>
      <c r="BE28">
        <f t="shared" si="11"/>
        <v>-0.15574655980799998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25.937100000000001</v>
      </c>
      <c r="I29" s="22">
        <v>-1.32874E-2</v>
      </c>
      <c r="J29" s="22">
        <v>19</v>
      </c>
      <c r="K29" s="22">
        <v>1.73309</v>
      </c>
      <c r="L29">
        <f t="shared" si="0"/>
        <v>13.2874</v>
      </c>
      <c r="M29">
        <f t="shared" si="1"/>
        <v>23.044470694000001</v>
      </c>
      <c r="N29" s="9"/>
      <c r="O29" s="22">
        <v>-4.2724599999999996E-3</v>
      </c>
      <c r="P29" s="22">
        <v>45.256900000000002</v>
      </c>
      <c r="Q29" s="22">
        <v>-1.6690099999999999E-2</v>
      </c>
      <c r="R29" s="22">
        <v>19</v>
      </c>
      <c r="S29" s="22">
        <v>-4.8370399999999999E-3</v>
      </c>
      <c r="T29">
        <f t="shared" si="2"/>
        <v>16.690100000000001</v>
      </c>
      <c r="U29">
        <f t="shared" si="3"/>
        <v>-7.1307784646000003E-2</v>
      </c>
      <c r="X29" s="9"/>
      <c r="Y29" s="22">
        <v>1.73431</v>
      </c>
      <c r="Z29" s="22">
        <v>94.859300000000005</v>
      </c>
      <c r="AA29" s="22">
        <v>-1.27502E-2</v>
      </c>
      <c r="AB29" s="22">
        <v>19</v>
      </c>
      <c r="AC29" s="22">
        <v>1.73309</v>
      </c>
      <c r="AD29">
        <f t="shared" si="4"/>
        <v>12.7502</v>
      </c>
      <c r="AE29">
        <f t="shared" si="5"/>
        <v>22.112799362000001</v>
      </c>
      <c r="AF29" s="9"/>
      <c r="AG29" s="22">
        <v>-4.2724599999999996E-3</v>
      </c>
      <c r="AH29" s="22">
        <v>144.39599999999999</v>
      </c>
      <c r="AI29" s="22">
        <v>-1.67297E-2</v>
      </c>
      <c r="AJ29" s="22">
        <v>19</v>
      </c>
      <c r="AK29" s="22">
        <v>-4.6142600000000002E-3</v>
      </c>
      <c r="AL29">
        <f t="shared" si="6"/>
        <v>16.729700000000001</v>
      </c>
      <c r="AM29">
        <f t="shared" si="7"/>
        <v>-7.1476974062000001E-2</v>
      </c>
      <c r="AP29" s="9"/>
      <c r="AQ29" s="22">
        <v>1.73431</v>
      </c>
      <c r="AR29" s="22">
        <v>193.858</v>
      </c>
      <c r="AS29" s="22">
        <v>-8.8226299999999997E-3</v>
      </c>
      <c r="AT29" s="22">
        <v>19</v>
      </c>
      <c r="AU29" s="22">
        <v>1.7327900000000001</v>
      </c>
      <c r="AV29">
        <f t="shared" si="8"/>
        <v>8.8226300000000002</v>
      </c>
      <c r="AW29">
        <f t="shared" si="9"/>
        <v>15.301175435300001</v>
      </c>
      <c r="AX29" s="9"/>
      <c r="AY29" s="22">
        <v>-4.2724599999999996E-3</v>
      </c>
      <c r="AZ29" s="22">
        <v>243.34</v>
      </c>
      <c r="BA29" s="22">
        <v>-1.6732799999999999E-2</v>
      </c>
      <c r="BB29" s="22">
        <v>19</v>
      </c>
      <c r="BC29" s="22">
        <v>-4.5196500000000001E-3</v>
      </c>
      <c r="BD29">
        <f t="shared" si="10"/>
        <v>16.732799999999997</v>
      </c>
      <c r="BE29">
        <f t="shared" si="11"/>
        <v>-7.1490218687999985E-2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25.947099999999999</v>
      </c>
      <c r="I30" s="22">
        <v>-1.3604700000000001E-2</v>
      </c>
      <c r="J30" s="22">
        <v>20</v>
      </c>
      <c r="K30" s="22">
        <v>1.7279100000000001</v>
      </c>
      <c r="L30">
        <f t="shared" si="0"/>
        <v>13.604700000000001</v>
      </c>
      <c r="M30">
        <f t="shared" si="1"/>
        <v>23.526335616000001</v>
      </c>
      <c r="N30" s="9"/>
      <c r="O30" s="22">
        <v>7.6293900000000002E-4</v>
      </c>
      <c r="P30" s="22">
        <v>45.267000000000003</v>
      </c>
      <c r="Q30" s="22">
        <v>-1.6687E-2</v>
      </c>
      <c r="R30" s="22">
        <v>20</v>
      </c>
      <c r="S30" s="22">
        <v>3.6621100000000002E-4</v>
      </c>
      <c r="T30">
        <f t="shared" si="2"/>
        <v>16.687000000000001</v>
      </c>
      <c r="U30">
        <f t="shared" si="3"/>
        <v>1.2731163093000002E-2</v>
      </c>
      <c r="X30" s="9"/>
      <c r="Y30" s="22">
        <v>1.7292799999999999</v>
      </c>
      <c r="Z30" s="22">
        <v>94.869399999999999</v>
      </c>
      <c r="AA30" s="22">
        <v>-1.3159199999999999E-2</v>
      </c>
      <c r="AB30" s="22">
        <v>20</v>
      </c>
      <c r="AC30" s="22">
        <v>1.7279100000000001</v>
      </c>
      <c r="AD30">
        <f t="shared" si="4"/>
        <v>13.1592</v>
      </c>
      <c r="AE30">
        <f t="shared" si="5"/>
        <v>22.755941375999999</v>
      </c>
      <c r="AF30" s="9"/>
      <c r="AG30" s="22">
        <v>7.6293900000000002E-4</v>
      </c>
      <c r="AH30" s="22">
        <v>144.40600000000001</v>
      </c>
      <c r="AI30" s="22">
        <v>-1.6735799999999999E-2</v>
      </c>
      <c r="AJ30" s="22">
        <v>20</v>
      </c>
      <c r="AK30" s="22">
        <v>4.11987E-4</v>
      </c>
      <c r="AL30">
        <f t="shared" si="6"/>
        <v>16.735799999999998</v>
      </c>
      <c r="AM30">
        <f t="shared" si="7"/>
        <v>1.2768394516199998E-2</v>
      </c>
      <c r="AP30" s="9"/>
      <c r="AQ30" s="22">
        <v>1.7292799999999999</v>
      </c>
      <c r="AR30" s="22">
        <v>193.86799999999999</v>
      </c>
      <c r="AS30" s="22">
        <v>-9.8663299999999995E-3</v>
      </c>
      <c r="AT30" s="22">
        <v>20</v>
      </c>
      <c r="AU30" s="22">
        <v>1.72821</v>
      </c>
      <c r="AV30">
        <f t="shared" si="8"/>
        <v>9.8663299999999996</v>
      </c>
      <c r="AW30">
        <f t="shared" si="9"/>
        <v>17.061647142399998</v>
      </c>
      <c r="AX30" s="9"/>
      <c r="AY30" s="22">
        <v>7.6293900000000002E-4</v>
      </c>
      <c r="AZ30" s="22">
        <v>243.35</v>
      </c>
      <c r="BA30" s="22">
        <v>-1.6735799999999999E-2</v>
      </c>
      <c r="BB30" s="22">
        <v>20</v>
      </c>
      <c r="BC30" s="22">
        <v>4.4555700000000002E-4</v>
      </c>
      <c r="BD30">
        <f t="shared" si="10"/>
        <v>16.735799999999998</v>
      </c>
      <c r="BE30">
        <f t="shared" si="11"/>
        <v>1.2768394516199998E-2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25.9572</v>
      </c>
      <c r="I31" s="22">
        <v>-1.38824E-2</v>
      </c>
      <c r="J31" s="22">
        <v>21</v>
      </c>
      <c r="K31" s="22">
        <v>1.72333</v>
      </c>
      <c r="L31">
        <f t="shared" si="0"/>
        <v>13.882399999999999</v>
      </c>
      <c r="M31">
        <f t="shared" si="1"/>
        <v>23.936589375999997</v>
      </c>
      <c r="N31" s="9"/>
      <c r="O31" s="22">
        <v>5.7983399999999999E-3</v>
      </c>
      <c r="P31" s="22">
        <v>45.277000000000001</v>
      </c>
      <c r="Q31" s="22">
        <v>-1.6684000000000001E-2</v>
      </c>
      <c r="R31" s="22">
        <v>21</v>
      </c>
      <c r="S31" s="22">
        <v>5.1757799999999996E-3</v>
      </c>
      <c r="T31">
        <f t="shared" si="2"/>
        <v>16.684000000000001</v>
      </c>
      <c r="U31">
        <f t="shared" si="3"/>
        <v>9.6739504560000009E-2</v>
      </c>
      <c r="X31" s="9"/>
      <c r="Y31" s="22">
        <v>1.72424</v>
      </c>
      <c r="Z31" s="22">
        <v>94.879499999999993</v>
      </c>
      <c r="AA31" s="22">
        <v>-1.35193E-2</v>
      </c>
      <c r="AB31" s="22">
        <v>21</v>
      </c>
      <c r="AC31" s="22">
        <v>1.72363</v>
      </c>
      <c r="AD31">
        <f t="shared" si="4"/>
        <v>13.519299999999999</v>
      </c>
      <c r="AE31">
        <f t="shared" si="5"/>
        <v>23.310517831999999</v>
      </c>
      <c r="AF31" s="9"/>
      <c r="AG31" s="22">
        <v>5.7983399999999999E-3</v>
      </c>
      <c r="AH31" s="22">
        <v>144.416</v>
      </c>
      <c r="AI31" s="22">
        <v>-1.6738900000000001E-2</v>
      </c>
      <c r="AJ31" s="22">
        <v>21</v>
      </c>
      <c r="AK31" s="22">
        <v>5.48096E-3</v>
      </c>
      <c r="AL31">
        <f t="shared" si="6"/>
        <v>16.738900000000001</v>
      </c>
      <c r="AM31">
        <f t="shared" si="7"/>
        <v>9.7057833426000009E-2</v>
      </c>
      <c r="AP31" s="9"/>
      <c r="AQ31" s="22">
        <v>1.72424</v>
      </c>
      <c r="AR31" s="22">
        <v>193.87799999999999</v>
      </c>
      <c r="AS31" s="22">
        <v>-1.073E-2</v>
      </c>
      <c r="AT31" s="22">
        <v>21</v>
      </c>
      <c r="AU31" s="22">
        <v>1.72272</v>
      </c>
      <c r="AV31">
        <f t="shared" si="8"/>
        <v>10.73</v>
      </c>
      <c r="AW31">
        <f t="shared" si="9"/>
        <v>18.501095200000002</v>
      </c>
      <c r="AX31" s="9"/>
      <c r="AY31" s="22">
        <v>5.7983399999999999E-3</v>
      </c>
      <c r="AZ31" s="22">
        <v>243.36</v>
      </c>
      <c r="BA31" s="22">
        <v>-1.6741900000000001E-2</v>
      </c>
      <c r="BB31" s="22">
        <v>21</v>
      </c>
      <c r="BC31" s="22">
        <v>5.4443399999999998E-3</v>
      </c>
      <c r="BD31">
        <f t="shared" si="10"/>
        <v>16.741900000000001</v>
      </c>
      <c r="BE31">
        <f t="shared" si="11"/>
        <v>9.7075228446E-2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25.967300000000002</v>
      </c>
      <c r="I32" s="22">
        <v>-1.4129600000000001E-2</v>
      </c>
      <c r="J32" s="22">
        <v>22</v>
      </c>
      <c r="K32" s="22">
        <v>1.71814</v>
      </c>
      <c r="L32">
        <f t="shared" si="0"/>
        <v>14.129600000000002</v>
      </c>
      <c r="M32">
        <f t="shared" si="1"/>
        <v>24.291749616000001</v>
      </c>
      <c r="N32" s="9"/>
      <c r="O32" s="22">
        <v>1.08337E-2</v>
      </c>
      <c r="P32" s="22">
        <v>45.287100000000002</v>
      </c>
      <c r="Q32" s="22">
        <v>-1.6680899999999999E-2</v>
      </c>
      <c r="R32" s="22">
        <v>22</v>
      </c>
      <c r="S32" s="22">
        <v>1.03912E-2</v>
      </c>
      <c r="T32">
        <f t="shared" si="2"/>
        <v>16.680899999999998</v>
      </c>
      <c r="U32">
        <f t="shared" si="3"/>
        <v>0.18071586632999997</v>
      </c>
      <c r="X32" s="9"/>
      <c r="Y32" s="22">
        <v>1.7192099999999999</v>
      </c>
      <c r="Z32" s="22">
        <v>94.889499999999998</v>
      </c>
      <c r="AA32" s="22">
        <v>-1.3815300000000001E-2</v>
      </c>
      <c r="AB32" s="22">
        <v>22</v>
      </c>
      <c r="AC32" s="22">
        <v>1.71875</v>
      </c>
      <c r="AD32">
        <f t="shared" si="4"/>
        <v>13.815300000000001</v>
      </c>
      <c r="AE32">
        <f t="shared" si="5"/>
        <v>23.751401912999999</v>
      </c>
      <c r="AF32" s="9"/>
      <c r="AG32" s="22">
        <v>1.08337E-2</v>
      </c>
      <c r="AH32" s="22">
        <v>144.42599999999999</v>
      </c>
      <c r="AI32" s="22">
        <v>-1.6738900000000001E-2</v>
      </c>
      <c r="AJ32" s="22">
        <v>22</v>
      </c>
      <c r="AK32" s="22">
        <v>1.0318000000000001E-2</v>
      </c>
      <c r="AL32">
        <f t="shared" si="6"/>
        <v>16.738900000000001</v>
      </c>
      <c r="AM32">
        <f t="shared" si="7"/>
        <v>0.18134422093000002</v>
      </c>
      <c r="AP32" s="9"/>
      <c r="AQ32" s="22">
        <v>1.7192099999999999</v>
      </c>
      <c r="AR32" s="22">
        <v>193.88800000000001</v>
      </c>
      <c r="AS32" s="22">
        <v>-1.1441E-2</v>
      </c>
      <c r="AT32" s="22">
        <v>22</v>
      </c>
      <c r="AU32" s="22">
        <v>1.71814</v>
      </c>
      <c r="AV32">
        <f t="shared" si="8"/>
        <v>11.440999999999999</v>
      </c>
      <c r="AW32">
        <f t="shared" si="9"/>
        <v>19.669481609999998</v>
      </c>
      <c r="AX32" s="9"/>
      <c r="AY32" s="22">
        <v>1.08337E-2</v>
      </c>
      <c r="AZ32" s="22">
        <v>243.37</v>
      </c>
      <c r="BA32" s="22">
        <v>-1.6738900000000001E-2</v>
      </c>
      <c r="BB32" s="22">
        <v>22</v>
      </c>
      <c r="BC32" s="22">
        <v>1.0495000000000001E-2</v>
      </c>
      <c r="BD32">
        <f t="shared" si="10"/>
        <v>16.738900000000001</v>
      </c>
      <c r="BE32">
        <f t="shared" si="11"/>
        <v>0.18134422093000002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25.977399999999999</v>
      </c>
      <c r="I33" s="22">
        <v>-1.43494E-2</v>
      </c>
      <c r="J33" s="22">
        <v>23</v>
      </c>
      <c r="K33" s="22">
        <v>1.71326</v>
      </c>
      <c r="L33">
        <f t="shared" si="0"/>
        <v>14.349399999999999</v>
      </c>
      <c r="M33">
        <f t="shared" si="1"/>
        <v>24.597310997999998</v>
      </c>
      <c r="N33" s="9"/>
      <c r="O33" s="22">
        <v>1.5869100000000001E-2</v>
      </c>
      <c r="P33" s="22">
        <v>45.297199999999997</v>
      </c>
      <c r="Q33" s="22">
        <v>-1.6687E-2</v>
      </c>
      <c r="R33" s="22">
        <v>23</v>
      </c>
      <c r="S33" s="22">
        <v>1.55762E-2</v>
      </c>
      <c r="T33">
        <f t="shared" si="2"/>
        <v>16.687000000000001</v>
      </c>
      <c r="U33">
        <f t="shared" si="3"/>
        <v>0.26480767170000002</v>
      </c>
      <c r="X33" s="9"/>
      <c r="Y33" s="22">
        <v>1.71417</v>
      </c>
      <c r="Z33" s="22">
        <v>94.899600000000007</v>
      </c>
      <c r="AA33" s="22">
        <v>-1.4086899999999999E-2</v>
      </c>
      <c r="AB33" s="22">
        <v>23</v>
      </c>
      <c r="AC33" s="22">
        <v>1.71326</v>
      </c>
      <c r="AD33">
        <f t="shared" si="4"/>
        <v>14.0869</v>
      </c>
      <c r="AE33">
        <f t="shared" si="5"/>
        <v>24.147341373</v>
      </c>
      <c r="AF33" s="9"/>
      <c r="AG33" s="22">
        <v>1.5869100000000001E-2</v>
      </c>
      <c r="AH33" s="22">
        <v>144.43600000000001</v>
      </c>
      <c r="AI33" s="22">
        <v>-1.6738900000000001E-2</v>
      </c>
      <c r="AJ33" s="22">
        <v>23</v>
      </c>
      <c r="AK33" s="22">
        <v>1.5606699999999999E-2</v>
      </c>
      <c r="AL33">
        <f t="shared" si="6"/>
        <v>16.738900000000001</v>
      </c>
      <c r="AM33">
        <f t="shared" si="7"/>
        <v>0.26563127799000003</v>
      </c>
      <c r="AP33" s="9"/>
      <c r="AQ33" s="22">
        <v>1.71417</v>
      </c>
      <c r="AR33" s="22">
        <v>193.898</v>
      </c>
      <c r="AS33" s="22">
        <v>-1.20392E-2</v>
      </c>
      <c r="AT33" s="22">
        <v>23</v>
      </c>
      <c r="AU33" s="22">
        <v>1.71356</v>
      </c>
      <c r="AV33">
        <f t="shared" si="8"/>
        <v>12.039199999999999</v>
      </c>
      <c r="AW33">
        <f t="shared" si="9"/>
        <v>20.637235464</v>
      </c>
      <c r="AX33" s="9"/>
      <c r="AY33" s="22">
        <v>1.5869100000000001E-2</v>
      </c>
      <c r="AZ33" s="22">
        <v>243.38</v>
      </c>
      <c r="BA33" s="22">
        <v>-1.6744999999999999E-2</v>
      </c>
      <c r="BB33" s="22">
        <v>23</v>
      </c>
      <c r="BC33" s="22">
        <v>1.5566999999999999E-2</v>
      </c>
      <c r="BD33">
        <f t="shared" si="10"/>
        <v>16.745000000000001</v>
      </c>
      <c r="BE33">
        <f t="shared" si="11"/>
        <v>0.26572807950000005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25.987400000000001</v>
      </c>
      <c r="I34" s="22">
        <v>-1.4550799999999999E-2</v>
      </c>
      <c r="J34" s="22">
        <v>24</v>
      </c>
      <c r="K34" s="22">
        <v>1.70868</v>
      </c>
      <c r="L34">
        <f t="shared" si="0"/>
        <v>14.550799999999999</v>
      </c>
      <c r="M34">
        <f t="shared" si="1"/>
        <v>24.869354311999999</v>
      </c>
      <c r="N34" s="9"/>
      <c r="O34" s="22">
        <v>2.0904499999999999E-2</v>
      </c>
      <c r="P34" s="22">
        <v>45.307299999999998</v>
      </c>
      <c r="Q34" s="22">
        <v>-1.6687E-2</v>
      </c>
      <c r="R34" s="22">
        <v>24</v>
      </c>
      <c r="S34" s="22">
        <v>2.0550499999999999E-2</v>
      </c>
      <c r="T34">
        <f t="shared" si="2"/>
        <v>16.687000000000001</v>
      </c>
      <c r="U34">
        <f t="shared" si="3"/>
        <v>0.34883339150000003</v>
      </c>
      <c r="X34" s="9"/>
      <c r="Y34" s="22">
        <v>1.7091400000000001</v>
      </c>
      <c r="Z34" s="22">
        <v>94.909700000000001</v>
      </c>
      <c r="AA34" s="22">
        <v>-1.4324999999999999E-2</v>
      </c>
      <c r="AB34" s="22">
        <v>24</v>
      </c>
      <c r="AC34" s="22">
        <v>1.70807</v>
      </c>
      <c r="AD34">
        <f t="shared" si="4"/>
        <v>14.324999999999999</v>
      </c>
      <c r="AE34">
        <f t="shared" si="5"/>
        <v>24.483430500000001</v>
      </c>
      <c r="AF34" s="9"/>
      <c r="AG34" s="22">
        <v>2.0904499999999999E-2</v>
      </c>
      <c r="AH34" s="22">
        <v>144.446</v>
      </c>
      <c r="AI34" s="22">
        <v>-1.6735799999999999E-2</v>
      </c>
      <c r="AJ34" s="22">
        <v>24</v>
      </c>
      <c r="AK34" s="22">
        <v>2.0590199999999999E-2</v>
      </c>
      <c r="AL34">
        <f t="shared" si="6"/>
        <v>16.735799999999998</v>
      </c>
      <c r="AM34">
        <f t="shared" si="7"/>
        <v>0.34985353109999995</v>
      </c>
      <c r="AP34" s="9"/>
      <c r="AQ34" s="22">
        <v>1.7091400000000001</v>
      </c>
      <c r="AR34" s="22">
        <v>193.90899999999999</v>
      </c>
      <c r="AS34" s="22">
        <v>-1.2545799999999999E-2</v>
      </c>
      <c r="AT34" s="22">
        <v>24</v>
      </c>
      <c r="AU34" s="22">
        <v>1.7077599999999999</v>
      </c>
      <c r="AV34">
        <f t="shared" si="8"/>
        <v>12.5458</v>
      </c>
      <c r="AW34">
        <f t="shared" si="9"/>
        <v>21.442528612</v>
      </c>
      <c r="AX34" s="9"/>
      <c r="AY34" s="22">
        <v>2.0904499999999999E-2</v>
      </c>
      <c r="AZ34" s="22">
        <v>243.39</v>
      </c>
      <c r="BA34" s="22">
        <v>-1.6744999999999999E-2</v>
      </c>
      <c r="BB34" s="22">
        <v>24</v>
      </c>
      <c r="BC34" s="22">
        <v>2.06573E-2</v>
      </c>
      <c r="BD34">
        <f t="shared" si="10"/>
        <v>16.745000000000001</v>
      </c>
      <c r="BE34">
        <f t="shared" si="11"/>
        <v>0.35004585250000003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25.997499999999999</v>
      </c>
      <c r="I35" s="22">
        <v>-1.47308E-2</v>
      </c>
      <c r="J35" s="22">
        <v>25</v>
      </c>
      <c r="K35" s="22">
        <v>1.70319</v>
      </c>
      <c r="L35">
        <f t="shared" si="0"/>
        <v>14.7308</v>
      </c>
      <c r="M35">
        <f t="shared" si="1"/>
        <v>25.102756280000001</v>
      </c>
      <c r="N35" s="9"/>
      <c r="O35" s="22">
        <v>2.5939899999999998E-2</v>
      </c>
      <c r="P35" s="22">
        <v>45.317300000000003</v>
      </c>
      <c r="Q35" s="22">
        <v>-1.6690099999999999E-2</v>
      </c>
      <c r="R35" s="22">
        <v>25</v>
      </c>
      <c r="S35" s="22">
        <v>2.5656100000000001E-2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1.7040999999999999</v>
      </c>
      <c r="Z35" s="22">
        <v>94.919700000000006</v>
      </c>
      <c r="AA35" s="22">
        <v>-1.45386E-2</v>
      </c>
      <c r="AB35" s="22">
        <v>25</v>
      </c>
      <c r="AC35" s="22">
        <v>1.7028799999999999</v>
      </c>
      <c r="AD35">
        <f t="shared" si="4"/>
        <v>14.538600000000001</v>
      </c>
      <c r="AE35">
        <f t="shared" si="5"/>
        <v>24.775228259999999</v>
      </c>
      <c r="AF35" s="9"/>
      <c r="AG35" s="22">
        <v>2.5939899999999998E-2</v>
      </c>
      <c r="AH35" s="22">
        <v>144.45599999999999</v>
      </c>
      <c r="AI35" s="22">
        <v>-1.6741900000000001E-2</v>
      </c>
      <c r="AJ35" s="22">
        <v>25</v>
      </c>
      <c r="AK35" s="22">
        <v>2.53876E-2</v>
      </c>
      <c r="AL35">
        <f t="shared" si="6"/>
        <v>16.741900000000001</v>
      </c>
      <c r="AM35">
        <f t="shared" si="7"/>
        <v>0.43428321181000001</v>
      </c>
      <c r="AP35" s="9"/>
      <c r="AQ35" s="22">
        <v>1.7040999999999999</v>
      </c>
      <c r="AR35" s="22">
        <v>193.91900000000001</v>
      </c>
      <c r="AS35" s="22">
        <v>-1.2973E-2</v>
      </c>
      <c r="AT35" s="22">
        <v>25</v>
      </c>
      <c r="AU35" s="22">
        <v>1.70319</v>
      </c>
      <c r="AV35">
        <f t="shared" si="8"/>
        <v>12.973000000000001</v>
      </c>
      <c r="AW35">
        <f t="shared" si="9"/>
        <v>22.107289300000001</v>
      </c>
      <c r="AX35" s="9"/>
      <c r="AY35" s="22">
        <v>2.5939899999999998E-2</v>
      </c>
      <c r="AZ35" s="22">
        <v>243.4</v>
      </c>
      <c r="BA35" s="22">
        <v>-1.6747999999999999E-2</v>
      </c>
      <c r="BB35" s="22">
        <v>25</v>
      </c>
      <c r="BC35" s="22">
        <v>2.5665299999999999E-2</v>
      </c>
      <c r="BD35">
        <f t="shared" si="10"/>
        <v>16.747999999999998</v>
      </c>
      <c r="BE35">
        <f t="shared" si="11"/>
        <v>0.43444144519999989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26.0076</v>
      </c>
      <c r="I36" s="22">
        <v>-1.48865E-2</v>
      </c>
      <c r="J36" s="22">
        <v>26</v>
      </c>
      <c r="K36" s="22">
        <v>1.698</v>
      </c>
      <c r="L36">
        <f t="shared" si="0"/>
        <v>14.8865</v>
      </c>
      <c r="M36">
        <f t="shared" si="1"/>
        <v>25.293205555</v>
      </c>
      <c r="N36" s="9"/>
      <c r="O36" s="22">
        <v>3.0975300000000001E-2</v>
      </c>
      <c r="P36" s="22">
        <v>45.327399999999997</v>
      </c>
      <c r="Q36" s="22">
        <v>-1.6693099999999999E-2</v>
      </c>
      <c r="R36" s="22">
        <v>26</v>
      </c>
      <c r="S36" s="22">
        <v>3.0920400000000001E-2</v>
      </c>
      <c r="T36">
        <f t="shared" si="2"/>
        <v>16.693099999999998</v>
      </c>
      <c r="U36">
        <f t="shared" si="3"/>
        <v>0.51707378042999996</v>
      </c>
      <c r="X36" s="9"/>
      <c r="Y36" s="22">
        <v>1.6990700000000001</v>
      </c>
      <c r="Z36" s="22">
        <v>94.9298</v>
      </c>
      <c r="AA36" s="22">
        <v>-1.4727799999999999E-2</v>
      </c>
      <c r="AB36" s="22">
        <v>26</v>
      </c>
      <c r="AC36" s="22">
        <v>1.6976899999999999</v>
      </c>
      <c r="AD36">
        <f t="shared" si="4"/>
        <v>14.727799999999998</v>
      </c>
      <c r="AE36">
        <f t="shared" si="5"/>
        <v>25.023563145999997</v>
      </c>
      <c r="AF36" s="9"/>
      <c r="AG36" s="22">
        <v>3.0975300000000001E-2</v>
      </c>
      <c r="AH36" s="22">
        <v>144.46600000000001</v>
      </c>
      <c r="AI36" s="22">
        <v>-1.6741900000000001E-2</v>
      </c>
      <c r="AJ36" s="22">
        <v>26</v>
      </c>
      <c r="AK36" s="22">
        <v>3.0715900000000001E-2</v>
      </c>
      <c r="AL36">
        <f t="shared" si="6"/>
        <v>16.741900000000001</v>
      </c>
      <c r="AM36">
        <f t="shared" si="7"/>
        <v>0.51858537507000002</v>
      </c>
      <c r="AP36" s="9"/>
      <c r="AQ36" s="22">
        <v>1.6990700000000001</v>
      </c>
      <c r="AR36" s="22">
        <v>193.929</v>
      </c>
      <c r="AS36" s="22">
        <v>-1.3339200000000001E-2</v>
      </c>
      <c r="AT36" s="22">
        <v>26</v>
      </c>
      <c r="AU36" s="22">
        <v>1.698</v>
      </c>
      <c r="AV36">
        <f t="shared" si="8"/>
        <v>13.3392</v>
      </c>
      <c r="AW36">
        <f t="shared" si="9"/>
        <v>22.664234543999999</v>
      </c>
      <c r="AX36" s="9"/>
      <c r="AY36" s="22">
        <v>3.0975300000000001E-2</v>
      </c>
      <c r="AZ36" s="22">
        <v>243.41</v>
      </c>
      <c r="BA36" s="22">
        <v>-1.6744999999999999E-2</v>
      </c>
      <c r="BB36" s="22">
        <v>26</v>
      </c>
      <c r="BC36" s="22">
        <v>3.0694599999999999E-2</v>
      </c>
      <c r="BD36">
        <f t="shared" si="10"/>
        <v>16.745000000000001</v>
      </c>
      <c r="BE36">
        <f t="shared" si="11"/>
        <v>0.51868139850000006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26.017600000000002</v>
      </c>
      <c r="I37" s="22">
        <v>-1.5020800000000001E-2</v>
      </c>
      <c r="J37" s="22">
        <v>27</v>
      </c>
      <c r="K37" s="22">
        <v>1.6928099999999999</v>
      </c>
      <c r="L37">
        <f t="shared" si="0"/>
        <v>15.020800000000001</v>
      </c>
      <c r="M37">
        <f t="shared" si="1"/>
        <v>25.445685824000002</v>
      </c>
      <c r="N37" s="9"/>
      <c r="O37" s="22">
        <v>3.60107E-2</v>
      </c>
      <c r="P37" s="22">
        <v>45.337499999999999</v>
      </c>
      <c r="Q37" s="22">
        <v>-1.6693099999999999E-2</v>
      </c>
      <c r="R37" s="22">
        <v>27</v>
      </c>
      <c r="S37" s="22">
        <v>3.5534700000000002E-2</v>
      </c>
      <c r="T37">
        <f t="shared" si="2"/>
        <v>16.693099999999998</v>
      </c>
      <c r="U37">
        <f t="shared" si="3"/>
        <v>0.60113021616999995</v>
      </c>
      <c r="X37" s="9"/>
      <c r="Y37" s="22">
        <v>1.6940299999999999</v>
      </c>
      <c r="Z37" s="22">
        <v>94.939899999999994</v>
      </c>
      <c r="AA37" s="22">
        <v>-1.4898700000000001E-2</v>
      </c>
      <c r="AB37" s="22">
        <v>27</v>
      </c>
      <c r="AC37" s="22">
        <v>1.6921999999999999</v>
      </c>
      <c r="AD37">
        <f t="shared" si="4"/>
        <v>14.898700000000002</v>
      </c>
      <c r="AE37">
        <f t="shared" si="5"/>
        <v>25.238844761000003</v>
      </c>
      <c r="AF37" s="9"/>
      <c r="AG37" s="22">
        <v>3.60107E-2</v>
      </c>
      <c r="AH37" s="22">
        <v>144.476</v>
      </c>
      <c r="AI37" s="22">
        <v>-1.6747999999999999E-2</v>
      </c>
      <c r="AJ37" s="22">
        <v>27</v>
      </c>
      <c r="AK37" s="22">
        <v>3.57361E-2</v>
      </c>
      <c r="AL37">
        <f t="shared" si="6"/>
        <v>16.747999999999998</v>
      </c>
      <c r="AM37">
        <f t="shared" si="7"/>
        <v>0.60310720359999992</v>
      </c>
      <c r="AP37" s="9"/>
      <c r="AQ37" s="22">
        <v>1.6940299999999999</v>
      </c>
      <c r="AR37" s="22">
        <v>193.93899999999999</v>
      </c>
      <c r="AS37" s="22">
        <v>-1.36566E-2</v>
      </c>
      <c r="AT37" s="22">
        <v>27</v>
      </c>
      <c r="AU37" s="22">
        <v>1.69312</v>
      </c>
      <c r="AV37">
        <f t="shared" si="8"/>
        <v>13.656599999999999</v>
      </c>
      <c r="AW37">
        <f t="shared" si="9"/>
        <v>23.134690097999997</v>
      </c>
      <c r="AX37" s="9"/>
      <c r="AY37" s="22">
        <v>3.60107E-2</v>
      </c>
      <c r="AZ37" s="22">
        <v>243.42</v>
      </c>
      <c r="BA37" s="22">
        <v>-1.6744999999999999E-2</v>
      </c>
      <c r="BB37" s="22">
        <v>27</v>
      </c>
      <c r="BC37" s="22">
        <v>3.5763499999999997E-2</v>
      </c>
      <c r="BD37">
        <f t="shared" si="10"/>
        <v>16.745000000000001</v>
      </c>
      <c r="BE37">
        <f t="shared" si="11"/>
        <v>0.60299917150000004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26.027699999999999</v>
      </c>
      <c r="I38" s="22">
        <v>-1.5152000000000001E-2</v>
      </c>
      <c r="J38" s="22">
        <v>28</v>
      </c>
      <c r="K38" s="22">
        <v>1.6879299999999999</v>
      </c>
      <c r="L38">
        <f t="shared" si="0"/>
        <v>15.152000000000001</v>
      </c>
      <c r="M38">
        <f t="shared" si="1"/>
        <v>25.591728000000003</v>
      </c>
      <c r="N38" s="9"/>
      <c r="O38" s="22">
        <v>4.1046100000000002E-2</v>
      </c>
      <c r="P38" s="22">
        <v>45.347499999999997</v>
      </c>
      <c r="Q38" s="22">
        <v>-1.6696200000000001E-2</v>
      </c>
      <c r="R38" s="22">
        <v>28</v>
      </c>
      <c r="S38" s="22">
        <v>4.0792799999999997E-2</v>
      </c>
      <c r="T38">
        <f t="shared" si="2"/>
        <v>16.696200000000001</v>
      </c>
      <c r="U38">
        <f t="shared" si="3"/>
        <v>0.68531389482000005</v>
      </c>
      <c r="X38" s="9"/>
      <c r="Y38" s="22">
        <v>1.6890000000000001</v>
      </c>
      <c r="Z38" s="22">
        <v>94.95</v>
      </c>
      <c r="AA38" s="22">
        <v>-1.5048199999999999E-2</v>
      </c>
      <c r="AB38" s="22">
        <v>28</v>
      </c>
      <c r="AC38" s="22">
        <v>1.6876199999999999</v>
      </c>
      <c r="AD38">
        <f t="shared" si="4"/>
        <v>15.0482</v>
      </c>
      <c r="AE38">
        <f t="shared" si="5"/>
        <v>25.4164098</v>
      </c>
      <c r="AF38" s="9"/>
      <c r="AG38" s="22">
        <v>4.1046100000000002E-2</v>
      </c>
      <c r="AH38" s="22">
        <v>144.48599999999999</v>
      </c>
      <c r="AI38" s="22">
        <v>-1.6751100000000001E-2</v>
      </c>
      <c r="AJ38" s="22">
        <v>28</v>
      </c>
      <c r="AK38" s="22">
        <v>4.0872199999999997E-2</v>
      </c>
      <c r="AL38">
        <f t="shared" si="6"/>
        <v>16.751100000000001</v>
      </c>
      <c r="AM38">
        <f t="shared" si="7"/>
        <v>0.68756732571000012</v>
      </c>
      <c r="AP38" s="9"/>
      <c r="AQ38" s="22">
        <v>1.6890000000000001</v>
      </c>
      <c r="AR38" s="22">
        <v>193.94900000000001</v>
      </c>
      <c r="AS38" s="22">
        <v>-1.3943499999999999E-2</v>
      </c>
      <c r="AT38" s="22">
        <v>28</v>
      </c>
      <c r="AU38" s="22">
        <v>1.6873199999999999</v>
      </c>
      <c r="AV38">
        <f t="shared" si="8"/>
        <v>13.943499999999998</v>
      </c>
      <c r="AW38">
        <f t="shared" si="9"/>
        <v>23.550571499999997</v>
      </c>
      <c r="AX38" s="9"/>
      <c r="AY38" s="22">
        <v>4.1046100000000002E-2</v>
      </c>
      <c r="AZ38" s="22">
        <v>243.43</v>
      </c>
      <c r="BA38" s="22">
        <v>-1.6744999999999999E-2</v>
      </c>
      <c r="BB38" s="22">
        <v>28</v>
      </c>
      <c r="BC38" s="22">
        <v>4.0838600000000003E-2</v>
      </c>
      <c r="BD38">
        <f t="shared" si="10"/>
        <v>16.745000000000001</v>
      </c>
      <c r="BE38">
        <f t="shared" si="11"/>
        <v>0.68731694450000003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26.037800000000001</v>
      </c>
      <c r="I39" s="22">
        <v>-1.5273999999999999E-2</v>
      </c>
      <c r="J39" s="22">
        <v>29</v>
      </c>
      <c r="K39" s="22">
        <v>1.6827399999999999</v>
      </c>
      <c r="L39">
        <f t="shared" si="0"/>
        <v>15.273999999999999</v>
      </c>
      <c r="M39">
        <f t="shared" si="1"/>
        <v>25.720805039999998</v>
      </c>
      <c r="N39" s="9"/>
      <c r="O39" s="22">
        <v>4.6081499999999997E-2</v>
      </c>
      <c r="P39" s="22">
        <v>45.357599999999998</v>
      </c>
      <c r="Q39" s="22">
        <v>-1.6693099999999999E-2</v>
      </c>
      <c r="R39" s="22">
        <v>29</v>
      </c>
      <c r="S39" s="22">
        <v>4.5638999999999999E-2</v>
      </c>
      <c r="T39">
        <f t="shared" si="2"/>
        <v>16.693099999999998</v>
      </c>
      <c r="U39">
        <f t="shared" si="3"/>
        <v>0.76924308764999982</v>
      </c>
      <c r="X39" s="9"/>
      <c r="Y39" s="22">
        <v>1.6839599999999999</v>
      </c>
      <c r="Z39" s="22">
        <v>94.96</v>
      </c>
      <c r="AA39" s="22">
        <v>-1.5179399999999999E-2</v>
      </c>
      <c r="AB39" s="22">
        <v>29</v>
      </c>
      <c r="AC39" s="22">
        <v>1.6824300000000001</v>
      </c>
      <c r="AD39">
        <f t="shared" si="4"/>
        <v>15.179399999999999</v>
      </c>
      <c r="AE39">
        <f t="shared" si="5"/>
        <v>25.561502423999997</v>
      </c>
      <c r="AF39" s="9"/>
      <c r="AG39" s="22">
        <v>4.6081499999999997E-2</v>
      </c>
      <c r="AH39" s="22">
        <v>144.49600000000001</v>
      </c>
      <c r="AI39" s="22">
        <v>-1.67542E-2</v>
      </c>
      <c r="AJ39" s="22">
        <v>29</v>
      </c>
      <c r="AK39" s="22">
        <v>4.5999100000000001E-2</v>
      </c>
      <c r="AL39">
        <f t="shared" si="6"/>
        <v>16.754200000000001</v>
      </c>
      <c r="AM39">
        <f t="shared" si="7"/>
        <v>0.77205866729999995</v>
      </c>
      <c r="AP39" s="9"/>
      <c r="AQ39" s="22">
        <v>1.6839599999999999</v>
      </c>
      <c r="AR39" s="22">
        <v>193.959</v>
      </c>
      <c r="AS39" s="22">
        <v>-1.41937E-2</v>
      </c>
      <c r="AT39" s="22">
        <v>29</v>
      </c>
      <c r="AU39" s="22">
        <v>1.6830400000000001</v>
      </c>
      <c r="AV39">
        <f t="shared" si="8"/>
        <v>14.1937</v>
      </c>
      <c r="AW39">
        <f t="shared" si="9"/>
        <v>23.901623051999998</v>
      </c>
      <c r="AX39" s="9"/>
      <c r="AY39" s="22">
        <v>4.6081499999999997E-2</v>
      </c>
      <c r="AZ39" s="22">
        <v>243.44</v>
      </c>
      <c r="BA39" s="22">
        <v>-1.6744999999999999E-2</v>
      </c>
      <c r="BB39" s="22">
        <v>29</v>
      </c>
      <c r="BC39" s="22">
        <v>4.5825200000000003E-2</v>
      </c>
      <c r="BD39">
        <f t="shared" si="10"/>
        <v>16.745000000000001</v>
      </c>
      <c r="BE39">
        <f t="shared" si="11"/>
        <v>0.77163471750000001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26.047799999999999</v>
      </c>
      <c r="I40" s="22">
        <v>-1.5383900000000001E-2</v>
      </c>
      <c r="J40" s="22">
        <v>30</v>
      </c>
      <c r="K40" s="22">
        <v>1.6778599999999999</v>
      </c>
      <c r="L40">
        <f t="shared" si="0"/>
        <v>15.383900000000001</v>
      </c>
      <c r="M40">
        <f t="shared" si="1"/>
        <v>25.828337388000001</v>
      </c>
      <c r="N40" s="9"/>
      <c r="O40" s="22">
        <v>5.11169E-2</v>
      </c>
      <c r="P40" s="22">
        <v>45.367699999999999</v>
      </c>
      <c r="Q40" s="22">
        <v>-1.6693099999999999E-2</v>
      </c>
      <c r="R40" s="22">
        <v>30</v>
      </c>
      <c r="S40" s="22">
        <v>5.0897199999999997E-2</v>
      </c>
      <c r="T40">
        <f t="shared" si="2"/>
        <v>16.693099999999998</v>
      </c>
      <c r="U40">
        <f t="shared" si="3"/>
        <v>0.85329952338999993</v>
      </c>
      <c r="X40" s="9"/>
      <c r="Y40" s="22">
        <v>1.67892</v>
      </c>
      <c r="Z40" s="22">
        <v>94.970100000000002</v>
      </c>
      <c r="AA40" s="22">
        <v>-1.53046E-2</v>
      </c>
      <c r="AB40" s="22">
        <v>30</v>
      </c>
      <c r="AC40" s="22">
        <v>1.6778599999999999</v>
      </c>
      <c r="AD40">
        <f t="shared" si="4"/>
        <v>15.304600000000001</v>
      </c>
      <c r="AE40">
        <f t="shared" si="5"/>
        <v>25.695199032000001</v>
      </c>
      <c r="AF40" s="9"/>
      <c r="AG40" s="22">
        <v>5.11169E-2</v>
      </c>
      <c r="AH40" s="22">
        <v>144.50700000000001</v>
      </c>
      <c r="AI40" s="22">
        <v>-1.67542E-2</v>
      </c>
      <c r="AJ40" s="22">
        <v>30</v>
      </c>
      <c r="AK40" s="22">
        <v>5.0949099999999997E-2</v>
      </c>
      <c r="AL40">
        <f t="shared" si="6"/>
        <v>16.754200000000001</v>
      </c>
      <c r="AM40">
        <f t="shared" si="7"/>
        <v>0.85642276598</v>
      </c>
      <c r="AP40" s="9"/>
      <c r="AQ40" s="22">
        <v>1.67892</v>
      </c>
      <c r="AR40" s="22">
        <v>193.96899999999999</v>
      </c>
      <c r="AS40" s="22">
        <v>-1.4419599999999999E-2</v>
      </c>
      <c r="AT40" s="22">
        <v>30</v>
      </c>
      <c r="AU40" s="22">
        <v>1.6778599999999999</v>
      </c>
      <c r="AV40">
        <f t="shared" si="8"/>
        <v>14.419599999999999</v>
      </c>
      <c r="AW40">
        <f t="shared" si="9"/>
        <v>24.209354831999999</v>
      </c>
      <c r="AX40" s="9"/>
      <c r="AY40" s="22">
        <v>5.11169E-2</v>
      </c>
      <c r="AZ40" s="22">
        <v>243.45</v>
      </c>
      <c r="BA40" s="22">
        <v>-1.6744999999999999E-2</v>
      </c>
      <c r="BB40" s="22">
        <v>30</v>
      </c>
      <c r="BC40" s="22">
        <v>5.08575E-2</v>
      </c>
      <c r="BD40">
        <f t="shared" si="10"/>
        <v>16.745000000000001</v>
      </c>
      <c r="BE40">
        <f t="shared" si="11"/>
        <v>0.8559524905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26.0579</v>
      </c>
      <c r="I41" s="22">
        <v>-1.54907E-2</v>
      </c>
      <c r="J41" s="22">
        <v>31</v>
      </c>
      <c r="K41" s="22">
        <v>1.6723600000000001</v>
      </c>
      <c r="L41">
        <f t="shared" si="0"/>
        <v>15.4907</v>
      </c>
      <c r="M41">
        <f t="shared" si="1"/>
        <v>25.929727823000004</v>
      </c>
      <c r="N41" s="9"/>
      <c r="O41" s="22">
        <v>5.6152300000000002E-2</v>
      </c>
      <c r="P41" s="22">
        <v>45.377800000000001</v>
      </c>
      <c r="Q41" s="22">
        <v>-1.6696200000000001E-2</v>
      </c>
      <c r="R41" s="22">
        <v>31</v>
      </c>
      <c r="S41" s="22">
        <v>5.5389399999999998E-2</v>
      </c>
      <c r="T41">
        <f t="shared" si="2"/>
        <v>16.696200000000001</v>
      </c>
      <c r="U41">
        <f t="shared" si="3"/>
        <v>0.93753003126000012</v>
      </c>
      <c r="X41" s="9"/>
      <c r="Y41" s="22">
        <v>1.6738900000000001</v>
      </c>
      <c r="Z41" s="22">
        <v>94.980199999999996</v>
      </c>
      <c r="AA41" s="22">
        <v>-1.54205E-2</v>
      </c>
      <c r="AB41" s="22">
        <v>31</v>
      </c>
      <c r="AC41" s="22">
        <v>1.6726700000000001</v>
      </c>
      <c r="AD41">
        <f t="shared" si="4"/>
        <v>15.420500000000001</v>
      </c>
      <c r="AE41">
        <f t="shared" si="5"/>
        <v>25.812220745000001</v>
      </c>
      <c r="AF41" s="9"/>
      <c r="AG41" s="22">
        <v>5.6152300000000002E-2</v>
      </c>
      <c r="AH41" s="22">
        <v>144.517</v>
      </c>
      <c r="AI41" s="22">
        <v>-1.6751100000000001E-2</v>
      </c>
      <c r="AJ41" s="22">
        <v>31</v>
      </c>
      <c r="AK41" s="22">
        <v>5.53284E-2</v>
      </c>
      <c r="AL41">
        <f t="shared" si="6"/>
        <v>16.751100000000001</v>
      </c>
      <c r="AM41">
        <f t="shared" si="7"/>
        <v>0.94061279253000007</v>
      </c>
      <c r="AP41" s="9"/>
      <c r="AQ41" s="22">
        <v>1.6738900000000001</v>
      </c>
      <c r="AR41" s="22">
        <v>193.97900000000001</v>
      </c>
      <c r="AS41" s="22">
        <v>-1.4621E-2</v>
      </c>
      <c r="AT41" s="22">
        <v>31</v>
      </c>
      <c r="AU41" s="22">
        <v>1.6726700000000001</v>
      </c>
      <c r="AV41">
        <f t="shared" si="8"/>
        <v>14.621</v>
      </c>
      <c r="AW41">
        <f t="shared" si="9"/>
        <v>24.473945690000001</v>
      </c>
      <c r="AX41" s="9"/>
      <c r="AY41" s="22">
        <v>5.6152300000000002E-2</v>
      </c>
      <c r="AZ41" s="22">
        <v>243.46</v>
      </c>
      <c r="BA41" s="22">
        <v>-1.6751100000000001E-2</v>
      </c>
      <c r="BB41" s="22">
        <v>31</v>
      </c>
      <c r="BC41" s="22">
        <v>5.5389399999999998E-2</v>
      </c>
      <c r="BD41">
        <f t="shared" si="10"/>
        <v>16.751100000000001</v>
      </c>
      <c r="BE41">
        <f t="shared" si="11"/>
        <v>0.94061279253000007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26.068000000000001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45.387799999999999</v>
      </c>
      <c r="Q42" s="22">
        <v>-1.6699200000000001E-2</v>
      </c>
      <c r="R42" s="22">
        <v>32</v>
      </c>
      <c r="S42" s="22">
        <v>6.0455299999999997E-2</v>
      </c>
      <c r="T42">
        <f t="shared" si="2"/>
        <v>16.699200000000001</v>
      </c>
      <c r="U42">
        <f t="shared" si="3"/>
        <v>1.02178563984</v>
      </c>
      <c r="X42" s="9"/>
      <c r="Y42" s="22">
        <v>1.6688499999999999</v>
      </c>
      <c r="Z42" s="22">
        <v>94.990200000000002</v>
      </c>
      <c r="AA42" s="22">
        <v>-1.5518199999999999E-2</v>
      </c>
      <c r="AB42" s="22">
        <v>32</v>
      </c>
      <c r="AC42" s="22">
        <v>1.6677900000000001</v>
      </c>
      <c r="AD42">
        <f t="shared" si="4"/>
        <v>15.5182</v>
      </c>
      <c r="AE42">
        <f t="shared" si="5"/>
        <v>25.897548069999999</v>
      </c>
      <c r="AF42" s="9"/>
      <c r="AG42" s="22">
        <v>6.1187699999999998E-2</v>
      </c>
      <c r="AH42" s="22">
        <v>144.52699999999999</v>
      </c>
      <c r="AI42" s="22">
        <v>-1.6747999999999999E-2</v>
      </c>
      <c r="AJ42" s="22">
        <v>32</v>
      </c>
      <c r="AK42" s="22">
        <v>6.0455299999999997E-2</v>
      </c>
      <c r="AL42">
        <f t="shared" si="6"/>
        <v>16.747999999999998</v>
      </c>
      <c r="AM42">
        <f t="shared" si="7"/>
        <v>1.0247715995999997</v>
      </c>
      <c r="AP42" s="9"/>
      <c r="AQ42" s="22">
        <v>1.6688499999999999</v>
      </c>
      <c r="AR42" s="22">
        <v>193.989</v>
      </c>
      <c r="AS42" s="22">
        <v>-1.4798E-2</v>
      </c>
      <c r="AT42" s="22">
        <v>32</v>
      </c>
      <c r="AU42" s="22">
        <v>1.6680900000000001</v>
      </c>
      <c r="AV42">
        <f t="shared" si="8"/>
        <v>14.798</v>
      </c>
      <c r="AW42">
        <f t="shared" si="9"/>
        <v>24.695642299999999</v>
      </c>
      <c r="AX42" s="9"/>
      <c r="AY42" s="22">
        <v>6.1187699999999998E-2</v>
      </c>
      <c r="AZ42" s="22">
        <v>243.471</v>
      </c>
      <c r="BA42" s="22">
        <v>-1.6751100000000001E-2</v>
      </c>
      <c r="BB42" s="22">
        <v>32</v>
      </c>
      <c r="BC42" s="22">
        <v>6.0485799999999999E-2</v>
      </c>
      <c r="BD42">
        <f t="shared" si="10"/>
        <v>16.751100000000001</v>
      </c>
      <c r="BE42">
        <f t="shared" si="11"/>
        <v>1.02496128147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26.078099999999999</v>
      </c>
      <c r="I43" s="22">
        <v>-1.56647E-2</v>
      </c>
      <c r="J43" s="22">
        <v>33</v>
      </c>
      <c r="K43" s="22">
        <v>1.6626000000000001</v>
      </c>
      <c r="L43">
        <f t="shared" si="0"/>
        <v>15.6647</v>
      </c>
      <c r="M43">
        <f t="shared" si="1"/>
        <v>26.063241154</v>
      </c>
      <c r="N43" s="9"/>
      <c r="O43" s="22">
        <v>6.6223099999999993E-2</v>
      </c>
      <c r="P43" s="22">
        <v>45.3979</v>
      </c>
      <c r="Q43" s="22">
        <v>-1.67023E-2</v>
      </c>
      <c r="R43" s="22">
        <v>33</v>
      </c>
      <c r="S43" s="22">
        <v>6.5551799999999993E-2</v>
      </c>
      <c r="T43">
        <f t="shared" si="2"/>
        <v>16.702300000000001</v>
      </c>
      <c r="U43">
        <f t="shared" si="3"/>
        <v>1.1060780831299999</v>
      </c>
      <c r="X43" s="9"/>
      <c r="Y43" s="22">
        <v>1.6638200000000001</v>
      </c>
      <c r="Z43" s="22">
        <v>95.000299999999996</v>
      </c>
      <c r="AA43" s="22">
        <v>-1.56128E-2</v>
      </c>
      <c r="AB43" s="22">
        <v>33</v>
      </c>
      <c r="AC43" s="22">
        <v>1.66229</v>
      </c>
      <c r="AD43">
        <f t="shared" si="4"/>
        <v>15.6128</v>
      </c>
      <c r="AE43">
        <f t="shared" si="5"/>
        <v>25.976888896000002</v>
      </c>
      <c r="AF43" s="9"/>
      <c r="AG43" s="22">
        <v>6.6223099999999993E-2</v>
      </c>
      <c r="AH43" s="22">
        <v>144.53700000000001</v>
      </c>
      <c r="AI43" s="22">
        <v>-1.6744999999999999E-2</v>
      </c>
      <c r="AJ43" s="22">
        <v>33</v>
      </c>
      <c r="AK43" s="22">
        <v>6.5460199999999996E-2</v>
      </c>
      <c r="AL43">
        <f t="shared" si="6"/>
        <v>16.745000000000001</v>
      </c>
      <c r="AM43">
        <f t="shared" si="7"/>
        <v>1.1089058095</v>
      </c>
      <c r="AP43" s="9"/>
      <c r="AQ43" s="22">
        <v>1.6638200000000001</v>
      </c>
      <c r="AR43" s="22">
        <v>193.999</v>
      </c>
      <c r="AS43" s="22">
        <v>-1.49658E-2</v>
      </c>
      <c r="AT43" s="22">
        <v>33</v>
      </c>
      <c r="AU43" s="22">
        <v>1.66229</v>
      </c>
      <c r="AV43">
        <f t="shared" si="8"/>
        <v>14.9658</v>
      </c>
      <c r="AW43">
        <f t="shared" si="9"/>
        <v>24.900397355999999</v>
      </c>
      <c r="AX43" s="9"/>
      <c r="AY43" s="22">
        <v>6.6223099999999993E-2</v>
      </c>
      <c r="AZ43" s="22">
        <v>243.48099999999999</v>
      </c>
      <c r="BA43" s="22">
        <v>-1.67542E-2</v>
      </c>
      <c r="BB43" s="22">
        <v>33</v>
      </c>
      <c r="BC43" s="22">
        <v>6.5490699999999999E-2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26.088100000000001</v>
      </c>
      <c r="I44" s="22">
        <v>-1.5737899999999999E-2</v>
      </c>
      <c r="J44" s="22">
        <v>34</v>
      </c>
      <c r="K44" s="22">
        <v>1.65741</v>
      </c>
      <c r="L44">
        <f t="shared" si="0"/>
        <v>15.7379</v>
      </c>
      <c r="M44">
        <f t="shared" si="1"/>
        <v>26.105713761999997</v>
      </c>
      <c r="N44" s="9"/>
      <c r="O44" s="22">
        <v>7.1258500000000002E-2</v>
      </c>
      <c r="P44" s="22">
        <v>45.408000000000001</v>
      </c>
      <c r="Q44" s="22">
        <v>-1.6705299999999999E-2</v>
      </c>
      <c r="R44" s="22">
        <v>34</v>
      </c>
      <c r="S44" s="22">
        <v>7.0343000000000003E-2</v>
      </c>
      <c r="T44">
        <f t="shared" si="2"/>
        <v>16.705299999999998</v>
      </c>
      <c r="U44">
        <f t="shared" si="3"/>
        <v>1.19039462005</v>
      </c>
      <c r="X44" s="9"/>
      <c r="Y44" s="22">
        <v>1.6587799999999999</v>
      </c>
      <c r="Z44" s="22">
        <v>95.010400000000004</v>
      </c>
      <c r="AA44" s="22">
        <v>-1.5701300000000001E-2</v>
      </c>
      <c r="AB44" s="22">
        <v>34</v>
      </c>
      <c r="AC44" s="22">
        <v>1.65771</v>
      </c>
      <c r="AD44">
        <f t="shared" si="4"/>
        <v>15.701300000000002</v>
      </c>
      <c r="AE44">
        <f t="shared" si="5"/>
        <v>26.045002414000002</v>
      </c>
      <c r="AF44" s="9"/>
      <c r="AG44" s="22">
        <v>7.1258500000000002E-2</v>
      </c>
      <c r="AH44" s="22">
        <v>144.547</v>
      </c>
      <c r="AI44" s="22">
        <v>-1.6741900000000001E-2</v>
      </c>
      <c r="AJ44" s="22">
        <v>34</v>
      </c>
      <c r="AK44" s="22">
        <v>7.0556599999999997E-2</v>
      </c>
      <c r="AL44">
        <f t="shared" si="6"/>
        <v>16.741900000000001</v>
      </c>
      <c r="AM44">
        <f t="shared" si="7"/>
        <v>1.1930026811500001</v>
      </c>
      <c r="AP44" s="9"/>
      <c r="AQ44" s="22">
        <v>1.6587799999999999</v>
      </c>
      <c r="AR44" s="22">
        <v>194.00899999999999</v>
      </c>
      <c r="AS44" s="22">
        <v>-1.5115399999999999E-2</v>
      </c>
      <c r="AT44" s="22">
        <v>34</v>
      </c>
      <c r="AU44" s="22">
        <v>1.65741</v>
      </c>
      <c r="AV44">
        <f t="shared" si="8"/>
        <v>15.115399999999999</v>
      </c>
      <c r="AW44">
        <f t="shared" si="9"/>
        <v>25.073123211999999</v>
      </c>
      <c r="AX44" s="9"/>
      <c r="AY44" s="22">
        <v>7.1258500000000002E-2</v>
      </c>
      <c r="AZ44" s="22">
        <v>243.49100000000001</v>
      </c>
      <c r="BA44" s="22">
        <v>-1.67542E-2</v>
      </c>
      <c r="BB44" s="22">
        <v>34</v>
      </c>
      <c r="BC44" s="22">
        <v>7.0556599999999997E-2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26.098199999999999</v>
      </c>
      <c r="I45" s="22">
        <v>-1.5811200000000001E-2</v>
      </c>
      <c r="J45" s="22">
        <v>35</v>
      </c>
      <c r="K45" s="22">
        <v>1.6525300000000001</v>
      </c>
      <c r="L45">
        <f t="shared" si="0"/>
        <v>15.811200000000001</v>
      </c>
      <c r="M45">
        <f t="shared" si="1"/>
        <v>26.147772000000003</v>
      </c>
      <c r="N45" s="9"/>
      <c r="O45" s="22">
        <v>7.6293899999999998E-2</v>
      </c>
      <c r="P45" s="22">
        <v>45.417999999999999</v>
      </c>
      <c r="Q45" s="22">
        <v>-1.6708400000000002E-2</v>
      </c>
      <c r="R45" s="22">
        <v>35</v>
      </c>
      <c r="S45" s="22">
        <v>7.5378399999999998E-2</v>
      </c>
      <c r="T45">
        <f t="shared" si="2"/>
        <v>16.708400000000001</v>
      </c>
      <c r="U45">
        <f t="shared" si="3"/>
        <v>1.27474899876</v>
      </c>
      <c r="X45" s="9"/>
      <c r="Y45" s="22">
        <v>1.6537500000000001</v>
      </c>
      <c r="Z45" s="22">
        <v>95.020499999999998</v>
      </c>
      <c r="AA45" s="22">
        <v>-1.5780599999999999E-2</v>
      </c>
      <c r="AB45" s="22">
        <v>35</v>
      </c>
      <c r="AC45" s="22">
        <v>1.6525300000000001</v>
      </c>
      <c r="AD45">
        <f t="shared" si="4"/>
        <v>15.780599999999998</v>
      </c>
      <c r="AE45">
        <f t="shared" si="5"/>
        <v>26.097167249999998</v>
      </c>
      <c r="AF45" s="9"/>
      <c r="AG45" s="22">
        <v>7.6293899999999998E-2</v>
      </c>
      <c r="AH45" s="22">
        <v>144.55699999999999</v>
      </c>
      <c r="AI45" s="22">
        <v>-1.6741900000000001E-2</v>
      </c>
      <c r="AJ45" s="22">
        <v>35</v>
      </c>
      <c r="AK45" s="22">
        <v>7.5744599999999995E-2</v>
      </c>
      <c r="AL45">
        <f t="shared" si="6"/>
        <v>16.741900000000001</v>
      </c>
      <c r="AM45">
        <f t="shared" si="7"/>
        <v>1.2773048444100001</v>
      </c>
      <c r="AP45" s="9"/>
      <c r="AQ45" s="22">
        <v>1.6537500000000001</v>
      </c>
      <c r="AR45" s="22">
        <v>194.01900000000001</v>
      </c>
      <c r="AS45" s="22">
        <v>-1.5246600000000001E-2</v>
      </c>
      <c r="AT45" s="22">
        <v>35</v>
      </c>
      <c r="AU45" s="22">
        <v>1.65222</v>
      </c>
      <c r="AV45">
        <f t="shared" si="8"/>
        <v>15.246600000000001</v>
      </c>
      <c r="AW45">
        <f t="shared" si="9"/>
        <v>25.214064750000002</v>
      </c>
      <c r="AX45" s="9"/>
      <c r="AY45" s="22">
        <v>7.6293899999999998E-2</v>
      </c>
      <c r="AZ45" s="22">
        <v>243.501</v>
      </c>
      <c r="BA45" s="22">
        <v>-1.6751100000000001E-2</v>
      </c>
      <c r="BB45" s="22">
        <v>35</v>
      </c>
      <c r="BC45" s="22">
        <v>7.5561500000000004E-2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26.1083</v>
      </c>
      <c r="I46" s="22">
        <v>-1.5875199999999999E-2</v>
      </c>
      <c r="J46" s="22">
        <v>36</v>
      </c>
      <c r="K46" s="22">
        <v>1.64734</v>
      </c>
      <c r="L46">
        <f t="shared" si="0"/>
        <v>15.8752</v>
      </c>
      <c r="M46">
        <f t="shared" si="1"/>
        <v>26.173600991999997</v>
      </c>
      <c r="N46" s="9"/>
      <c r="O46" s="22">
        <v>8.1329299999999993E-2</v>
      </c>
      <c r="P46" s="22">
        <v>45.428100000000001</v>
      </c>
      <c r="Q46" s="22">
        <v>-1.6711400000000001E-2</v>
      </c>
      <c r="R46" s="22">
        <v>36</v>
      </c>
      <c r="S46" s="22">
        <v>8.0627400000000002E-2</v>
      </c>
      <c r="T46">
        <f t="shared" si="2"/>
        <v>16.711400000000001</v>
      </c>
      <c r="U46">
        <f t="shared" si="3"/>
        <v>1.35912646402</v>
      </c>
      <c r="X46" s="9"/>
      <c r="Y46" s="22">
        <v>1.6487099999999999</v>
      </c>
      <c r="Z46" s="22">
        <v>95.030500000000004</v>
      </c>
      <c r="AA46" s="22">
        <v>-1.58569E-2</v>
      </c>
      <c r="AB46" s="22">
        <v>36</v>
      </c>
      <c r="AC46" s="22">
        <v>1.64734</v>
      </c>
      <c r="AD46">
        <f t="shared" si="4"/>
        <v>15.8569</v>
      </c>
      <c r="AE46">
        <f t="shared" si="5"/>
        <v>26.143429598999997</v>
      </c>
      <c r="AF46" s="9"/>
      <c r="AG46" s="22">
        <v>8.1329299999999993E-2</v>
      </c>
      <c r="AH46" s="22">
        <v>144.56700000000001</v>
      </c>
      <c r="AI46" s="22">
        <v>-1.6741900000000001E-2</v>
      </c>
      <c r="AJ46" s="22">
        <v>36</v>
      </c>
      <c r="AK46" s="22">
        <v>8.0566399999999996E-2</v>
      </c>
      <c r="AL46">
        <f t="shared" si="6"/>
        <v>16.741900000000001</v>
      </c>
      <c r="AM46">
        <f t="shared" si="7"/>
        <v>1.36160700767</v>
      </c>
      <c r="AP46" s="9"/>
      <c r="AQ46" s="22">
        <v>1.6487099999999999</v>
      </c>
      <c r="AR46" s="22">
        <v>194.029</v>
      </c>
      <c r="AS46" s="22">
        <v>-1.53656E-2</v>
      </c>
      <c r="AT46" s="22">
        <v>36</v>
      </c>
      <c r="AU46" s="22">
        <v>1.64764</v>
      </c>
      <c r="AV46">
        <f t="shared" si="8"/>
        <v>15.365600000000001</v>
      </c>
      <c r="AW46">
        <f t="shared" si="9"/>
        <v>25.333418376000001</v>
      </c>
      <c r="AX46" s="9"/>
      <c r="AY46" s="22">
        <v>8.1329299999999993E-2</v>
      </c>
      <c r="AZ46" s="22">
        <v>243.511</v>
      </c>
      <c r="BA46" s="22">
        <v>-1.6747999999999999E-2</v>
      </c>
      <c r="BB46" s="22">
        <v>36</v>
      </c>
      <c r="BC46" s="22">
        <v>8.0566399999999996E-2</v>
      </c>
      <c r="BD46">
        <f t="shared" si="10"/>
        <v>16.747999999999998</v>
      </c>
      <c r="BE46">
        <f t="shared" si="11"/>
        <v>1.3621031163999997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26.118300000000001</v>
      </c>
      <c r="I47" s="22">
        <v>-1.5930199999999999E-2</v>
      </c>
      <c r="J47" s="22">
        <v>37</v>
      </c>
      <c r="K47" s="22">
        <v>1.64276</v>
      </c>
      <c r="L47">
        <f t="shared" si="0"/>
        <v>15.930199999999999</v>
      </c>
      <c r="M47">
        <f t="shared" si="1"/>
        <v>26.184151136000001</v>
      </c>
      <c r="N47" s="9"/>
      <c r="O47" s="22">
        <v>8.6364700000000003E-2</v>
      </c>
      <c r="P47" s="22">
        <v>45.438200000000002</v>
      </c>
      <c r="Q47" s="22">
        <v>-1.67145E-2</v>
      </c>
      <c r="R47" s="22">
        <v>37</v>
      </c>
      <c r="S47" s="22">
        <v>8.5632299999999995E-2</v>
      </c>
      <c r="T47">
        <f t="shared" si="2"/>
        <v>16.714500000000001</v>
      </c>
      <c r="U47">
        <f t="shared" si="3"/>
        <v>1.4435427781500001</v>
      </c>
      <c r="X47" s="9"/>
      <c r="Y47" s="22">
        <v>1.64368</v>
      </c>
      <c r="Z47" s="22">
        <v>95.040599999999998</v>
      </c>
      <c r="AA47" s="22">
        <v>-1.59241E-2</v>
      </c>
      <c r="AB47" s="22">
        <v>37</v>
      </c>
      <c r="AC47" s="22">
        <v>1.64246</v>
      </c>
      <c r="AD47">
        <f t="shared" si="4"/>
        <v>15.924099999999999</v>
      </c>
      <c r="AE47">
        <f t="shared" si="5"/>
        <v>26.174124687999999</v>
      </c>
      <c r="AF47" s="9"/>
      <c r="AG47" s="22">
        <v>8.6364700000000003E-2</v>
      </c>
      <c r="AH47" s="22">
        <v>144.577</v>
      </c>
      <c r="AI47" s="22">
        <v>-1.6741900000000001E-2</v>
      </c>
      <c r="AJ47" s="22">
        <v>37</v>
      </c>
      <c r="AK47" s="22">
        <v>8.5784899999999997E-2</v>
      </c>
      <c r="AL47">
        <f t="shared" si="6"/>
        <v>16.741900000000001</v>
      </c>
      <c r="AM47">
        <f t="shared" si="7"/>
        <v>1.44590917093</v>
      </c>
      <c r="AP47" s="9"/>
      <c r="AQ47" s="22">
        <v>1.64368</v>
      </c>
      <c r="AR47" s="22">
        <v>194.03899999999999</v>
      </c>
      <c r="AS47" s="22">
        <v>-1.5469399999999999E-2</v>
      </c>
      <c r="AT47" s="22">
        <v>37</v>
      </c>
      <c r="AU47" s="22">
        <v>1.64246</v>
      </c>
      <c r="AV47">
        <f t="shared" si="8"/>
        <v>15.4694</v>
      </c>
      <c r="AW47">
        <f t="shared" si="9"/>
        <v>25.426743392000002</v>
      </c>
      <c r="AX47" s="9"/>
      <c r="AY47" s="22">
        <v>8.6364700000000003E-2</v>
      </c>
      <c r="AZ47" s="22">
        <v>243.52099999999999</v>
      </c>
      <c r="BA47" s="22">
        <v>-1.6747999999999999E-2</v>
      </c>
      <c r="BB47" s="22">
        <v>37</v>
      </c>
      <c r="BC47" s="22">
        <v>8.5662799999999997E-2</v>
      </c>
      <c r="BD47">
        <f t="shared" si="10"/>
        <v>16.747999999999998</v>
      </c>
      <c r="BE47">
        <f t="shared" si="11"/>
        <v>1.4464359955999999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26.128399999999999</v>
      </c>
      <c r="I48" s="22">
        <v>-1.5982099999999999E-2</v>
      </c>
      <c r="J48" s="22">
        <v>38</v>
      </c>
      <c r="K48" s="22">
        <v>1.63727</v>
      </c>
      <c r="L48">
        <f t="shared" si="0"/>
        <v>15.982099999999999</v>
      </c>
      <c r="M48">
        <f t="shared" si="1"/>
        <v>26.188908344000001</v>
      </c>
      <c r="N48" s="9"/>
      <c r="O48" s="22">
        <v>9.1400099999999998E-2</v>
      </c>
      <c r="P48" s="22">
        <v>45.448300000000003</v>
      </c>
      <c r="Q48" s="22">
        <v>-1.67145E-2</v>
      </c>
      <c r="R48" s="22">
        <v>38</v>
      </c>
      <c r="S48" s="22">
        <v>9.0698200000000007E-2</v>
      </c>
      <c r="T48">
        <f t="shared" si="2"/>
        <v>16.714500000000001</v>
      </c>
      <c r="U48">
        <f t="shared" si="3"/>
        <v>1.52770697145</v>
      </c>
      <c r="X48" s="9"/>
      <c r="Y48" s="22">
        <v>1.6386400000000001</v>
      </c>
      <c r="Z48" s="22">
        <v>95.050700000000006</v>
      </c>
      <c r="AA48" s="22">
        <v>-1.5988200000000001E-2</v>
      </c>
      <c r="AB48" s="22">
        <v>38</v>
      </c>
      <c r="AC48" s="22">
        <v>1.63788</v>
      </c>
      <c r="AD48">
        <f t="shared" si="4"/>
        <v>15.988200000000001</v>
      </c>
      <c r="AE48">
        <f t="shared" si="5"/>
        <v>26.198904048000003</v>
      </c>
      <c r="AF48" s="9"/>
      <c r="AG48" s="22">
        <v>9.1400099999999998E-2</v>
      </c>
      <c r="AH48" s="22">
        <v>144.58699999999999</v>
      </c>
      <c r="AI48" s="22">
        <v>-1.6738900000000001E-2</v>
      </c>
      <c r="AJ48" s="22">
        <v>38</v>
      </c>
      <c r="AK48" s="22">
        <v>9.0698200000000007E-2</v>
      </c>
      <c r="AL48">
        <f t="shared" si="6"/>
        <v>16.738900000000001</v>
      </c>
      <c r="AM48">
        <f t="shared" si="7"/>
        <v>1.5299371338900001</v>
      </c>
      <c r="AP48" s="9"/>
      <c r="AQ48" s="22">
        <v>1.6386400000000001</v>
      </c>
      <c r="AR48" s="22">
        <v>194.05</v>
      </c>
      <c r="AS48" s="22">
        <v>-1.5573099999999999E-2</v>
      </c>
      <c r="AT48" s="22">
        <v>38</v>
      </c>
      <c r="AU48" s="22">
        <v>1.63788</v>
      </c>
      <c r="AV48">
        <f t="shared" si="8"/>
        <v>15.5731</v>
      </c>
      <c r="AW48">
        <f t="shared" si="9"/>
        <v>25.518704584000002</v>
      </c>
      <c r="AX48" s="9"/>
      <c r="AY48" s="22">
        <v>9.1400099999999998E-2</v>
      </c>
      <c r="AZ48" s="22">
        <v>243.53100000000001</v>
      </c>
      <c r="BA48" s="22">
        <v>-1.6747999999999999E-2</v>
      </c>
      <c r="BB48" s="22">
        <v>38</v>
      </c>
      <c r="BC48" s="22">
        <v>9.0972899999999995E-2</v>
      </c>
      <c r="BD48">
        <f t="shared" si="10"/>
        <v>16.747999999999998</v>
      </c>
      <c r="BE48">
        <f t="shared" si="11"/>
        <v>1.5307688747999997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26.138500000000001</v>
      </c>
      <c r="I49" s="22">
        <v>-1.6039999999999999E-2</v>
      </c>
      <c r="J49" s="22">
        <v>39</v>
      </c>
      <c r="K49" s="22">
        <v>1.63239</v>
      </c>
      <c r="L49">
        <f t="shared" si="0"/>
        <v>16.04</v>
      </c>
      <c r="M49">
        <f t="shared" si="1"/>
        <v>26.203104399999997</v>
      </c>
      <c r="N49" s="9"/>
      <c r="O49" s="22">
        <v>9.6435499999999993E-2</v>
      </c>
      <c r="P49" s="22">
        <v>45.458300000000001</v>
      </c>
      <c r="Q49" s="22">
        <v>-1.6711400000000001E-2</v>
      </c>
      <c r="R49" s="22">
        <v>39</v>
      </c>
      <c r="S49" s="22">
        <v>9.5672599999999997E-2</v>
      </c>
      <c r="T49">
        <f t="shared" si="2"/>
        <v>16.711400000000001</v>
      </c>
      <c r="U49">
        <f t="shared" si="3"/>
        <v>1.6115722147</v>
      </c>
      <c r="X49" s="9"/>
      <c r="Y49" s="22">
        <v>1.63361</v>
      </c>
      <c r="Z49" s="22">
        <v>95.060699999999997</v>
      </c>
      <c r="AA49" s="22">
        <v>-1.60492E-2</v>
      </c>
      <c r="AB49" s="22">
        <v>39</v>
      </c>
      <c r="AC49" s="22">
        <v>1.63239</v>
      </c>
      <c r="AD49">
        <f t="shared" si="4"/>
        <v>16.049199999999999</v>
      </c>
      <c r="AE49">
        <f t="shared" si="5"/>
        <v>26.218133611999999</v>
      </c>
      <c r="AF49" s="9"/>
      <c r="AG49" s="22">
        <v>9.6435499999999993E-2</v>
      </c>
      <c r="AH49" s="22">
        <v>144.59700000000001</v>
      </c>
      <c r="AI49" s="22">
        <v>-1.6738900000000001E-2</v>
      </c>
      <c r="AJ49" s="22">
        <v>39</v>
      </c>
      <c r="AK49" s="22">
        <v>9.5397899999999994E-2</v>
      </c>
      <c r="AL49">
        <f t="shared" si="6"/>
        <v>16.738900000000001</v>
      </c>
      <c r="AM49">
        <f t="shared" si="7"/>
        <v>1.6142241909499999</v>
      </c>
      <c r="AP49" s="9"/>
      <c r="AQ49" s="22">
        <v>1.63361</v>
      </c>
      <c r="AR49" s="22">
        <v>194.06</v>
      </c>
      <c r="AS49" s="22">
        <v>-1.5661600000000001E-2</v>
      </c>
      <c r="AT49" s="22">
        <v>39</v>
      </c>
      <c r="AU49" s="22">
        <v>1.63239</v>
      </c>
      <c r="AV49">
        <f t="shared" si="8"/>
        <v>15.661600000000002</v>
      </c>
      <c r="AW49">
        <f t="shared" si="9"/>
        <v>25.584946376000001</v>
      </c>
      <c r="AX49" s="9"/>
      <c r="AY49" s="22">
        <v>9.6435499999999993E-2</v>
      </c>
      <c r="AZ49" s="22">
        <v>243.541</v>
      </c>
      <c r="BA49" s="22">
        <v>-1.6747999999999999E-2</v>
      </c>
      <c r="BB49" s="22">
        <v>39</v>
      </c>
      <c r="BC49" s="22">
        <v>9.5642099999999994E-2</v>
      </c>
      <c r="BD49">
        <f t="shared" si="10"/>
        <v>16.747999999999998</v>
      </c>
      <c r="BE49">
        <f t="shared" si="11"/>
        <v>1.6151017539999997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26.148599999999998</v>
      </c>
      <c r="I50" s="22">
        <v>-1.6082800000000001E-2</v>
      </c>
      <c r="J50" s="22">
        <v>40</v>
      </c>
      <c r="K50" s="22">
        <v>1.6281099999999999</v>
      </c>
      <c r="L50">
        <f t="shared" si="0"/>
        <v>16.082800000000002</v>
      </c>
      <c r="M50">
        <f t="shared" si="1"/>
        <v>26.191965596000006</v>
      </c>
      <c r="N50" s="9"/>
      <c r="O50" s="22">
        <v>0.10147100000000001</v>
      </c>
      <c r="P50" s="22">
        <v>45.468400000000003</v>
      </c>
      <c r="Q50" s="22">
        <v>-1.6708400000000002E-2</v>
      </c>
      <c r="R50" s="22">
        <v>40</v>
      </c>
      <c r="S50" s="22">
        <v>0.10083</v>
      </c>
      <c r="T50">
        <f t="shared" si="2"/>
        <v>16.708400000000001</v>
      </c>
      <c r="U50">
        <f t="shared" si="3"/>
        <v>1.6954180564000001</v>
      </c>
      <c r="X50" s="9"/>
      <c r="Y50" s="22">
        <v>1.6285700000000001</v>
      </c>
      <c r="Z50" s="22">
        <v>95.070800000000006</v>
      </c>
      <c r="AA50" s="22">
        <v>-1.6095000000000002E-2</v>
      </c>
      <c r="AB50" s="22">
        <v>40</v>
      </c>
      <c r="AC50" s="22">
        <v>1.6274999999999999</v>
      </c>
      <c r="AD50">
        <f t="shared" si="4"/>
        <v>16.095000000000002</v>
      </c>
      <c r="AE50">
        <f t="shared" si="5"/>
        <v>26.211834150000005</v>
      </c>
      <c r="AF50" s="9"/>
      <c r="AG50" s="22">
        <v>0.10147100000000001</v>
      </c>
      <c r="AH50" s="22">
        <v>144.607</v>
      </c>
      <c r="AI50" s="22">
        <v>-1.6741900000000001E-2</v>
      </c>
      <c r="AJ50" s="22">
        <v>40</v>
      </c>
      <c r="AK50" s="22">
        <v>0.100677</v>
      </c>
      <c r="AL50">
        <f t="shared" si="6"/>
        <v>16.741900000000001</v>
      </c>
      <c r="AM50">
        <f t="shared" si="7"/>
        <v>1.6988173349000002</v>
      </c>
      <c r="AP50" s="9"/>
      <c r="AQ50" s="22">
        <v>1.6285700000000001</v>
      </c>
      <c r="AR50" s="22">
        <v>194.07</v>
      </c>
      <c r="AS50" s="22">
        <v>-1.5741000000000002E-2</v>
      </c>
      <c r="AT50" s="22">
        <v>40</v>
      </c>
      <c r="AU50" s="22">
        <v>1.62781</v>
      </c>
      <c r="AV50">
        <f t="shared" si="8"/>
        <v>15.741000000000001</v>
      </c>
      <c r="AW50">
        <f t="shared" si="9"/>
        <v>25.635320370000002</v>
      </c>
      <c r="AX50" s="9"/>
      <c r="AY50" s="22">
        <v>0.10147100000000001</v>
      </c>
      <c r="AZ50" s="22">
        <v>243.55099999999999</v>
      </c>
      <c r="BA50" s="22">
        <v>-1.6751100000000001E-2</v>
      </c>
      <c r="BB50" s="22">
        <v>40</v>
      </c>
      <c r="BC50" s="22">
        <v>0.10086100000000001</v>
      </c>
      <c r="BD50">
        <f t="shared" si="10"/>
        <v>16.751100000000001</v>
      </c>
      <c r="BE50">
        <f t="shared" si="11"/>
        <v>1.6997508681000002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26.1586</v>
      </c>
      <c r="I51" s="22">
        <v>-1.6125500000000001E-2</v>
      </c>
      <c r="J51" s="22">
        <v>41</v>
      </c>
      <c r="K51" s="22">
        <v>1.6223099999999999</v>
      </c>
      <c r="L51">
        <f t="shared" si="0"/>
        <v>16.125500000000002</v>
      </c>
      <c r="M51">
        <f t="shared" si="1"/>
        <v>26.180394270000004</v>
      </c>
      <c r="N51" s="9"/>
      <c r="O51" s="22">
        <v>0.106506</v>
      </c>
      <c r="P51" s="22">
        <v>45.478499999999997</v>
      </c>
      <c r="Q51" s="22">
        <v>-1.6705299999999999E-2</v>
      </c>
      <c r="R51" s="22">
        <v>41</v>
      </c>
      <c r="S51" s="22">
        <v>0.105835</v>
      </c>
      <c r="T51">
        <f t="shared" si="2"/>
        <v>16.705299999999998</v>
      </c>
      <c r="U51">
        <f t="shared" si="3"/>
        <v>1.7792146817999999</v>
      </c>
      <c r="X51" s="9"/>
      <c r="Y51" s="22">
        <v>1.62354</v>
      </c>
      <c r="Z51" s="22">
        <v>95.0809</v>
      </c>
      <c r="AA51" s="22">
        <v>-1.61438E-2</v>
      </c>
      <c r="AB51" s="22">
        <v>41</v>
      </c>
      <c r="AC51" s="22">
        <v>1.6229199999999999</v>
      </c>
      <c r="AD51">
        <f t="shared" si="4"/>
        <v>16.143799999999999</v>
      </c>
      <c r="AE51">
        <f t="shared" si="5"/>
        <v>26.210105051999999</v>
      </c>
      <c r="AF51" s="9"/>
      <c r="AG51" s="22">
        <v>0.106506</v>
      </c>
      <c r="AH51" s="22">
        <v>144.61699999999999</v>
      </c>
      <c r="AI51" s="22">
        <v>-1.6744999999999999E-2</v>
      </c>
      <c r="AJ51" s="22">
        <v>41</v>
      </c>
      <c r="AK51" s="22">
        <v>0.105652</v>
      </c>
      <c r="AL51">
        <f t="shared" si="6"/>
        <v>16.745000000000001</v>
      </c>
      <c r="AM51">
        <f t="shared" si="7"/>
        <v>1.7834429700000001</v>
      </c>
      <c r="AP51" s="9"/>
      <c r="AQ51" s="22">
        <v>1.62354</v>
      </c>
      <c r="AR51" s="22">
        <v>194.08</v>
      </c>
      <c r="AS51" s="22">
        <v>-1.5823400000000001E-2</v>
      </c>
      <c r="AT51" s="22">
        <v>41</v>
      </c>
      <c r="AU51" s="22">
        <v>1.6223099999999999</v>
      </c>
      <c r="AV51">
        <f t="shared" si="8"/>
        <v>15.823400000000001</v>
      </c>
      <c r="AW51">
        <f t="shared" si="9"/>
        <v>25.689922836000001</v>
      </c>
      <c r="AX51" s="9"/>
      <c r="AY51" s="22">
        <v>0.106506</v>
      </c>
      <c r="AZ51" s="22">
        <v>243.56100000000001</v>
      </c>
      <c r="BA51" s="22">
        <v>-1.6751100000000001E-2</v>
      </c>
      <c r="BB51" s="22">
        <v>41</v>
      </c>
      <c r="BC51" s="22">
        <v>0.105743</v>
      </c>
      <c r="BD51">
        <f t="shared" si="10"/>
        <v>16.751100000000001</v>
      </c>
      <c r="BE51">
        <f t="shared" si="11"/>
        <v>1.7840926566000002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26.168700000000001</v>
      </c>
      <c r="I52" s="22">
        <v>-1.6159099999999999E-2</v>
      </c>
      <c r="J52" s="22">
        <v>42</v>
      </c>
      <c r="K52" s="22">
        <v>1.6174299999999999</v>
      </c>
      <c r="L52">
        <f t="shared" si="0"/>
        <v>16.159099999999999</v>
      </c>
      <c r="M52">
        <f t="shared" si="1"/>
        <v>26.153503349999998</v>
      </c>
      <c r="N52" s="9"/>
      <c r="O52" s="22">
        <v>0.111542</v>
      </c>
      <c r="P52" s="22">
        <v>45.488500000000002</v>
      </c>
      <c r="Q52" s="22">
        <v>-1.6708400000000002E-2</v>
      </c>
      <c r="R52" s="22">
        <v>42</v>
      </c>
      <c r="S52" s="22">
        <v>0.110718</v>
      </c>
      <c r="T52">
        <f t="shared" si="2"/>
        <v>16.708400000000001</v>
      </c>
      <c r="U52">
        <f t="shared" si="3"/>
        <v>1.8636883528000001</v>
      </c>
      <c r="X52" s="9"/>
      <c r="Y52" s="22">
        <v>1.6185</v>
      </c>
      <c r="Z52" s="22">
        <v>95.090999999999994</v>
      </c>
      <c r="AA52" s="22">
        <v>-1.6180400000000001E-2</v>
      </c>
      <c r="AB52" s="22">
        <v>42</v>
      </c>
      <c r="AC52" s="22">
        <v>1.61774</v>
      </c>
      <c r="AD52">
        <f t="shared" si="4"/>
        <v>16.180400000000002</v>
      </c>
      <c r="AE52">
        <f t="shared" si="5"/>
        <v>26.187977400000005</v>
      </c>
      <c r="AF52" s="9"/>
      <c r="AG52" s="22">
        <v>0.111542</v>
      </c>
      <c r="AH52" s="22">
        <v>144.62700000000001</v>
      </c>
      <c r="AI52" s="22">
        <v>-1.6744999999999999E-2</v>
      </c>
      <c r="AJ52" s="22">
        <v>42</v>
      </c>
      <c r="AK52" s="22">
        <v>0.110809</v>
      </c>
      <c r="AL52">
        <f t="shared" si="6"/>
        <v>16.745000000000001</v>
      </c>
      <c r="AM52">
        <f t="shared" si="7"/>
        <v>1.8677707900000002</v>
      </c>
      <c r="AP52" s="9"/>
      <c r="AQ52" s="22">
        <v>1.6185</v>
      </c>
      <c r="AR52" s="22">
        <v>194.09</v>
      </c>
      <c r="AS52" s="22">
        <v>-1.5887499999999999E-2</v>
      </c>
      <c r="AT52" s="22">
        <v>42</v>
      </c>
      <c r="AU52" s="22">
        <v>1.6168199999999999</v>
      </c>
      <c r="AV52">
        <f t="shared" si="8"/>
        <v>15.887499999999999</v>
      </c>
      <c r="AW52">
        <f t="shared" si="9"/>
        <v>25.713918750000001</v>
      </c>
      <c r="AX52" s="9"/>
      <c r="AY52" s="22">
        <v>0.111542</v>
      </c>
      <c r="AZ52" s="22">
        <v>243.571</v>
      </c>
      <c r="BA52" s="22">
        <v>-1.67542E-2</v>
      </c>
      <c r="BB52" s="22">
        <v>42</v>
      </c>
      <c r="BC52" s="22">
        <v>0.110718</v>
      </c>
      <c r="BD52">
        <f t="shared" si="10"/>
        <v>16.754200000000001</v>
      </c>
      <c r="BE52">
        <f t="shared" si="11"/>
        <v>1.8687969764000001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26.178799999999999</v>
      </c>
      <c r="I53" s="22">
        <v>-1.6189599999999998E-2</v>
      </c>
      <c r="J53" s="22">
        <v>43</v>
      </c>
      <c r="K53" s="22">
        <v>1.6125499999999999</v>
      </c>
      <c r="L53">
        <f t="shared" si="0"/>
        <v>16.189599999999999</v>
      </c>
      <c r="M53">
        <f t="shared" si="1"/>
        <v>26.121272015999995</v>
      </c>
      <c r="N53" s="9"/>
      <c r="O53" s="22">
        <v>0.116577</v>
      </c>
      <c r="P53" s="22">
        <v>45.498600000000003</v>
      </c>
      <c r="Q53" s="22">
        <v>-1.6705299999999999E-2</v>
      </c>
      <c r="R53" s="22">
        <v>43</v>
      </c>
      <c r="S53" s="22">
        <v>0.116089</v>
      </c>
      <c r="T53">
        <f t="shared" si="2"/>
        <v>16.705299999999998</v>
      </c>
      <c r="U53">
        <f t="shared" si="3"/>
        <v>1.9474537580999998</v>
      </c>
      <c r="X53" s="9"/>
      <c r="Y53" s="22">
        <v>1.6134599999999999</v>
      </c>
      <c r="Z53" s="22">
        <v>95.100999999999999</v>
      </c>
      <c r="AA53" s="22">
        <v>-1.6216999999999999E-2</v>
      </c>
      <c r="AB53" s="22">
        <v>43</v>
      </c>
      <c r="AC53" s="22">
        <v>1.6122399999999999</v>
      </c>
      <c r="AD53">
        <f t="shared" si="4"/>
        <v>16.216999999999999</v>
      </c>
      <c r="AE53">
        <f t="shared" si="5"/>
        <v>26.165480819999996</v>
      </c>
      <c r="AF53" s="9"/>
      <c r="AG53" s="22">
        <v>0.116577</v>
      </c>
      <c r="AH53" s="22">
        <v>144.637</v>
      </c>
      <c r="AI53" s="22">
        <v>-1.6741900000000001E-2</v>
      </c>
      <c r="AJ53" s="22">
        <v>43</v>
      </c>
      <c r="AK53" s="22">
        <v>0.115845</v>
      </c>
      <c r="AL53">
        <f t="shared" si="6"/>
        <v>16.741900000000001</v>
      </c>
      <c r="AM53">
        <f t="shared" si="7"/>
        <v>1.9517204763000002</v>
      </c>
      <c r="AP53" s="9"/>
      <c r="AQ53" s="22">
        <v>1.6134599999999999</v>
      </c>
      <c r="AR53" s="22">
        <v>194.1</v>
      </c>
      <c r="AS53" s="22">
        <v>-1.5948500000000001E-2</v>
      </c>
      <c r="AT53" s="22">
        <v>43</v>
      </c>
      <c r="AU53" s="22">
        <v>1.6125499999999999</v>
      </c>
      <c r="AV53">
        <f t="shared" si="8"/>
        <v>15.948500000000001</v>
      </c>
      <c r="AW53">
        <f t="shared" si="9"/>
        <v>25.732266809999999</v>
      </c>
      <c r="AX53" s="9"/>
      <c r="AY53" s="22">
        <v>0.116577</v>
      </c>
      <c r="AZ53" s="22">
        <v>243.58099999999999</v>
      </c>
      <c r="BA53" s="22">
        <v>-1.67572E-2</v>
      </c>
      <c r="BB53" s="22">
        <v>43</v>
      </c>
      <c r="BC53" s="22">
        <v>0.11575299999999999</v>
      </c>
      <c r="BD53">
        <f t="shared" si="10"/>
        <v>16.757200000000001</v>
      </c>
      <c r="BE53">
        <f t="shared" si="11"/>
        <v>1.9535041044000001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26.188800000000001</v>
      </c>
      <c r="I54" s="22">
        <v>-1.6213999999999999E-2</v>
      </c>
      <c r="J54" s="22">
        <v>44</v>
      </c>
      <c r="K54" s="22">
        <v>1.6067499999999999</v>
      </c>
      <c r="L54">
        <f t="shared" si="0"/>
        <v>16.213999999999999</v>
      </c>
      <c r="M54">
        <f t="shared" si="1"/>
        <v>26.07908402</v>
      </c>
      <c r="N54" s="9"/>
      <c r="O54" s="22">
        <v>0.121613</v>
      </c>
      <c r="P54" s="22">
        <v>45.508699999999997</v>
      </c>
      <c r="Q54" s="22">
        <v>-1.6708400000000002E-2</v>
      </c>
      <c r="R54" s="22">
        <v>44</v>
      </c>
      <c r="S54" s="22">
        <v>0.12088</v>
      </c>
      <c r="T54">
        <f t="shared" si="2"/>
        <v>16.708400000000001</v>
      </c>
      <c r="U54">
        <f t="shared" si="3"/>
        <v>2.0319586491999999</v>
      </c>
      <c r="X54" s="9"/>
      <c r="Y54" s="22">
        <v>1.60843</v>
      </c>
      <c r="Z54" s="22">
        <v>95.111099999999993</v>
      </c>
      <c r="AA54" s="22">
        <v>-1.62506E-2</v>
      </c>
      <c r="AB54" s="22">
        <v>44</v>
      </c>
      <c r="AC54" s="22">
        <v>1.6073599999999999</v>
      </c>
      <c r="AD54">
        <f t="shared" si="4"/>
        <v>16.250600000000002</v>
      </c>
      <c r="AE54">
        <f t="shared" si="5"/>
        <v>26.137952558000006</v>
      </c>
      <c r="AF54" s="9"/>
      <c r="AG54" s="22">
        <v>0.121613</v>
      </c>
      <c r="AH54" s="22">
        <v>144.648</v>
      </c>
      <c r="AI54" s="22">
        <v>-1.6738900000000001E-2</v>
      </c>
      <c r="AJ54" s="22">
        <v>44</v>
      </c>
      <c r="AK54" s="22">
        <v>0.120819</v>
      </c>
      <c r="AL54">
        <f t="shared" si="6"/>
        <v>16.738900000000001</v>
      </c>
      <c r="AM54">
        <f t="shared" si="7"/>
        <v>2.0356678456999999</v>
      </c>
      <c r="AP54" s="9"/>
      <c r="AQ54" s="22">
        <v>1.60843</v>
      </c>
      <c r="AR54" s="22">
        <v>194.11</v>
      </c>
      <c r="AS54" s="22">
        <v>-1.6000400000000001E-2</v>
      </c>
      <c r="AT54" s="22">
        <v>44</v>
      </c>
      <c r="AU54" s="22">
        <v>1.6073599999999999</v>
      </c>
      <c r="AV54">
        <f t="shared" si="8"/>
        <v>16.000400000000003</v>
      </c>
      <c r="AW54">
        <f t="shared" si="9"/>
        <v>25.735523372000003</v>
      </c>
      <c r="AX54" s="9"/>
      <c r="AY54" s="22">
        <v>0.121613</v>
      </c>
      <c r="AZ54" s="22">
        <v>243.59100000000001</v>
      </c>
      <c r="BA54" s="22">
        <v>-1.6751100000000001E-2</v>
      </c>
      <c r="BB54" s="22">
        <v>44</v>
      </c>
      <c r="BC54" s="22">
        <v>0.12088</v>
      </c>
      <c r="BD54">
        <f t="shared" si="10"/>
        <v>16.751100000000001</v>
      </c>
      <c r="BE54">
        <f t="shared" si="11"/>
        <v>2.0371515243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26.198899999999998</v>
      </c>
      <c r="I55" s="22">
        <v>-1.6244499999999999E-2</v>
      </c>
      <c r="J55" s="22">
        <v>45</v>
      </c>
      <c r="K55" s="22">
        <v>1.6024799999999999</v>
      </c>
      <c r="L55">
        <f t="shared" si="0"/>
        <v>16.244499999999999</v>
      </c>
      <c r="M55">
        <f t="shared" si="1"/>
        <v>26.046268855000001</v>
      </c>
      <c r="N55" s="9"/>
      <c r="O55" s="22">
        <v>0.12664800000000001</v>
      </c>
      <c r="P55" s="22">
        <v>45.518799999999999</v>
      </c>
      <c r="Q55" s="22">
        <v>-1.6708400000000002E-2</v>
      </c>
      <c r="R55" s="22">
        <v>45</v>
      </c>
      <c r="S55" s="22">
        <v>0.125885</v>
      </c>
      <c r="T55">
        <f t="shared" si="2"/>
        <v>16.708400000000001</v>
      </c>
      <c r="U55">
        <f t="shared" si="3"/>
        <v>2.1160854432000002</v>
      </c>
      <c r="X55" s="9"/>
      <c r="Y55" s="22">
        <v>1.6033900000000001</v>
      </c>
      <c r="Z55" s="22">
        <v>95.121200000000002</v>
      </c>
      <c r="AA55" s="22">
        <v>-1.62811E-2</v>
      </c>
      <c r="AB55" s="22">
        <v>45</v>
      </c>
      <c r="AC55" s="22">
        <v>1.6021700000000001</v>
      </c>
      <c r="AD55">
        <f t="shared" si="4"/>
        <v>16.281099999999999</v>
      </c>
      <c r="AE55">
        <f t="shared" si="5"/>
        <v>26.104952929</v>
      </c>
      <c r="AF55" s="9"/>
      <c r="AG55" s="22">
        <v>0.12664800000000001</v>
      </c>
      <c r="AH55" s="22">
        <v>144.65799999999999</v>
      </c>
      <c r="AI55" s="22">
        <v>-1.6741900000000001E-2</v>
      </c>
      <c r="AJ55" s="22">
        <v>45</v>
      </c>
      <c r="AK55" s="22">
        <v>0.125916</v>
      </c>
      <c r="AL55">
        <f t="shared" si="6"/>
        <v>16.741900000000001</v>
      </c>
      <c r="AM55">
        <f t="shared" si="7"/>
        <v>2.1203281512000003</v>
      </c>
      <c r="AP55" s="9"/>
      <c r="AQ55" s="22">
        <v>1.6033900000000001</v>
      </c>
      <c r="AR55" s="22">
        <v>194.12</v>
      </c>
      <c r="AS55" s="22">
        <v>-1.6055300000000002E-2</v>
      </c>
      <c r="AT55" s="22">
        <v>45</v>
      </c>
      <c r="AU55" s="22">
        <v>1.6021700000000001</v>
      </c>
      <c r="AV55">
        <f t="shared" si="8"/>
        <v>16.055300000000003</v>
      </c>
      <c r="AW55">
        <f t="shared" si="9"/>
        <v>25.742907467000006</v>
      </c>
      <c r="AX55" s="9"/>
      <c r="AY55" s="22">
        <v>0.12664800000000001</v>
      </c>
      <c r="AZ55" s="22">
        <v>243.601</v>
      </c>
      <c r="BA55" s="22">
        <v>-1.6751100000000001E-2</v>
      </c>
      <c r="BB55" s="22">
        <v>45</v>
      </c>
      <c r="BC55" s="22">
        <v>0.12573200000000001</v>
      </c>
      <c r="BD55">
        <f t="shared" si="10"/>
        <v>16.751100000000001</v>
      </c>
      <c r="BE55">
        <f t="shared" si="11"/>
        <v>2.1214933128000002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26.209</v>
      </c>
      <c r="I56" s="22">
        <v>-1.62659E-2</v>
      </c>
      <c r="J56" s="22">
        <v>46</v>
      </c>
      <c r="K56" s="22">
        <v>1.5975999999999999</v>
      </c>
      <c r="L56">
        <f t="shared" si="0"/>
        <v>16.265899999999998</v>
      </c>
      <c r="M56">
        <f t="shared" si="1"/>
        <v>25.998763923999999</v>
      </c>
      <c r="N56" s="9"/>
      <c r="O56" s="22">
        <v>0.13168299999999999</v>
      </c>
      <c r="P56" s="22">
        <v>45.528799999999997</v>
      </c>
      <c r="Q56" s="22">
        <v>-1.6708400000000002E-2</v>
      </c>
      <c r="R56" s="22">
        <v>46</v>
      </c>
      <c r="S56" s="22">
        <v>0.13095100000000001</v>
      </c>
      <c r="T56">
        <f t="shared" si="2"/>
        <v>16.708400000000001</v>
      </c>
      <c r="U56">
        <f t="shared" si="3"/>
        <v>2.2002122372000001</v>
      </c>
      <c r="X56" s="9"/>
      <c r="Y56" s="22">
        <v>1.59836</v>
      </c>
      <c r="Z56" s="22">
        <v>95.131200000000007</v>
      </c>
      <c r="AA56" s="22">
        <v>-1.6308599999999999E-2</v>
      </c>
      <c r="AB56" s="22">
        <v>46</v>
      </c>
      <c r="AC56" s="22">
        <v>1.5972900000000001</v>
      </c>
      <c r="AD56">
        <f t="shared" si="4"/>
        <v>16.308599999999998</v>
      </c>
      <c r="AE56">
        <f t="shared" si="5"/>
        <v>26.067013895999999</v>
      </c>
      <c r="AF56" s="9"/>
      <c r="AG56" s="22">
        <v>0.13168299999999999</v>
      </c>
      <c r="AH56" s="22">
        <v>144.66800000000001</v>
      </c>
      <c r="AI56" s="22">
        <v>-1.6744999999999999E-2</v>
      </c>
      <c r="AJ56" s="22">
        <v>46</v>
      </c>
      <c r="AK56" s="22">
        <v>0.130859</v>
      </c>
      <c r="AL56">
        <f t="shared" si="6"/>
        <v>16.745000000000001</v>
      </c>
      <c r="AM56">
        <f t="shared" si="7"/>
        <v>2.2050318350000002</v>
      </c>
      <c r="AP56" s="9"/>
      <c r="AQ56" s="22">
        <v>1.59836</v>
      </c>
      <c r="AR56" s="22">
        <v>194.13</v>
      </c>
      <c r="AS56" s="22">
        <v>-1.61011E-2</v>
      </c>
      <c r="AT56" s="22">
        <v>46</v>
      </c>
      <c r="AU56" s="22">
        <v>1.5966800000000001</v>
      </c>
      <c r="AV56">
        <f t="shared" si="8"/>
        <v>16.101099999999999</v>
      </c>
      <c r="AW56">
        <f t="shared" si="9"/>
        <v>25.735354195999999</v>
      </c>
      <c r="AX56" s="9"/>
      <c r="AY56" s="22">
        <v>0.13168299999999999</v>
      </c>
      <c r="AZ56" s="22">
        <v>243.61199999999999</v>
      </c>
      <c r="BA56" s="22">
        <v>-1.6747999999999999E-2</v>
      </c>
      <c r="BB56" s="22">
        <v>46</v>
      </c>
      <c r="BC56" s="22">
        <v>0.130829</v>
      </c>
      <c r="BD56">
        <f t="shared" si="10"/>
        <v>16.747999999999998</v>
      </c>
      <c r="BE56">
        <f t="shared" si="11"/>
        <v>2.2054268839999995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26.219100000000001</v>
      </c>
      <c r="I57" s="22">
        <v>-1.62933E-2</v>
      </c>
      <c r="J57" s="22">
        <v>47</v>
      </c>
      <c r="K57" s="22">
        <v>1.5924100000000001</v>
      </c>
      <c r="L57">
        <f t="shared" si="0"/>
        <v>16.293299999999999</v>
      </c>
      <c r="M57">
        <f t="shared" si="1"/>
        <v>25.960440756000001</v>
      </c>
      <c r="N57" s="9"/>
      <c r="O57" s="22">
        <v>0.13671900000000001</v>
      </c>
      <c r="P57" s="22">
        <v>45.538899999999998</v>
      </c>
      <c r="Q57" s="22">
        <v>-1.6711400000000001E-2</v>
      </c>
      <c r="R57" s="22">
        <v>47</v>
      </c>
      <c r="S57" s="22">
        <v>0.13589499999999999</v>
      </c>
      <c r="T57">
        <f t="shared" si="2"/>
        <v>16.711400000000001</v>
      </c>
      <c r="U57">
        <f t="shared" si="3"/>
        <v>2.2847658966000002</v>
      </c>
      <c r="X57" s="9"/>
      <c r="Y57" s="22">
        <v>1.5933200000000001</v>
      </c>
      <c r="Z57" s="22">
        <v>95.141300000000001</v>
      </c>
      <c r="AA57" s="22">
        <v>-1.6336099999999999E-2</v>
      </c>
      <c r="AB57" s="22">
        <v>47</v>
      </c>
      <c r="AC57" s="22">
        <v>1.5921000000000001</v>
      </c>
      <c r="AD57">
        <f t="shared" si="4"/>
        <v>16.336099999999998</v>
      </c>
      <c r="AE57">
        <f t="shared" si="5"/>
        <v>26.028634852</v>
      </c>
      <c r="AF57" s="9"/>
      <c r="AG57" s="22">
        <v>0.13671900000000001</v>
      </c>
      <c r="AH57" s="22">
        <v>144.678</v>
      </c>
      <c r="AI57" s="22">
        <v>-1.6744999999999999E-2</v>
      </c>
      <c r="AJ57" s="22">
        <v>47</v>
      </c>
      <c r="AK57" s="22">
        <v>0.13592499999999999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194.14</v>
      </c>
      <c r="AS57" s="22">
        <v>-1.61438E-2</v>
      </c>
      <c r="AT57" s="22">
        <v>47</v>
      </c>
      <c r="AU57" s="22">
        <v>1.5921000000000001</v>
      </c>
      <c r="AV57">
        <f t="shared" si="8"/>
        <v>16.143799999999999</v>
      </c>
      <c r="AW57">
        <f t="shared" si="9"/>
        <v>25.722239416000001</v>
      </c>
      <c r="AX57" s="9"/>
      <c r="AY57" s="22">
        <v>0.13671900000000001</v>
      </c>
      <c r="AZ57" s="22">
        <v>243.62200000000001</v>
      </c>
      <c r="BA57" s="22">
        <v>-1.6751100000000001E-2</v>
      </c>
      <c r="BB57" s="22">
        <v>47</v>
      </c>
      <c r="BC57" s="22">
        <v>0.13592499999999999</v>
      </c>
      <c r="BD57">
        <f t="shared" si="10"/>
        <v>16.751100000000001</v>
      </c>
      <c r="BE57">
        <f t="shared" si="11"/>
        <v>2.2901936409000001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26.229099999999999</v>
      </c>
      <c r="I58" s="22">
        <v>-1.6317700000000001E-2</v>
      </c>
      <c r="J58" s="22">
        <v>48</v>
      </c>
      <c r="K58" s="22">
        <v>1.5872200000000001</v>
      </c>
      <c r="L58">
        <f t="shared" si="0"/>
        <v>16.317700000000002</v>
      </c>
      <c r="M58">
        <f t="shared" si="1"/>
        <v>25.917239733000002</v>
      </c>
      <c r="N58" s="9"/>
      <c r="O58" s="22">
        <v>0.14175399999999999</v>
      </c>
      <c r="P58" s="22">
        <v>45.548999999999999</v>
      </c>
      <c r="Q58" s="22">
        <v>-1.6711400000000001E-2</v>
      </c>
      <c r="R58" s="22">
        <v>48</v>
      </c>
      <c r="S58" s="22">
        <v>0.14093</v>
      </c>
      <c r="T58">
        <f t="shared" si="2"/>
        <v>16.711400000000001</v>
      </c>
      <c r="U58">
        <f t="shared" si="3"/>
        <v>2.3689077956000002</v>
      </c>
      <c r="X58" s="9"/>
      <c r="Y58" s="22">
        <v>1.58829</v>
      </c>
      <c r="Z58" s="22">
        <v>95.151399999999995</v>
      </c>
      <c r="AA58" s="22">
        <v>-1.6357400000000001E-2</v>
      </c>
      <c r="AB58" s="22">
        <v>48</v>
      </c>
      <c r="AC58" s="22">
        <v>1.5872200000000001</v>
      </c>
      <c r="AD58">
        <f t="shared" si="4"/>
        <v>16.357400000000002</v>
      </c>
      <c r="AE58">
        <f t="shared" si="5"/>
        <v>25.980294846000003</v>
      </c>
      <c r="AF58" s="9"/>
      <c r="AG58" s="22">
        <v>0.14175399999999999</v>
      </c>
      <c r="AH58" s="22">
        <v>144.68799999999999</v>
      </c>
      <c r="AI58" s="22">
        <v>-1.6741900000000001E-2</v>
      </c>
      <c r="AJ58" s="22">
        <v>48</v>
      </c>
      <c r="AK58" s="22">
        <v>0.14086899999999999</v>
      </c>
      <c r="AL58">
        <f t="shared" si="6"/>
        <v>16.741900000000001</v>
      </c>
      <c r="AM58">
        <f t="shared" si="7"/>
        <v>2.3732312925999999</v>
      </c>
      <c r="AP58" s="9"/>
      <c r="AQ58" s="22">
        <v>1.58829</v>
      </c>
      <c r="AR58" s="22">
        <v>194.15</v>
      </c>
      <c r="AS58" s="22">
        <v>-1.61835E-2</v>
      </c>
      <c r="AT58" s="22">
        <v>48</v>
      </c>
      <c r="AU58" s="22">
        <v>1.58752</v>
      </c>
      <c r="AV58">
        <f t="shared" si="8"/>
        <v>16.183499999999999</v>
      </c>
      <c r="AW58">
        <f t="shared" si="9"/>
        <v>25.704091214999998</v>
      </c>
      <c r="AX58" s="9"/>
      <c r="AY58" s="22">
        <v>0.14175399999999999</v>
      </c>
      <c r="AZ58" s="22">
        <v>243.63200000000001</v>
      </c>
      <c r="BA58" s="22">
        <v>-1.6751100000000001E-2</v>
      </c>
      <c r="BB58" s="22">
        <v>48</v>
      </c>
      <c r="BC58" s="22">
        <v>0.14086899999999999</v>
      </c>
      <c r="BD58">
        <f t="shared" si="10"/>
        <v>16.751100000000001</v>
      </c>
      <c r="BE58">
        <f t="shared" si="11"/>
        <v>2.3745354293999998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26.2392</v>
      </c>
      <c r="I59" s="22">
        <v>-1.6339099999999999E-2</v>
      </c>
      <c r="J59" s="22">
        <v>49</v>
      </c>
      <c r="K59" s="22">
        <v>1.5817300000000001</v>
      </c>
      <c r="L59">
        <f t="shared" si="0"/>
        <v>16.339099999999998</v>
      </c>
      <c r="M59">
        <f t="shared" si="1"/>
        <v>25.868880075</v>
      </c>
      <c r="N59" s="9"/>
      <c r="O59" s="22">
        <v>0.14679</v>
      </c>
      <c r="P59" s="22">
        <v>45.558999999999997</v>
      </c>
      <c r="Q59" s="22">
        <v>-1.67145E-2</v>
      </c>
      <c r="R59" s="22">
        <v>49</v>
      </c>
      <c r="S59" s="22">
        <v>0.14599599999999999</v>
      </c>
      <c r="T59">
        <f t="shared" si="2"/>
        <v>16.714500000000001</v>
      </c>
      <c r="U59">
        <f t="shared" si="3"/>
        <v>2.4535214550000002</v>
      </c>
      <c r="X59" s="9"/>
      <c r="Y59" s="22">
        <v>1.58325</v>
      </c>
      <c r="Z59" s="22">
        <v>95.161500000000004</v>
      </c>
      <c r="AA59" s="22">
        <v>-1.63757E-2</v>
      </c>
      <c r="AB59" s="22">
        <v>49</v>
      </c>
      <c r="AC59" s="22">
        <v>1.5823400000000001</v>
      </c>
      <c r="AD59">
        <f t="shared" si="4"/>
        <v>16.375699999999998</v>
      </c>
      <c r="AE59">
        <f t="shared" si="5"/>
        <v>25.926827024999998</v>
      </c>
      <c r="AF59" s="9"/>
      <c r="AG59" s="22">
        <v>0.14679</v>
      </c>
      <c r="AH59" s="22">
        <v>144.69800000000001</v>
      </c>
      <c r="AI59" s="22">
        <v>-1.6744999999999999E-2</v>
      </c>
      <c r="AJ59" s="22">
        <v>49</v>
      </c>
      <c r="AK59" s="22">
        <v>0.146149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194.16</v>
      </c>
      <c r="AS59" s="22">
        <v>-1.6220100000000001E-2</v>
      </c>
      <c r="AT59" s="22">
        <v>49</v>
      </c>
      <c r="AU59" s="22">
        <v>1.5823400000000001</v>
      </c>
      <c r="AV59">
        <f t="shared" si="8"/>
        <v>16.220100000000002</v>
      </c>
      <c r="AW59">
        <f t="shared" si="9"/>
        <v>25.680473325000005</v>
      </c>
      <c r="AX59" s="9"/>
      <c r="AY59" s="22">
        <v>0.14679</v>
      </c>
      <c r="AZ59" s="22">
        <v>243.642</v>
      </c>
      <c r="BA59" s="22">
        <v>-1.67542E-2</v>
      </c>
      <c r="BB59" s="22">
        <v>49</v>
      </c>
      <c r="BC59" s="22">
        <v>0.14602699999999999</v>
      </c>
      <c r="BD59">
        <f t="shared" si="10"/>
        <v>16.754200000000001</v>
      </c>
      <c r="BE59">
        <f t="shared" si="11"/>
        <v>2.4593490180000002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26.249300000000002</v>
      </c>
      <c r="I60" s="22">
        <v>-1.6366599999999999E-2</v>
      </c>
      <c r="J60" s="22">
        <v>50</v>
      </c>
      <c r="K60" s="22">
        <v>1.5777600000000001</v>
      </c>
      <c r="L60">
        <f t="shared" si="0"/>
        <v>16.366599999999998</v>
      </c>
      <c r="M60">
        <f t="shared" si="1"/>
        <v>25.830095451999995</v>
      </c>
      <c r="N60" s="9"/>
      <c r="O60" s="22">
        <v>0.15182499999999999</v>
      </c>
      <c r="P60" s="22">
        <v>45.569099999999999</v>
      </c>
      <c r="Q60" s="22">
        <v>-1.6711400000000001E-2</v>
      </c>
      <c r="R60" s="22">
        <v>50</v>
      </c>
      <c r="S60" s="22">
        <v>0.15109300000000001</v>
      </c>
      <c r="T60">
        <f t="shared" si="2"/>
        <v>16.711400000000001</v>
      </c>
      <c r="U60">
        <f t="shared" si="3"/>
        <v>2.5372083050000001</v>
      </c>
      <c r="X60" s="9"/>
      <c r="Y60" s="22">
        <v>1.57822</v>
      </c>
      <c r="Z60" s="22">
        <v>95.171499999999995</v>
      </c>
      <c r="AA60" s="22">
        <v>-1.6393999999999999E-2</v>
      </c>
      <c r="AB60" s="22">
        <v>50</v>
      </c>
      <c r="AC60" s="22">
        <v>1.57745</v>
      </c>
      <c r="AD60">
        <f t="shared" si="4"/>
        <v>16.393999999999998</v>
      </c>
      <c r="AE60">
        <f t="shared" si="5"/>
        <v>25.873338679999996</v>
      </c>
      <c r="AF60" s="9"/>
      <c r="AG60" s="22">
        <v>0.15182499999999999</v>
      </c>
      <c r="AH60" s="22">
        <v>144.708</v>
      </c>
      <c r="AI60" s="22">
        <v>-1.6741900000000001E-2</v>
      </c>
      <c r="AJ60" s="22">
        <v>50</v>
      </c>
      <c r="AK60" s="22">
        <v>0.151001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194.17</v>
      </c>
      <c r="AS60" s="22">
        <v>-1.6259800000000001E-2</v>
      </c>
      <c r="AT60" s="22">
        <v>50</v>
      </c>
      <c r="AU60" s="22">
        <v>1.57684</v>
      </c>
      <c r="AV60">
        <f t="shared" si="8"/>
        <v>16.259800000000002</v>
      </c>
      <c r="AW60">
        <f t="shared" si="9"/>
        <v>25.661541556000003</v>
      </c>
      <c r="AX60" s="9"/>
      <c r="AY60" s="22">
        <v>0.15182499999999999</v>
      </c>
      <c r="AZ60" s="22">
        <v>243.65199999999999</v>
      </c>
      <c r="BA60" s="22">
        <v>-1.67542E-2</v>
      </c>
      <c r="BB60" s="22">
        <v>50</v>
      </c>
      <c r="BC60" s="22">
        <v>0.151001</v>
      </c>
      <c r="BD60">
        <f t="shared" si="10"/>
        <v>16.754200000000001</v>
      </c>
      <c r="BE60">
        <f t="shared" si="11"/>
        <v>2.5437064149999999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26.2593</v>
      </c>
      <c r="I61" s="22">
        <v>-1.6381799999999998E-2</v>
      </c>
      <c r="J61" s="22">
        <v>51</v>
      </c>
      <c r="K61" s="22">
        <v>1.5716600000000001</v>
      </c>
      <c r="L61">
        <f t="shared" si="0"/>
        <v>16.381799999999998</v>
      </c>
      <c r="M61">
        <f t="shared" si="1"/>
        <v>25.771520123999998</v>
      </c>
      <c r="N61" s="9"/>
      <c r="O61" s="22">
        <v>0.15686</v>
      </c>
      <c r="P61" s="22">
        <v>45.5792</v>
      </c>
      <c r="Q61" s="22">
        <v>-1.67175E-2</v>
      </c>
      <c r="R61" s="22">
        <v>51</v>
      </c>
      <c r="S61" s="22">
        <v>0.15606700000000001</v>
      </c>
      <c r="T61">
        <f t="shared" si="2"/>
        <v>16.717500000000001</v>
      </c>
      <c r="U61">
        <f t="shared" si="3"/>
        <v>2.6223070500000003</v>
      </c>
      <c r="X61" s="9"/>
      <c r="Y61" s="22">
        <v>1.57318</v>
      </c>
      <c r="Z61" s="22">
        <v>95.181600000000003</v>
      </c>
      <c r="AA61" s="22">
        <v>-1.64032E-2</v>
      </c>
      <c r="AB61" s="22">
        <v>51</v>
      </c>
      <c r="AC61" s="22">
        <v>1.57196</v>
      </c>
      <c r="AD61">
        <f t="shared" si="4"/>
        <v>16.403199999999998</v>
      </c>
      <c r="AE61">
        <f t="shared" si="5"/>
        <v>25.805186175999996</v>
      </c>
      <c r="AF61" s="9"/>
      <c r="AG61" s="22">
        <v>0.15686</v>
      </c>
      <c r="AH61" s="22">
        <v>144.71799999999999</v>
      </c>
      <c r="AI61" s="22">
        <v>-1.6744999999999999E-2</v>
      </c>
      <c r="AJ61" s="22">
        <v>51</v>
      </c>
      <c r="AK61" s="22">
        <v>0.15600600000000001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194.18</v>
      </c>
      <c r="AS61" s="22">
        <v>-1.62933E-2</v>
      </c>
      <c r="AT61" s="22">
        <v>51</v>
      </c>
      <c r="AU61" s="22">
        <v>1.57196</v>
      </c>
      <c r="AV61">
        <f t="shared" si="8"/>
        <v>16.293299999999999</v>
      </c>
      <c r="AW61">
        <f t="shared" si="9"/>
        <v>25.632293693999998</v>
      </c>
      <c r="AX61" s="9"/>
      <c r="AY61" s="22">
        <v>0.15686</v>
      </c>
      <c r="AZ61" s="22">
        <v>243.66200000000001</v>
      </c>
      <c r="BA61" s="22">
        <v>-1.67542E-2</v>
      </c>
      <c r="BB61" s="22">
        <v>51</v>
      </c>
      <c r="BC61" s="22">
        <v>0.15612799999999999</v>
      </c>
      <c r="BD61">
        <f t="shared" si="10"/>
        <v>16.754200000000001</v>
      </c>
      <c r="BE61">
        <f t="shared" si="11"/>
        <v>2.6280638120000002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26.269400000000001</v>
      </c>
      <c r="I62" s="22">
        <v>-1.63879E-2</v>
      </c>
      <c r="J62" s="22">
        <v>52</v>
      </c>
      <c r="K62" s="22">
        <v>1.56616</v>
      </c>
      <c r="L62">
        <f t="shared" si="0"/>
        <v>16.387900000000002</v>
      </c>
      <c r="M62">
        <f t="shared" si="1"/>
        <v>25.698685385000001</v>
      </c>
      <c r="N62" s="9"/>
      <c r="O62" s="22">
        <v>0.16189600000000001</v>
      </c>
      <c r="P62" s="22">
        <v>45.589300000000001</v>
      </c>
      <c r="Q62" s="22">
        <v>-1.67175E-2</v>
      </c>
      <c r="R62" s="22">
        <v>52</v>
      </c>
      <c r="S62" s="22">
        <v>0.16131599999999999</v>
      </c>
      <c r="T62">
        <f t="shared" si="2"/>
        <v>16.717500000000001</v>
      </c>
      <c r="U62">
        <f t="shared" si="3"/>
        <v>2.7064963800000004</v>
      </c>
      <c r="X62" s="9"/>
      <c r="Y62" s="22">
        <v>1.5681499999999999</v>
      </c>
      <c r="Z62" s="22">
        <v>95.191699999999997</v>
      </c>
      <c r="AA62" s="22">
        <v>-1.6421499999999999E-2</v>
      </c>
      <c r="AB62" s="22">
        <v>52</v>
      </c>
      <c r="AC62" s="22">
        <v>1.56677</v>
      </c>
      <c r="AD62">
        <f t="shared" si="4"/>
        <v>16.421499999999998</v>
      </c>
      <c r="AE62">
        <f t="shared" si="5"/>
        <v>25.751375224999997</v>
      </c>
      <c r="AF62" s="9"/>
      <c r="AG62" s="22">
        <v>0.16189600000000001</v>
      </c>
      <c r="AH62" s="22">
        <v>144.72800000000001</v>
      </c>
      <c r="AI62" s="22">
        <v>-1.6747999999999999E-2</v>
      </c>
      <c r="AJ62" s="22">
        <v>52</v>
      </c>
      <c r="AK62" s="22">
        <v>0.161133</v>
      </c>
      <c r="AL62">
        <f t="shared" si="6"/>
        <v>16.747999999999998</v>
      </c>
      <c r="AM62">
        <f t="shared" si="7"/>
        <v>2.711434208</v>
      </c>
      <c r="AP62" s="9"/>
      <c r="AQ62" s="22">
        <v>1.5681499999999999</v>
      </c>
      <c r="AR62" s="22">
        <v>194.191</v>
      </c>
      <c r="AS62" s="22">
        <v>-1.63208E-2</v>
      </c>
      <c r="AT62" s="22">
        <v>52</v>
      </c>
      <c r="AU62" s="22">
        <v>1.56708</v>
      </c>
      <c r="AV62">
        <f t="shared" si="8"/>
        <v>16.320799999999998</v>
      </c>
      <c r="AW62">
        <f t="shared" si="9"/>
        <v>25.593462519999996</v>
      </c>
      <c r="AX62" s="9"/>
      <c r="AY62" s="22">
        <v>0.16189600000000001</v>
      </c>
      <c r="AZ62" s="22">
        <v>243.672</v>
      </c>
      <c r="BA62" s="22">
        <v>-1.6751100000000001E-2</v>
      </c>
      <c r="BB62" s="22">
        <v>52</v>
      </c>
      <c r="BC62" s="22">
        <v>0.161102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26.279499999999999</v>
      </c>
      <c r="I63" s="22">
        <v>-1.6397100000000001E-2</v>
      </c>
      <c r="J63" s="22">
        <v>53</v>
      </c>
      <c r="K63" s="22">
        <v>1.56219</v>
      </c>
      <c r="L63">
        <f t="shared" si="0"/>
        <v>16.397100000000002</v>
      </c>
      <c r="M63">
        <f t="shared" si="1"/>
        <v>25.630470981000002</v>
      </c>
      <c r="N63" s="9"/>
      <c r="O63" s="22">
        <v>0.166931</v>
      </c>
      <c r="P63" s="22">
        <v>45.599299999999999</v>
      </c>
      <c r="Q63" s="22">
        <v>-1.67145E-2</v>
      </c>
      <c r="R63" s="22">
        <v>53</v>
      </c>
      <c r="S63" s="22">
        <v>0.16598499999999999</v>
      </c>
      <c r="T63">
        <f t="shared" si="2"/>
        <v>16.714500000000001</v>
      </c>
      <c r="U63">
        <f t="shared" si="3"/>
        <v>2.7901681995000001</v>
      </c>
      <c r="X63" s="9"/>
      <c r="Y63" s="22">
        <v>1.56311</v>
      </c>
      <c r="Z63" s="22">
        <v>95.201700000000002</v>
      </c>
      <c r="AA63" s="22">
        <v>-1.6439800000000001E-2</v>
      </c>
      <c r="AB63" s="22">
        <v>53</v>
      </c>
      <c r="AC63" s="22">
        <v>1.5625</v>
      </c>
      <c r="AD63">
        <f t="shared" si="4"/>
        <v>16.439800000000002</v>
      </c>
      <c r="AE63">
        <f t="shared" si="5"/>
        <v>25.697215778000004</v>
      </c>
      <c r="AF63" s="9"/>
      <c r="AG63" s="22">
        <v>0.166931</v>
      </c>
      <c r="AH63" s="22">
        <v>144.738</v>
      </c>
      <c r="AI63" s="22">
        <v>-1.6747999999999999E-2</v>
      </c>
      <c r="AJ63" s="22">
        <v>53</v>
      </c>
      <c r="AK63" s="22">
        <v>0.16613800000000001</v>
      </c>
      <c r="AL63">
        <f t="shared" si="6"/>
        <v>16.747999999999998</v>
      </c>
      <c r="AM63">
        <f t="shared" si="7"/>
        <v>2.7957603879999997</v>
      </c>
      <c r="AP63" s="9"/>
      <c r="AQ63" s="22">
        <v>1.56311</v>
      </c>
      <c r="AR63" s="22">
        <v>194.20099999999999</v>
      </c>
      <c r="AS63" s="22">
        <v>-1.6345200000000001E-2</v>
      </c>
      <c r="AT63" s="22">
        <v>53</v>
      </c>
      <c r="AU63" s="22">
        <v>1.56219</v>
      </c>
      <c r="AV63">
        <f t="shared" si="8"/>
        <v>16.345200000000002</v>
      </c>
      <c r="AW63">
        <f t="shared" si="9"/>
        <v>25.549345572000004</v>
      </c>
      <c r="AX63" s="9"/>
      <c r="AY63" s="22">
        <v>0.166931</v>
      </c>
      <c r="AZ63" s="22">
        <v>243.68199999999999</v>
      </c>
      <c r="BA63" s="22">
        <v>-1.6751100000000001E-2</v>
      </c>
      <c r="BB63" s="22">
        <v>53</v>
      </c>
      <c r="BC63" s="22">
        <v>0.166077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26.2896</v>
      </c>
      <c r="I64" s="22">
        <v>-1.6406299999999999E-2</v>
      </c>
      <c r="J64" s="22">
        <v>54</v>
      </c>
      <c r="K64" s="22">
        <v>1.55762</v>
      </c>
      <c r="L64">
        <f t="shared" si="0"/>
        <v>16.406299999999998</v>
      </c>
      <c r="M64">
        <f t="shared" si="1"/>
        <v>25.562163840999997</v>
      </c>
      <c r="N64" s="9"/>
      <c r="O64" s="22">
        <v>0.17196700000000001</v>
      </c>
      <c r="P64" s="22">
        <v>45.609400000000001</v>
      </c>
      <c r="Q64" s="22">
        <v>-1.6711400000000001E-2</v>
      </c>
      <c r="R64" s="22">
        <v>54</v>
      </c>
      <c r="S64" s="22">
        <v>0.171265</v>
      </c>
      <c r="T64">
        <f t="shared" si="2"/>
        <v>16.711400000000001</v>
      </c>
      <c r="U64">
        <f t="shared" si="3"/>
        <v>2.8738093238000002</v>
      </c>
      <c r="X64" s="9"/>
      <c r="Y64" s="22">
        <v>1.5580700000000001</v>
      </c>
      <c r="Z64" s="22">
        <v>95.211799999999997</v>
      </c>
      <c r="AA64" s="22">
        <v>-1.6448999999999998E-2</v>
      </c>
      <c r="AB64" s="22">
        <v>54</v>
      </c>
      <c r="AC64" s="22">
        <v>1.55731</v>
      </c>
      <c r="AD64">
        <f t="shared" si="4"/>
        <v>16.448999999999998</v>
      </c>
      <c r="AE64">
        <f t="shared" si="5"/>
        <v>25.628693429999998</v>
      </c>
      <c r="AF64" s="9"/>
      <c r="AG64" s="22">
        <v>0.17196700000000001</v>
      </c>
      <c r="AH64" s="22">
        <v>144.74799999999999</v>
      </c>
      <c r="AI64" s="22">
        <v>-1.6751100000000001E-2</v>
      </c>
      <c r="AJ64" s="22">
        <v>54</v>
      </c>
      <c r="AK64" s="22">
        <v>0.171234</v>
      </c>
      <c r="AL64">
        <f t="shared" si="6"/>
        <v>16.751100000000001</v>
      </c>
      <c r="AM64">
        <f t="shared" si="7"/>
        <v>2.8806364137000005</v>
      </c>
      <c r="AP64" s="9"/>
      <c r="AQ64" s="22">
        <v>1.5580700000000001</v>
      </c>
      <c r="AR64" s="22">
        <v>194.21100000000001</v>
      </c>
      <c r="AS64" s="22">
        <v>-1.6366599999999999E-2</v>
      </c>
      <c r="AT64" s="22">
        <v>54</v>
      </c>
      <c r="AU64" s="22">
        <v>1.55762</v>
      </c>
      <c r="AV64">
        <f t="shared" si="8"/>
        <v>16.366599999999998</v>
      </c>
      <c r="AW64">
        <f t="shared" si="9"/>
        <v>25.500308462</v>
      </c>
      <c r="AX64" s="9"/>
      <c r="AY64" s="22">
        <v>0.17196700000000001</v>
      </c>
      <c r="AZ64" s="22">
        <v>243.69200000000001</v>
      </c>
      <c r="BA64" s="22">
        <v>-1.67542E-2</v>
      </c>
      <c r="BB64" s="22">
        <v>54</v>
      </c>
      <c r="BC64" s="22">
        <v>0.17102100000000001</v>
      </c>
      <c r="BD64">
        <f t="shared" si="10"/>
        <v>16.754200000000001</v>
      </c>
      <c r="BE64">
        <f t="shared" si="11"/>
        <v>2.8811695114000004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26.299600000000002</v>
      </c>
      <c r="I65" s="22">
        <v>-1.64154E-2</v>
      </c>
      <c r="J65" s="22">
        <v>55</v>
      </c>
      <c r="K65" s="22">
        <v>1.5515099999999999</v>
      </c>
      <c r="L65">
        <f t="shared" si="0"/>
        <v>16.415400000000002</v>
      </c>
      <c r="M65">
        <f t="shared" si="1"/>
        <v>25.493772816000003</v>
      </c>
      <c r="N65" s="9"/>
      <c r="O65" s="22">
        <v>0.17700199999999999</v>
      </c>
      <c r="P65" s="22">
        <v>45.619500000000002</v>
      </c>
      <c r="Q65" s="22">
        <v>-1.6711400000000001E-2</v>
      </c>
      <c r="R65" s="22">
        <v>55</v>
      </c>
      <c r="S65" s="22">
        <v>0.176453</v>
      </c>
      <c r="T65">
        <f t="shared" si="2"/>
        <v>16.711400000000001</v>
      </c>
      <c r="U65">
        <f t="shared" si="3"/>
        <v>2.9579512228000002</v>
      </c>
      <c r="X65" s="9"/>
      <c r="Y65" s="22">
        <v>1.55304</v>
      </c>
      <c r="Z65" s="22">
        <v>95.221900000000005</v>
      </c>
      <c r="AA65" s="22">
        <v>-1.6461199999999999E-2</v>
      </c>
      <c r="AB65" s="22">
        <v>55</v>
      </c>
      <c r="AC65" s="22">
        <v>1.55182</v>
      </c>
      <c r="AD65">
        <f t="shared" si="4"/>
        <v>16.461199999999998</v>
      </c>
      <c r="AE65">
        <f t="shared" si="5"/>
        <v>25.564902047999997</v>
      </c>
      <c r="AF65" s="9"/>
      <c r="AG65" s="22">
        <v>0.17700199999999999</v>
      </c>
      <c r="AH65" s="22">
        <v>144.75800000000001</v>
      </c>
      <c r="AI65" s="22">
        <v>-1.6744999999999999E-2</v>
      </c>
      <c r="AJ65" s="22">
        <v>55</v>
      </c>
      <c r="AK65" s="22">
        <v>0.17639199999999999</v>
      </c>
      <c r="AL65">
        <f t="shared" si="6"/>
        <v>16.745000000000001</v>
      </c>
      <c r="AM65">
        <f t="shared" si="7"/>
        <v>2.9638984900000001</v>
      </c>
      <c r="AP65" s="9"/>
      <c r="AQ65" s="22">
        <v>1.55304</v>
      </c>
      <c r="AR65" s="22">
        <v>194.221</v>
      </c>
      <c r="AS65" s="22">
        <v>-1.63879E-2</v>
      </c>
      <c r="AT65" s="22">
        <v>55</v>
      </c>
      <c r="AU65" s="22">
        <v>1.55182</v>
      </c>
      <c r="AV65">
        <f t="shared" si="8"/>
        <v>16.387900000000002</v>
      </c>
      <c r="AW65">
        <f t="shared" si="9"/>
        <v>25.451064216000002</v>
      </c>
      <c r="AX65" s="9"/>
      <c r="AY65" s="22">
        <v>0.17700199999999999</v>
      </c>
      <c r="AZ65" s="22">
        <v>243.702</v>
      </c>
      <c r="BA65" s="22">
        <v>-1.67542E-2</v>
      </c>
      <c r="BB65" s="22">
        <v>55</v>
      </c>
      <c r="BC65" s="22">
        <v>0.17630000000000001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26.309699999999999</v>
      </c>
      <c r="I66" s="22">
        <v>-1.6424600000000001E-2</v>
      </c>
      <c r="J66" s="22">
        <v>56</v>
      </c>
      <c r="K66" s="22">
        <v>1.5466299999999999</v>
      </c>
      <c r="L66">
        <f t="shared" si="0"/>
        <v>16.424600000000002</v>
      </c>
      <c r="M66">
        <f t="shared" si="1"/>
        <v>25.425280800000003</v>
      </c>
      <c r="N66" s="9"/>
      <c r="O66" s="22">
        <v>0.182037</v>
      </c>
      <c r="P66" s="22">
        <v>45.6295</v>
      </c>
      <c r="Q66" s="22">
        <v>-1.67145E-2</v>
      </c>
      <c r="R66" s="22">
        <v>56</v>
      </c>
      <c r="S66" s="22">
        <v>0.18127399999999999</v>
      </c>
      <c r="T66">
        <f t="shared" si="2"/>
        <v>16.714500000000001</v>
      </c>
      <c r="U66">
        <f t="shared" si="3"/>
        <v>3.0426574365000003</v>
      </c>
      <c r="X66" s="9"/>
      <c r="Y66" s="22">
        <v>1.548</v>
      </c>
      <c r="Z66" s="22">
        <v>95.231999999999999</v>
      </c>
      <c r="AA66" s="22">
        <v>-1.64703E-2</v>
      </c>
      <c r="AB66" s="22">
        <v>56</v>
      </c>
      <c r="AC66" s="22">
        <v>1.54694</v>
      </c>
      <c r="AD66">
        <f t="shared" si="4"/>
        <v>16.470300000000002</v>
      </c>
      <c r="AE66">
        <f t="shared" si="5"/>
        <v>25.496024400000003</v>
      </c>
      <c r="AF66" s="9"/>
      <c r="AG66" s="22">
        <v>0.182037</v>
      </c>
      <c r="AH66" s="22">
        <v>144.768</v>
      </c>
      <c r="AI66" s="22">
        <v>-1.6744999999999999E-2</v>
      </c>
      <c r="AJ66" s="22">
        <v>56</v>
      </c>
      <c r="AK66" s="22">
        <v>0.18121300000000001</v>
      </c>
      <c r="AL66">
        <f t="shared" si="6"/>
        <v>16.745000000000001</v>
      </c>
      <c r="AM66">
        <f t="shared" si="7"/>
        <v>3.0482095650000001</v>
      </c>
      <c r="AP66" s="9"/>
      <c r="AQ66" s="22">
        <v>1.548</v>
      </c>
      <c r="AR66" s="22">
        <v>194.23099999999999</v>
      </c>
      <c r="AS66" s="22">
        <v>-1.64032E-2</v>
      </c>
      <c r="AT66" s="22">
        <v>56</v>
      </c>
      <c r="AU66" s="22">
        <v>1.5466299999999999</v>
      </c>
      <c r="AV66">
        <f t="shared" si="8"/>
        <v>16.403199999999998</v>
      </c>
      <c r="AW66">
        <f t="shared" si="9"/>
        <v>25.392153599999997</v>
      </c>
      <c r="AX66" s="9"/>
      <c r="AY66" s="22">
        <v>0.182037</v>
      </c>
      <c r="AZ66" s="22">
        <v>243.71199999999999</v>
      </c>
      <c r="BA66" s="22">
        <v>-1.67542E-2</v>
      </c>
      <c r="BB66" s="22">
        <v>56</v>
      </c>
      <c r="BC66" s="22">
        <v>0.18148800000000001</v>
      </c>
      <c r="BD66">
        <f t="shared" si="10"/>
        <v>16.754200000000001</v>
      </c>
      <c r="BE66">
        <f t="shared" si="11"/>
        <v>3.0498843054000004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26.319800000000001</v>
      </c>
      <c r="I67" s="22">
        <v>-1.6430699999999999E-2</v>
      </c>
      <c r="J67" s="22">
        <v>57</v>
      </c>
      <c r="K67" s="22">
        <v>1.5426599999999999</v>
      </c>
      <c r="L67">
        <f t="shared" si="0"/>
        <v>16.430699999999998</v>
      </c>
      <c r="M67">
        <f t="shared" si="1"/>
        <v>25.352077178999995</v>
      </c>
      <c r="N67" s="9"/>
      <c r="O67" s="22">
        <v>0.18707299999999999</v>
      </c>
      <c r="P67" s="22">
        <v>45.639600000000002</v>
      </c>
      <c r="Q67" s="22">
        <v>-1.67145E-2</v>
      </c>
      <c r="R67" s="22">
        <v>57</v>
      </c>
      <c r="S67" s="22">
        <v>0.186584</v>
      </c>
      <c r="T67">
        <f t="shared" si="2"/>
        <v>16.714500000000001</v>
      </c>
      <c r="U67">
        <f t="shared" si="3"/>
        <v>3.1268316585</v>
      </c>
      <c r="X67" s="9"/>
      <c r="Y67" s="22">
        <v>1.54297</v>
      </c>
      <c r="Z67" s="22">
        <v>95.242000000000004</v>
      </c>
      <c r="AA67" s="22">
        <v>-1.6476399999999999E-2</v>
      </c>
      <c r="AB67" s="22">
        <v>57</v>
      </c>
      <c r="AC67" s="22">
        <v>1.5420499999999999</v>
      </c>
      <c r="AD67">
        <f t="shared" si="4"/>
        <v>16.476399999999998</v>
      </c>
      <c r="AE67">
        <f t="shared" si="5"/>
        <v>25.422590907999997</v>
      </c>
      <c r="AF67" s="9"/>
      <c r="AG67" s="22">
        <v>0.18707299999999999</v>
      </c>
      <c r="AH67" s="22">
        <v>144.77799999999999</v>
      </c>
      <c r="AI67" s="22">
        <v>-1.6738900000000001E-2</v>
      </c>
      <c r="AJ67" s="22">
        <v>57</v>
      </c>
      <c r="AK67" s="22">
        <v>0.186249</v>
      </c>
      <c r="AL67">
        <f t="shared" si="6"/>
        <v>16.738900000000001</v>
      </c>
      <c r="AM67">
        <f t="shared" si="7"/>
        <v>3.1313962396999999</v>
      </c>
      <c r="AP67" s="9"/>
      <c r="AQ67" s="22">
        <v>1.54297</v>
      </c>
      <c r="AR67" s="22">
        <v>194.24100000000001</v>
      </c>
      <c r="AS67" s="22">
        <v>-1.6424600000000001E-2</v>
      </c>
      <c r="AT67" s="22">
        <v>57</v>
      </c>
      <c r="AU67" s="22">
        <v>1.54114</v>
      </c>
      <c r="AV67">
        <f t="shared" si="8"/>
        <v>16.424600000000002</v>
      </c>
      <c r="AW67">
        <f t="shared" si="9"/>
        <v>25.342665062000002</v>
      </c>
      <c r="AX67" s="9"/>
      <c r="AY67" s="22">
        <v>0.18707299999999999</v>
      </c>
      <c r="AZ67" s="22">
        <v>243.72200000000001</v>
      </c>
      <c r="BA67" s="22">
        <v>-1.67542E-2</v>
      </c>
      <c r="BB67" s="22">
        <v>57</v>
      </c>
      <c r="BC67" s="22">
        <v>0.186279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26.329799999999999</v>
      </c>
      <c r="I68" s="22">
        <v>-1.6433699999999999E-2</v>
      </c>
      <c r="J68" s="22">
        <v>58</v>
      </c>
      <c r="K68" s="22">
        <v>1.5365599999999999</v>
      </c>
      <c r="L68">
        <f t="shared" si="0"/>
        <v>16.433699999999998</v>
      </c>
      <c r="M68">
        <f t="shared" si="1"/>
        <v>25.273880240999997</v>
      </c>
      <c r="N68" s="9"/>
      <c r="O68" s="22">
        <v>0.192108</v>
      </c>
      <c r="P68" s="22">
        <v>45.649700000000003</v>
      </c>
      <c r="Q68" s="22">
        <v>-1.67145E-2</v>
      </c>
      <c r="R68" s="22">
        <v>58</v>
      </c>
      <c r="S68" s="22">
        <v>0.19134499999999999</v>
      </c>
      <c r="T68">
        <f t="shared" si="2"/>
        <v>16.714500000000001</v>
      </c>
      <c r="U68">
        <f t="shared" si="3"/>
        <v>3.2109891660000001</v>
      </c>
      <c r="X68" s="9"/>
      <c r="Y68" s="22">
        <v>1.53793</v>
      </c>
      <c r="Z68" s="22">
        <v>95.252099999999999</v>
      </c>
      <c r="AA68" s="22">
        <v>-1.64856E-2</v>
      </c>
      <c r="AB68" s="22">
        <v>58</v>
      </c>
      <c r="AC68" s="22">
        <v>1.5371699999999999</v>
      </c>
      <c r="AD68">
        <f t="shared" si="4"/>
        <v>16.485599999999998</v>
      </c>
      <c r="AE68">
        <f t="shared" si="5"/>
        <v>25.353698807999997</v>
      </c>
      <c r="AF68" s="9"/>
      <c r="AG68" s="22">
        <v>0.192108</v>
      </c>
      <c r="AH68" s="22">
        <v>144.78899999999999</v>
      </c>
      <c r="AI68" s="22">
        <v>-1.6738900000000001E-2</v>
      </c>
      <c r="AJ68" s="22">
        <v>58</v>
      </c>
      <c r="AK68" s="22">
        <v>0.19131500000000001</v>
      </c>
      <c r="AL68">
        <f t="shared" si="6"/>
        <v>16.738900000000001</v>
      </c>
      <c r="AM68">
        <f t="shared" si="7"/>
        <v>3.2156766012000002</v>
      </c>
      <c r="AP68" s="9"/>
      <c r="AQ68" s="22">
        <v>1.53793</v>
      </c>
      <c r="AR68" s="22">
        <v>194.251</v>
      </c>
      <c r="AS68" s="22">
        <v>-1.6436800000000001E-2</v>
      </c>
      <c r="AT68" s="22">
        <v>58</v>
      </c>
      <c r="AU68" s="22">
        <v>1.53687</v>
      </c>
      <c r="AV68">
        <f t="shared" si="8"/>
        <v>16.436800000000002</v>
      </c>
      <c r="AW68">
        <f t="shared" si="9"/>
        <v>25.278647824000004</v>
      </c>
      <c r="AX68" s="9"/>
      <c r="AY68" s="22">
        <v>0.192108</v>
      </c>
      <c r="AZ68" s="22">
        <v>243.732</v>
      </c>
      <c r="BA68" s="22">
        <v>-1.67542E-2</v>
      </c>
      <c r="BB68" s="22">
        <v>58</v>
      </c>
      <c r="BC68" s="22">
        <v>0.19134499999999999</v>
      </c>
      <c r="BD68">
        <f t="shared" si="10"/>
        <v>16.754200000000001</v>
      </c>
      <c r="BE68">
        <f t="shared" si="11"/>
        <v>3.2186158536000002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26.3399</v>
      </c>
      <c r="I69" s="22">
        <v>-1.6436800000000001E-2</v>
      </c>
      <c r="J69" s="22">
        <v>59</v>
      </c>
      <c r="K69" s="22">
        <v>1.5316799999999999</v>
      </c>
      <c r="L69">
        <f t="shared" si="0"/>
        <v>16.436800000000002</v>
      </c>
      <c r="M69">
        <f t="shared" si="1"/>
        <v>25.195970720000002</v>
      </c>
      <c r="N69" s="9"/>
      <c r="O69" s="22">
        <v>0.19714400000000001</v>
      </c>
      <c r="P69" s="22">
        <v>45.659700000000001</v>
      </c>
      <c r="Q69" s="22">
        <v>-1.67145E-2</v>
      </c>
      <c r="R69" s="22">
        <v>59</v>
      </c>
      <c r="S69" s="22">
        <v>0.19619800000000001</v>
      </c>
      <c r="T69">
        <f t="shared" si="2"/>
        <v>16.714500000000001</v>
      </c>
      <c r="U69">
        <f t="shared" si="3"/>
        <v>3.2951633880000006</v>
      </c>
      <c r="X69" s="9"/>
      <c r="Y69" s="22">
        <v>1.5328999999999999</v>
      </c>
      <c r="Z69" s="22">
        <v>95.262200000000007</v>
      </c>
      <c r="AA69" s="22">
        <v>-1.6488599999999999E-2</v>
      </c>
      <c r="AB69" s="22">
        <v>59</v>
      </c>
      <c r="AC69" s="22">
        <v>1.5319799999999999</v>
      </c>
      <c r="AD69">
        <f t="shared" si="4"/>
        <v>16.488599999999998</v>
      </c>
      <c r="AE69">
        <f t="shared" si="5"/>
        <v>25.275374939999995</v>
      </c>
      <c r="AF69" s="9"/>
      <c r="AG69" s="22">
        <v>0.19714400000000001</v>
      </c>
      <c r="AH69" s="22">
        <v>144.79900000000001</v>
      </c>
      <c r="AI69" s="22">
        <v>-1.6738900000000001E-2</v>
      </c>
      <c r="AJ69" s="22">
        <v>59</v>
      </c>
      <c r="AK69" s="22">
        <v>0.196411</v>
      </c>
      <c r="AL69">
        <f t="shared" si="6"/>
        <v>16.738900000000001</v>
      </c>
      <c r="AM69">
        <f t="shared" si="7"/>
        <v>3.2999737016000004</v>
      </c>
      <c r="AP69" s="9"/>
      <c r="AQ69" s="22">
        <v>1.5328999999999999</v>
      </c>
      <c r="AR69" s="22">
        <v>194.261</v>
      </c>
      <c r="AS69" s="22">
        <v>-1.6448999999999998E-2</v>
      </c>
      <c r="AT69" s="22">
        <v>59</v>
      </c>
      <c r="AU69" s="22">
        <v>1.5322899999999999</v>
      </c>
      <c r="AV69">
        <f t="shared" si="8"/>
        <v>16.448999999999998</v>
      </c>
      <c r="AW69">
        <f t="shared" si="9"/>
        <v>25.214672099999994</v>
      </c>
      <c r="AX69" s="9"/>
      <c r="AY69" s="22">
        <v>0.19714400000000001</v>
      </c>
      <c r="AZ69" s="22">
        <v>243.74199999999999</v>
      </c>
      <c r="BA69" s="22">
        <v>-1.67572E-2</v>
      </c>
      <c r="BB69" s="22">
        <v>59</v>
      </c>
      <c r="BC69" s="22">
        <v>0.196381</v>
      </c>
      <c r="BD69">
        <f t="shared" si="10"/>
        <v>16.757200000000001</v>
      </c>
      <c r="BE69">
        <f t="shared" si="11"/>
        <v>3.3035814368000005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26.35</v>
      </c>
      <c r="I70" s="22">
        <v>-1.6439800000000001E-2</v>
      </c>
      <c r="J70" s="22">
        <v>60</v>
      </c>
      <c r="K70" s="22">
        <v>1.5270999999999999</v>
      </c>
      <c r="L70">
        <f t="shared" si="0"/>
        <v>16.439800000000002</v>
      </c>
      <c r="M70">
        <f t="shared" si="1"/>
        <v>25.117712828000002</v>
      </c>
      <c r="N70" s="9"/>
      <c r="O70" s="22">
        <v>0.202179</v>
      </c>
      <c r="P70" s="22">
        <v>45.669800000000002</v>
      </c>
      <c r="Q70" s="22">
        <v>-1.67145E-2</v>
      </c>
      <c r="R70" s="22">
        <v>60</v>
      </c>
      <c r="S70" s="22">
        <v>0.20150799999999999</v>
      </c>
      <c r="T70">
        <f t="shared" si="2"/>
        <v>16.714500000000001</v>
      </c>
      <c r="U70">
        <f t="shared" si="3"/>
        <v>3.3793208955000003</v>
      </c>
      <c r="X70" s="9"/>
      <c r="Y70" s="22">
        <v>1.52786</v>
      </c>
      <c r="Z70" s="22">
        <v>95.272199999999998</v>
      </c>
      <c r="AA70" s="22">
        <v>-1.64948E-2</v>
      </c>
      <c r="AB70" s="22">
        <v>60</v>
      </c>
      <c r="AC70" s="22">
        <v>1.5264899999999999</v>
      </c>
      <c r="AD70">
        <f t="shared" si="4"/>
        <v>16.494800000000001</v>
      </c>
      <c r="AE70">
        <f t="shared" si="5"/>
        <v>25.201745128000002</v>
      </c>
      <c r="AF70" s="9"/>
      <c r="AG70" s="22">
        <v>0.202179</v>
      </c>
      <c r="AH70" s="22">
        <v>144.809</v>
      </c>
      <c r="AI70" s="22">
        <v>-1.6738900000000001E-2</v>
      </c>
      <c r="AJ70" s="22">
        <v>60</v>
      </c>
      <c r="AK70" s="22">
        <v>0.20135500000000001</v>
      </c>
      <c r="AL70">
        <f t="shared" si="6"/>
        <v>16.738900000000001</v>
      </c>
      <c r="AM70">
        <f t="shared" si="7"/>
        <v>3.3842540631000002</v>
      </c>
      <c r="AP70" s="9"/>
      <c r="AQ70" s="22">
        <v>1.52786</v>
      </c>
      <c r="AR70" s="22">
        <v>194.27099999999999</v>
      </c>
      <c r="AS70" s="22">
        <v>-1.64581E-2</v>
      </c>
      <c r="AT70" s="22">
        <v>60</v>
      </c>
      <c r="AU70" s="22">
        <v>1.5264899999999999</v>
      </c>
      <c r="AV70">
        <f t="shared" si="8"/>
        <v>16.458099999999998</v>
      </c>
      <c r="AW70">
        <f t="shared" si="9"/>
        <v>25.145672665999996</v>
      </c>
      <c r="AX70" s="9"/>
      <c r="AY70" s="22">
        <v>0.202179</v>
      </c>
      <c r="AZ70" s="22">
        <v>243.75299999999999</v>
      </c>
      <c r="BA70" s="22">
        <v>-1.67572E-2</v>
      </c>
      <c r="BB70" s="22">
        <v>60</v>
      </c>
      <c r="BC70" s="22">
        <v>0.20135500000000001</v>
      </c>
      <c r="BD70">
        <f t="shared" si="10"/>
        <v>16.757200000000001</v>
      </c>
      <c r="BE70">
        <f t="shared" si="11"/>
        <v>3.3879539388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26.360099999999999</v>
      </c>
      <c r="I71" s="22">
        <v>-1.6448999999999998E-2</v>
      </c>
      <c r="J71" s="22">
        <v>61</v>
      </c>
      <c r="K71" s="22">
        <v>1.5216099999999999</v>
      </c>
      <c r="L71">
        <f t="shared" si="0"/>
        <v>16.448999999999998</v>
      </c>
      <c r="M71">
        <f t="shared" si="1"/>
        <v>25.049030669999997</v>
      </c>
      <c r="N71" s="9"/>
      <c r="O71" s="22">
        <v>0.20721400000000001</v>
      </c>
      <c r="P71" s="22">
        <v>45.679900000000004</v>
      </c>
      <c r="Q71" s="22">
        <v>-1.67145E-2</v>
      </c>
      <c r="R71" s="22">
        <v>61</v>
      </c>
      <c r="S71" s="22">
        <v>0.206451</v>
      </c>
      <c r="T71">
        <f t="shared" si="2"/>
        <v>16.714500000000001</v>
      </c>
      <c r="U71">
        <f t="shared" si="3"/>
        <v>3.4634784030000003</v>
      </c>
      <c r="X71" s="9"/>
      <c r="Y71" s="22">
        <v>1.5228299999999999</v>
      </c>
      <c r="Z71" s="22">
        <v>95.282300000000006</v>
      </c>
      <c r="AA71" s="22">
        <v>-1.6503899999999998E-2</v>
      </c>
      <c r="AB71" s="22">
        <v>61</v>
      </c>
      <c r="AC71" s="22">
        <v>1.5216099999999999</v>
      </c>
      <c r="AD71">
        <f t="shared" si="4"/>
        <v>16.503899999999998</v>
      </c>
      <c r="AE71">
        <f t="shared" si="5"/>
        <v>25.132634036999995</v>
      </c>
      <c r="AF71" s="9"/>
      <c r="AG71" s="22">
        <v>0.20721400000000001</v>
      </c>
      <c r="AH71" s="22">
        <v>144.81899999999999</v>
      </c>
      <c r="AI71" s="22">
        <v>-1.6735799999999999E-2</v>
      </c>
      <c r="AJ71" s="22">
        <v>61</v>
      </c>
      <c r="AK71" s="22">
        <v>0.206451</v>
      </c>
      <c r="AL71">
        <f t="shared" si="6"/>
        <v>16.735799999999998</v>
      </c>
      <c r="AM71">
        <f t="shared" si="7"/>
        <v>3.4678920611999997</v>
      </c>
      <c r="AP71" s="9"/>
      <c r="AQ71" s="22">
        <v>1.5228299999999999</v>
      </c>
      <c r="AR71" s="22">
        <v>194.28100000000001</v>
      </c>
      <c r="AS71" s="22">
        <v>-1.6467300000000001E-2</v>
      </c>
      <c r="AT71" s="22">
        <v>61</v>
      </c>
      <c r="AU71" s="22">
        <v>1.5216099999999999</v>
      </c>
      <c r="AV71">
        <f t="shared" si="8"/>
        <v>16.467300000000002</v>
      </c>
      <c r="AW71">
        <f t="shared" si="9"/>
        <v>25.076898459000002</v>
      </c>
      <c r="AX71" s="9"/>
      <c r="AY71" s="22">
        <v>0.20721400000000001</v>
      </c>
      <c r="AZ71" s="22">
        <v>243.76300000000001</v>
      </c>
      <c r="BA71" s="22">
        <v>-1.67572E-2</v>
      </c>
      <c r="BB71" s="22">
        <v>61</v>
      </c>
      <c r="BC71" s="22">
        <v>0.20638999999999999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26.370100000000001</v>
      </c>
      <c r="I72" s="22">
        <v>-1.6452000000000001E-2</v>
      </c>
      <c r="J72" s="22">
        <v>62</v>
      </c>
      <c r="K72" s="22">
        <v>1.5161100000000001</v>
      </c>
      <c r="L72">
        <f t="shared" si="0"/>
        <v>16.452000000000002</v>
      </c>
      <c r="M72">
        <f t="shared" si="1"/>
        <v>24.970681080000002</v>
      </c>
      <c r="N72" s="9"/>
      <c r="O72" s="22">
        <v>0.21224999999999999</v>
      </c>
      <c r="P72" s="22">
        <v>45.69</v>
      </c>
      <c r="Q72" s="22">
        <v>-1.6708400000000002E-2</v>
      </c>
      <c r="R72" s="22">
        <v>62</v>
      </c>
      <c r="S72" s="22">
        <v>0.21145600000000001</v>
      </c>
      <c r="T72">
        <f t="shared" si="2"/>
        <v>16.708400000000001</v>
      </c>
      <c r="U72">
        <f t="shared" si="3"/>
        <v>3.5463579000000003</v>
      </c>
      <c r="X72" s="9"/>
      <c r="Y72" s="22">
        <v>1.51779</v>
      </c>
      <c r="Z72" s="22">
        <v>95.292400000000001</v>
      </c>
      <c r="AA72" s="22">
        <v>-1.651E-2</v>
      </c>
      <c r="AB72" s="22">
        <v>62</v>
      </c>
      <c r="AC72" s="22">
        <v>1.5164200000000001</v>
      </c>
      <c r="AD72">
        <f t="shared" si="4"/>
        <v>16.510000000000002</v>
      </c>
      <c r="AE72">
        <f t="shared" si="5"/>
        <v>25.058712900000003</v>
      </c>
      <c r="AF72" s="9"/>
      <c r="AG72" s="22">
        <v>0.21224999999999999</v>
      </c>
      <c r="AH72" s="22">
        <v>144.82900000000001</v>
      </c>
      <c r="AI72" s="22">
        <v>-1.6735799999999999E-2</v>
      </c>
      <c r="AJ72" s="22">
        <v>62</v>
      </c>
      <c r="AK72" s="22">
        <v>0.21154800000000001</v>
      </c>
      <c r="AL72">
        <f t="shared" si="6"/>
        <v>16.735799999999998</v>
      </c>
      <c r="AM72">
        <f t="shared" si="7"/>
        <v>3.5521735499999996</v>
      </c>
      <c r="AP72" s="9"/>
      <c r="AQ72" s="22">
        <v>1.51779</v>
      </c>
      <c r="AR72" s="22">
        <v>194.291</v>
      </c>
      <c r="AS72" s="22">
        <v>-1.6479500000000001E-2</v>
      </c>
      <c r="AT72" s="22">
        <v>62</v>
      </c>
      <c r="AU72" s="22">
        <v>1.5164200000000001</v>
      </c>
      <c r="AV72">
        <f t="shared" si="8"/>
        <v>16.479500000000002</v>
      </c>
      <c r="AW72">
        <f t="shared" si="9"/>
        <v>25.012420305000003</v>
      </c>
      <c r="AX72" s="9"/>
      <c r="AY72" s="22">
        <v>0.21224999999999999</v>
      </c>
      <c r="AZ72" s="22">
        <v>243.773</v>
      </c>
      <c r="BA72" s="22">
        <v>-1.67542E-2</v>
      </c>
      <c r="BB72" s="22">
        <v>62</v>
      </c>
      <c r="BC72" s="22">
        <v>0.21145600000000001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26.380199999999999</v>
      </c>
      <c r="I73" s="22">
        <v>-1.64581E-2</v>
      </c>
      <c r="J73" s="22">
        <v>63</v>
      </c>
      <c r="K73" s="22">
        <v>1.5109300000000001</v>
      </c>
      <c r="L73">
        <f t="shared" si="0"/>
        <v>16.458099999999998</v>
      </c>
      <c r="M73">
        <f t="shared" si="1"/>
        <v>24.897155355999999</v>
      </c>
      <c r="N73" s="9"/>
      <c r="O73" s="22">
        <v>0.21728500000000001</v>
      </c>
      <c r="P73" s="22">
        <v>45.7</v>
      </c>
      <c r="Q73" s="22">
        <v>-1.6708400000000002E-2</v>
      </c>
      <c r="R73" s="22">
        <v>63</v>
      </c>
      <c r="S73" s="22">
        <v>0.21652199999999999</v>
      </c>
      <c r="T73">
        <f t="shared" si="2"/>
        <v>16.708400000000001</v>
      </c>
      <c r="U73">
        <f t="shared" si="3"/>
        <v>3.6304846940000002</v>
      </c>
      <c r="X73" s="9"/>
      <c r="Y73" s="22">
        <v>1.5127600000000001</v>
      </c>
      <c r="Z73" s="22">
        <v>95.302400000000006</v>
      </c>
      <c r="AA73" s="22">
        <v>-1.6519200000000001E-2</v>
      </c>
      <c r="AB73" s="22">
        <v>63</v>
      </c>
      <c r="AC73" s="22">
        <v>1.5115400000000001</v>
      </c>
      <c r="AD73">
        <f t="shared" si="4"/>
        <v>16.519200000000001</v>
      </c>
      <c r="AE73">
        <f t="shared" si="5"/>
        <v>24.989584992000005</v>
      </c>
      <c r="AF73" s="9"/>
      <c r="AG73" s="22">
        <v>0.21728500000000001</v>
      </c>
      <c r="AH73" s="22">
        <v>144.839</v>
      </c>
      <c r="AI73" s="22">
        <v>-1.6732799999999999E-2</v>
      </c>
      <c r="AJ73" s="22">
        <v>63</v>
      </c>
      <c r="AK73" s="22">
        <v>0.216309</v>
      </c>
      <c r="AL73">
        <f t="shared" si="6"/>
        <v>16.732799999999997</v>
      </c>
      <c r="AM73">
        <f t="shared" si="7"/>
        <v>3.6357864479999997</v>
      </c>
      <c r="AP73" s="9"/>
      <c r="AQ73" s="22">
        <v>1.5127600000000001</v>
      </c>
      <c r="AR73" s="22">
        <v>194.30099999999999</v>
      </c>
      <c r="AS73" s="22">
        <v>-1.6488599999999999E-2</v>
      </c>
      <c r="AT73" s="22">
        <v>63</v>
      </c>
      <c r="AU73" s="22">
        <v>1.5112300000000001</v>
      </c>
      <c r="AV73">
        <f t="shared" si="8"/>
        <v>16.488599999999998</v>
      </c>
      <c r="AW73">
        <f t="shared" si="9"/>
        <v>24.943294536</v>
      </c>
      <c r="AX73" s="9"/>
      <c r="AY73" s="22">
        <v>0.21728500000000001</v>
      </c>
      <c r="AZ73" s="22">
        <v>243.78299999999999</v>
      </c>
      <c r="BA73" s="22">
        <v>-1.6751100000000001E-2</v>
      </c>
      <c r="BB73" s="22">
        <v>63</v>
      </c>
      <c r="BC73" s="22">
        <v>0.21640000000000001</v>
      </c>
      <c r="BD73">
        <f t="shared" si="10"/>
        <v>16.751100000000001</v>
      </c>
      <c r="BE73">
        <f t="shared" si="11"/>
        <v>3.6397627635000003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26.3903</v>
      </c>
      <c r="I74" s="22">
        <v>-1.6461199999999999E-2</v>
      </c>
      <c r="J74" s="22">
        <v>64</v>
      </c>
      <c r="K74" s="22">
        <v>1.50665</v>
      </c>
      <c r="L74">
        <f t="shared" si="0"/>
        <v>16.461199999999998</v>
      </c>
      <c r="M74">
        <f t="shared" si="1"/>
        <v>24.818880463999996</v>
      </c>
      <c r="N74" s="9"/>
      <c r="O74" s="22">
        <v>0.22232099999999999</v>
      </c>
      <c r="P74" s="22">
        <v>45.710099999999997</v>
      </c>
      <c r="Q74" s="22">
        <v>-1.6705299999999999E-2</v>
      </c>
      <c r="R74" s="22">
        <v>64</v>
      </c>
      <c r="S74" s="22">
        <v>0.22161900000000001</v>
      </c>
      <c r="T74">
        <f t="shared" si="2"/>
        <v>16.705299999999998</v>
      </c>
      <c r="U74">
        <f t="shared" si="3"/>
        <v>3.7139390012999991</v>
      </c>
      <c r="X74" s="9"/>
      <c r="Y74" s="22">
        <v>1.5077199999999999</v>
      </c>
      <c r="Z74" s="22">
        <v>95.3125</v>
      </c>
      <c r="AA74" s="22">
        <v>-1.6519200000000001E-2</v>
      </c>
      <c r="AB74" s="22">
        <v>64</v>
      </c>
      <c r="AC74" s="22">
        <v>1.50604</v>
      </c>
      <c r="AD74">
        <f t="shared" si="4"/>
        <v>16.519200000000001</v>
      </c>
      <c r="AE74">
        <f t="shared" si="5"/>
        <v>24.906328224000003</v>
      </c>
      <c r="AF74" s="9"/>
      <c r="AG74" s="22">
        <v>0.22232099999999999</v>
      </c>
      <c r="AH74" s="22">
        <v>144.84899999999999</v>
      </c>
      <c r="AI74" s="22">
        <v>-1.67297E-2</v>
      </c>
      <c r="AJ74" s="22">
        <v>64</v>
      </c>
      <c r="AK74" s="22">
        <v>0.22167999999999999</v>
      </c>
      <c r="AL74">
        <f t="shared" si="6"/>
        <v>16.729700000000001</v>
      </c>
      <c r="AM74">
        <f t="shared" si="7"/>
        <v>3.7193636337</v>
      </c>
      <c r="AP74" s="9"/>
      <c r="AQ74" s="22">
        <v>1.5077199999999999</v>
      </c>
      <c r="AR74" s="22">
        <v>194.31100000000001</v>
      </c>
      <c r="AS74" s="22">
        <v>-1.64948E-2</v>
      </c>
      <c r="AT74" s="22">
        <v>64</v>
      </c>
      <c r="AU74" s="22">
        <v>1.5063500000000001</v>
      </c>
      <c r="AV74">
        <f t="shared" si="8"/>
        <v>16.494800000000001</v>
      </c>
      <c r="AW74">
        <f t="shared" si="9"/>
        <v>24.869539856000003</v>
      </c>
      <c r="AX74" s="9"/>
      <c r="AY74" s="22">
        <v>0.22232099999999999</v>
      </c>
      <c r="AZ74" s="22">
        <v>243.79300000000001</v>
      </c>
      <c r="BA74" s="22">
        <v>-1.6747999999999999E-2</v>
      </c>
      <c r="BB74" s="22">
        <v>64</v>
      </c>
      <c r="BC74" s="22">
        <v>0.22158800000000001</v>
      </c>
      <c r="BD74">
        <f t="shared" si="10"/>
        <v>16.747999999999998</v>
      </c>
      <c r="BE74">
        <f t="shared" si="11"/>
        <v>3.7234321079999995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26.400300000000001</v>
      </c>
      <c r="I75" s="22">
        <v>-1.6464199999999998E-2</v>
      </c>
      <c r="J75" s="22">
        <v>65</v>
      </c>
      <c r="K75" s="22">
        <v>1.50146</v>
      </c>
      <c r="L75">
        <f t="shared" si="0"/>
        <v>16.464199999999998</v>
      </c>
      <c r="M75">
        <f t="shared" si="1"/>
        <v>24.740588698</v>
      </c>
      <c r="N75" s="9"/>
      <c r="O75" s="22">
        <v>0.227356</v>
      </c>
      <c r="P75" s="22">
        <v>45.720199999999998</v>
      </c>
      <c r="Q75" s="22">
        <v>-1.6708400000000002E-2</v>
      </c>
      <c r="R75" s="22">
        <v>65</v>
      </c>
      <c r="S75" s="22">
        <v>0.22653200000000001</v>
      </c>
      <c r="T75">
        <f t="shared" si="2"/>
        <v>16.708400000000001</v>
      </c>
      <c r="U75">
        <f t="shared" si="3"/>
        <v>3.7987549904000004</v>
      </c>
      <c r="X75" s="9"/>
      <c r="Y75" s="22">
        <v>1.5026900000000001</v>
      </c>
      <c r="Z75" s="22">
        <v>95.322599999999994</v>
      </c>
      <c r="AA75" s="22">
        <v>-1.6519200000000001E-2</v>
      </c>
      <c r="AB75" s="22">
        <v>65</v>
      </c>
      <c r="AC75" s="22">
        <v>1.50146</v>
      </c>
      <c r="AD75">
        <f t="shared" si="4"/>
        <v>16.519200000000001</v>
      </c>
      <c r="AE75">
        <f t="shared" si="5"/>
        <v>24.823236648000002</v>
      </c>
      <c r="AF75" s="9"/>
      <c r="AG75" s="22">
        <v>0.227356</v>
      </c>
      <c r="AH75" s="22">
        <v>144.85900000000001</v>
      </c>
      <c r="AI75" s="22">
        <v>-1.6732799999999999E-2</v>
      </c>
      <c r="AJ75" s="22">
        <v>65</v>
      </c>
      <c r="AK75" s="22">
        <v>0.22659299999999999</v>
      </c>
      <c r="AL75">
        <f t="shared" si="6"/>
        <v>16.732799999999997</v>
      </c>
      <c r="AM75">
        <f t="shared" si="7"/>
        <v>3.8043024767999993</v>
      </c>
      <c r="AP75" s="9"/>
      <c r="AQ75" s="22">
        <v>1.5026900000000001</v>
      </c>
      <c r="AR75" s="22">
        <v>194.321</v>
      </c>
      <c r="AS75" s="22">
        <v>-1.651E-2</v>
      </c>
      <c r="AT75" s="22">
        <v>65</v>
      </c>
      <c r="AU75" s="22">
        <v>1.5020800000000001</v>
      </c>
      <c r="AV75">
        <f t="shared" si="8"/>
        <v>16.510000000000002</v>
      </c>
      <c r="AW75">
        <f t="shared" si="9"/>
        <v>24.809411900000004</v>
      </c>
      <c r="AX75" s="9"/>
      <c r="AY75" s="22">
        <v>0.227356</v>
      </c>
      <c r="AZ75" s="22">
        <v>243.803</v>
      </c>
      <c r="BA75" s="22">
        <v>-1.6747999999999999E-2</v>
      </c>
      <c r="BB75" s="22">
        <v>65</v>
      </c>
      <c r="BC75" s="22">
        <v>0.22647100000000001</v>
      </c>
      <c r="BD75">
        <f t="shared" si="10"/>
        <v>16.747999999999998</v>
      </c>
      <c r="BE75">
        <f t="shared" si="11"/>
        <v>3.8077582879999996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26.410399999999999</v>
      </c>
      <c r="I76" s="22">
        <v>-1.6467300000000001E-2</v>
      </c>
      <c r="J76" s="22">
        <v>66</v>
      </c>
      <c r="K76" s="22">
        <v>1.4962800000000001</v>
      </c>
      <c r="L76">
        <f t="shared" ref="L76:L139" si="12">-I76/$F$2*1000</f>
        <v>16.467300000000002</v>
      </c>
      <c r="M76">
        <f t="shared" ref="M76:M139" si="13">L76*G76</f>
        <v>24.662251845</v>
      </c>
      <c r="N76" s="9"/>
      <c r="O76" s="22">
        <v>0.23239099999999999</v>
      </c>
      <c r="P76" s="22">
        <v>45.730200000000004</v>
      </c>
      <c r="Q76" s="22">
        <v>-1.6711400000000001E-2</v>
      </c>
      <c r="R76" s="22">
        <v>66</v>
      </c>
      <c r="S76" s="22">
        <v>0.231659</v>
      </c>
      <c r="T76">
        <f t="shared" ref="T76:T139" si="14">-Q76/$F$2*1000</f>
        <v>16.711400000000001</v>
      </c>
      <c r="U76">
        <f t="shared" ref="U76:U139" si="15">T76*O76</f>
        <v>3.8835789574000001</v>
      </c>
      <c r="X76" s="9"/>
      <c r="Y76" s="22">
        <v>1.4976499999999999</v>
      </c>
      <c r="Z76" s="22">
        <v>95.332700000000003</v>
      </c>
      <c r="AA76" s="22">
        <v>-1.6519200000000001E-2</v>
      </c>
      <c r="AB76" s="22">
        <v>66</v>
      </c>
      <c r="AC76" s="22">
        <v>1.49658</v>
      </c>
      <c r="AD76">
        <f t="shared" ref="AD76:AD139" si="16">-AA76/$F$2*1000</f>
        <v>16.519200000000001</v>
      </c>
      <c r="AE76">
        <f t="shared" ref="AE76:AE139" si="17">AD76*Y76</f>
        <v>24.73997988</v>
      </c>
      <c r="AF76" s="9"/>
      <c r="AG76" s="22">
        <v>0.23239099999999999</v>
      </c>
      <c r="AH76" s="22">
        <v>144.869</v>
      </c>
      <c r="AI76" s="22">
        <v>-1.6738900000000001E-2</v>
      </c>
      <c r="AJ76" s="22">
        <v>66</v>
      </c>
      <c r="AK76" s="22">
        <v>0.23168900000000001</v>
      </c>
      <c r="AL76">
        <f t="shared" ref="AL76:AL139" si="18">-AI76/$F$2*1000</f>
        <v>16.738900000000001</v>
      </c>
      <c r="AM76">
        <f t="shared" ref="AM76:AM139" si="19">AL76*AG76</f>
        <v>3.8899697098999999</v>
      </c>
      <c r="AP76" s="9"/>
      <c r="AQ76" s="22">
        <v>1.4976499999999999</v>
      </c>
      <c r="AR76" s="22">
        <v>194.33199999999999</v>
      </c>
      <c r="AS76" s="22">
        <v>-1.6516099999999999E-2</v>
      </c>
      <c r="AT76" s="22">
        <v>66</v>
      </c>
      <c r="AU76" s="22">
        <v>1.4962800000000001</v>
      </c>
      <c r="AV76">
        <f t="shared" ref="AV76:AV139" si="20">-AS76/$F$2*1000</f>
        <v>16.516099999999998</v>
      </c>
      <c r="AW76">
        <f t="shared" ref="AW76:AW139" si="21">AV76*AQ76</f>
        <v>24.735337164999997</v>
      </c>
      <c r="AX76" s="9"/>
      <c r="AY76" s="22">
        <v>0.23239099999999999</v>
      </c>
      <c r="AZ76" s="22">
        <v>243.81299999999999</v>
      </c>
      <c r="BA76" s="22">
        <v>-1.6751100000000001E-2</v>
      </c>
      <c r="BB76" s="22">
        <v>66</v>
      </c>
      <c r="BC76" s="22">
        <v>0.23153699999999999</v>
      </c>
      <c r="BD76">
        <f t="shared" ref="BD76:BD139" si="22">-BA76/$F$2*1000</f>
        <v>16.751100000000001</v>
      </c>
      <c r="BE76">
        <f t="shared" ref="BE76:BE139" si="23">BD76*AY76</f>
        <v>3.8928048800999999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26.420500000000001</v>
      </c>
      <c r="I77" s="22">
        <v>-1.6476399999999999E-2</v>
      </c>
      <c r="J77" s="22">
        <v>67</v>
      </c>
      <c r="K77" s="22">
        <v>1.49109</v>
      </c>
      <c r="L77">
        <f t="shared" si="12"/>
        <v>16.476399999999998</v>
      </c>
      <c r="M77">
        <f t="shared" si="13"/>
        <v>24.592839403999996</v>
      </c>
      <c r="N77" s="9"/>
      <c r="O77" s="22">
        <v>0.237427</v>
      </c>
      <c r="P77" s="22">
        <v>45.740299999999998</v>
      </c>
      <c r="Q77" s="22">
        <v>-1.6711400000000001E-2</v>
      </c>
      <c r="R77" s="22">
        <v>67</v>
      </c>
      <c r="S77" s="22">
        <v>0.23663300000000001</v>
      </c>
      <c r="T77">
        <f t="shared" si="14"/>
        <v>16.711400000000001</v>
      </c>
      <c r="U77">
        <f t="shared" si="15"/>
        <v>3.9677375678000004</v>
      </c>
      <c r="X77" s="9"/>
      <c r="Y77" s="22">
        <v>1.49261</v>
      </c>
      <c r="Z77" s="22">
        <v>95.342699999999994</v>
      </c>
      <c r="AA77" s="22">
        <v>-1.6522200000000001E-2</v>
      </c>
      <c r="AB77" s="22">
        <v>67</v>
      </c>
      <c r="AC77" s="22">
        <v>1.49139</v>
      </c>
      <c r="AD77">
        <f t="shared" si="16"/>
        <v>16.522200000000002</v>
      </c>
      <c r="AE77">
        <f t="shared" si="17"/>
        <v>24.661200942000001</v>
      </c>
      <c r="AF77" s="9"/>
      <c r="AG77" s="22">
        <v>0.237427</v>
      </c>
      <c r="AH77" s="22">
        <v>144.87899999999999</v>
      </c>
      <c r="AI77" s="22">
        <v>-1.6744999999999999E-2</v>
      </c>
      <c r="AJ77" s="22">
        <v>67</v>
      </c>
      <c r="AK77" s="22">
        <v>0.236877</v>
      </c>
      <c r="AL77">
        <f t="shared" si="18"/>
        <v>16.745000000000001</v>
      </c>
      <c r="AM77">
        <f t="shared" si="19"/>
        <v>3.9757151150000003</v>
      </c>
      <c r="AP77" s="9"/>
      <c r="AQ77" s="22">
        <v>1.49261</v>
      </c>
      <c r="AR77" s="22">
        <v>194.34200000000001</v>
      </c>
      <c r="AS77" s="22">
        <v>-1.65253E-2</v>
      </c>
      <c r="AT77" s="22">
        <v>67</v>
      </c>
      <c r="AU77" s="22">
        <v>1.49139</v>
      </c>
      <c r="AV77">
        <f t="shared" si="20"/>
        <v>16.525300000000001</v>
      </c>
      <c r="AW77">
        <f t="shared" si="21"/>
        <v>24.665828033</v>
      </c>
      <c r="AX77" s="9"/>
      <c r="AY77" s="22">
        <v>0.237427</v>
      </c>
      <c r="AZ77" s="22">
        <v>243.82300000000001</v>
      </c>
      <c r="BA77" s="22">
        <v>-1.67542E-2</v>
      </c>
      <c r="BB77" s="22">
        <v>67</v>
      </c>
      <c r="BC77" s="22">
        <v>0.236481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26.430499999999999</v>
      </c>
      <c r="I78" s="22">
        <v>-1.64856E-2</v>
      </c>
      <c r="J78" s="22">
        <v>68</v>
      </c>
      <c r="K78" s="22">
        <v>1.48712</v>
      </c>
      <c r="L78">
        <f t="shared" si="12"/>
        <v>16.485599999999998</v>
      </c>
      <c r="M78">
        <f t="shared" si="13"/>
        <v>24.523648847999997</v>
      </c>
      <c r="N78" s="9"/>
      <c r="O78" s="22">
        <v>0.24246200000000001</v>
      </c>
      <c r="P78" s="22">
        <v>45.750399999999999</v>
      </c>
      <c r="Q78" s="22">
        <v>-1.67145E-2</v>
      </c>
      <c r="R78" s="22">
        <v>68</v>
      </c>
      <c r="S78" s="22">
        <v>0.24176</v>
      </c>
      <c r="T78">
        <f t="shared" si="14"/>
        <v>16.714500000000001</v>
      </c>
      <c r="U78">
        <f t="shared" si="15"/>
        <v>4.0526310990000001</v>
      </c>
      <c r="X78" s="9"/>
      <c r="Y78" s="22">
        <v>1.4875799999999999</v>
      </c>
      <c r="Z78" s="22">
        <v>95.352800000000002</v>
      </c>
      <c r="AA78" s="22">
        <v>-1.6519200000000001E-2</v>
      </c>
      <c r="AB78" s="22">
        <v>68</v>
      </c>
      <c r="AC78" s="22">
        <v>1.48621</v>
      </c>
      <c r="AD78">
        <f t="shared" si="16"/>
        <v>16.519200000000001</v>
      </c>
      <c r="AE78">
        <f t="shared" si="17"/>
        <v>24.573631536000001</v>
      </c>
      <c r="AF78" s="9"/>
      <c r="AG78" s="22">
        <v>0.24246200000000001</v>
      </c>
      <c r="AH78" s="22">
        <v>144.88900000000001</v>
      </c>
      <c r="AI78" s="22">
        <v>-1.6751100000000001E-2</v>
      </c>
      <c r="AJ78" s="22">
        <v>68</v>
      </c>
      <c r="AK78" s="22">
        <v>0.24166899999999999</v>
      </c>
      <c r="AL78">
        <f t="shared" si="18"/>
        <v>16.751100000000001</v>
      </c>
      <c r="AM78">
        <f t="shared" si="19"/>
        <v>4.0615052082000007</v>
      </c>
      <c r="AP78" s="9"/>
      <c r="AQ78" s="22">
        <v>1.4875799999999999</v>
      </c>
      <c r="AR78" s="22">
        <v>194.352</v>
      </c>
      <c r="AS78" s="22">
        <v>-1.6531400000000002E-2</v>
      </c>
      <c r="AT78" s="22">
        <v>68</v>
      </c>
      <c r="AU78" s="22">
        <v>1.4859</v>
      </c>
      <c r="AV78">
        <f t="shared" si="20"/>
        <v>16.531400000000001</v>
      </c>
      <c r="AW78">
        <f t="shared" si="21"/>
        <v>24.591780012000001</v>
      </c>
      <c r="AX78" s="9"/>
      <c r="AY78" s="22">
        <v>0.24246200000000001</v>
      </c>
      <c r="AZ78" s="22">
        <v>243.833</v>
      </c>
      <c r="BA78" s="22">
        <v>-1.67542E-2</v>
      </c>
      <c r="BB78" s="22">
        <v>68</v>
      </c>
      <c r="BC78" s="22">
        <v>0.24160799999999999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26.4406</v>
      </c>
      <c r="I79" s="22">
        <v>-1.6488599999999999E-2</v>
      </c>
      <c r="J79" s="22">
        <v>69</v>
      </c>
      <c r="K79" s="22">
        <v>1.48224</v>
      </c>
      <c r="L79">
        <f t="shared" si="12"/>
        <v>16.488599999999998</v>
      </c>
      <c r="M79">
        <f t="shared" si="13"/>
        <v>24.445009043999995</v>
      </c>
      <c r="N79" s="9"/>
      <c r="O79" s="22">
        <v>0.247498</v>
      </c>
      <c r="P79" s="22">
        <v>45.7605</v>
      </c>
      <c r="Q79" s="22">
        <v>-1.6711400000000001E-2</v>
      </c>
      <c r="R79" s="22">
        <v>69</v>
      </c>
      <c r="S79" s="22">
        <v>0.24676500000000001</v>
      </c>
      <c r="T79">
        <f t="shared" si="14"/>
        <v>16.711400000000001</v>
      </c>
      <c r="U79">
        <f t="shared" si="15"/>
        <v>4.1360380772000003</v>
      </c>
      <c r="X79" s="9"/>
      <c r="Y79" s="22">
        <v>1.48254</v>
      </c>
      <c r="Z79" s="22">
        <v>95.362899999999996</v>
      </c>
      <c r="AA79" s="22">
        <v>-1.6519200000000001E-2</v>
      </c>
      <c r="AB79" s="22">
        <v>69</v>
      </c>
      <c r="AC79" s="22">
        <v>1.48132</v>
      </c>
      <c r="AD79">
        <f t="shared" si="16"/>
        <v>16.519200000000001</v>
      </c>
      <c r="AE79">
        <f t="shared" si="17"/>
        <v>24.490374768000002</v>
      </c>
      <c r="AF79" s="9"/>
      <c r="AG79" s="22">
        <v>0.247498</v>
      </c>
      <c r="AH79" s="22">
        <v>144.899</v>
      </c>
      <c r="AI79" s="22">
        <v>-1.6751100000000001E-2</v>
      </c>
      <c r="AJ79" s="22">
        <v>69</v>
      </c>
      <c r="AK79" s="22">
        <v>0.246613</v>
      </c>
      <c r="AL79">
        <f t="shared" si="18"/>
        <v>16.751100000000001</v>
      </c>
      <c r="AM79">
        <f t="shared" si="19"/>
        <v>4.1458637478</v>
      </c>
      <c r="AP79" s="9"/>
      <c r="AQ79" s="22">
        <v>1.48254</v>
      </c>
      <c r="AR79" s="22">
        <v>194.36199999999999</v>
      </c>
      <c r="AS79" s="22">
        <v>-1.65375E-2</v>
      </c>
      <c r="AT79" s="22">
        <v>69</v>
      </c>
      <c r="AU79" s="22">
        <v>1.48163</v>
      </c>
      <c r="AV79">
        <f t="shared" si="20"/>
        <v>16.537500000000001</v>
      </c>
      <c r="AW79">
        <f t="shared" si="21"/>
        <v>24.517505250000003</v>
      </c>
      <c r="AX79" s="9"/>
      <c r="AY79" s="22">
        <v>0.247498</v>
      </c>
      <c r="AZ79" s="22">
        <v>243.84299999999999</v>
      </c>
      <c r="BA79" s="22">
        <v>-1.67572E-2</v>
      </c>
      <c r="BB79" s="22">
        <v>69</v>
      </c>
      <c r="BC79" s="22">
        <v>0.24676500000000001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26.450700000000001</v>
      </c>
      <c r="I80" s="22">
        <v>-1.6488599999999999E-2</v>
      </c>
      <c r="J80" s="22">
        <v>70</v>
      </c>
      <c r="K80" s="22">
        <v>1.47705</v>
      </c>
      <c r="L80">
        <f t="shared" si="12"/>
        <v>16.488599999999998</v>
      </c>
      <c r="M80">
        <f t="shared" si="13"/>
        <v>24.362071386</v>
      </c>
      <c r="N80" s="9"/>
      <c r="O80" s="22">
        <v>0.25253300000000001</v>
      </c>
      <c r="P80" s="22">
        <v>45.770499999999998</v>
      </c>
      <c r="Q80" s="22">
        <v>-1.6708400000000002E-2</v>
      </c>
      <c r="R80" s="22">
        <v>70</v>
      </c>
      <c r="S80" s="22">
        <v>0.25170900000000002</v>
      </c>
      <c r="T80">
        <f t="shared" si="14"/>
        <v>16.708400000000001</v>
      </c>
      <c r="U80">
        <f t="shared" si="15"/>
        <v>4.2194223772000008</v>
      </c>
      <c r="X80" s="9"/>
      <c r="Y80" s="22">
        <v>1.4775100000000001</v>
      </c>
      <c r="Z80" s="22">
        <v>95.372900000000001</v>
      </c>
      <c r="AA80" s="22">
        <v>-1.6522200000000001E-2</v>
      </c>
      <c r="AB80" s="22">
        <v>70</v>
      </c>
      <c r="AC80" s="22">
        <v>1.47705</v>
      </c>
      <c r="AD80">
        <f t="shared" si="16"/>
        <v>16.522200000000002</v>
      </c>
      <c r="AE80">
        <f t="shared" si="17"/>
        <v>24.411715722000004</v>
      </c>
      <c r="AF80" s="9"/>
      <c r="AG80" s="22">
        <v>0.25253300000000001</v>
      </c>
      <c r="AH80" s="22">
        <v>144.90899999999999</v>
      </c>
      <c r="AI80" s="22">
        <v>-1.6747999999999999E-2</v>
      </c>
      <c r="AJ80" s="22">
        <v>70</v>
      </c>
      <c r="AK80" s="22">
        <v>0.25176999999999999</v>
      </c>
      <c r="AL80">
        <f t="shared" si="18"/>
        <v>16.747999999999998</v>
      </c>
      <c r="AM80">
        <f t="shared" si="19"/>
        <v>4.2294226839999993</v>
      </c>
      <c r="AP80" s="9"/>
      <c r="AQ80" s="22">
        <v>1.4775100000000001</v>
      </c>
      <c r="AR80" s="22">
        <v>194.37200000000001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243.85300000000001</v>
      </c>
      <c r="BA80" s="22">
        <v>-1.6751100000000001E-2</v>
      </c>
      <c r="BB80" s="22">
        <v>70</v>
      </c>
      <c r="BC80" s="22">
        <v>0.25183100000000003</v>
      </c>
      <c r="BD80">
        <f t="shared" si="22"/>
        <v>16.751100000000001</v>
      </c>
      <c r="BE80">
        <f t="shared" si="23"/>
        <v>4.2302055363000006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26.460799999999999</v>
      </c>
      <c r="I81" s="22">
        <v>-1.64948E-2</v>
      </c>
      <c r="J81" s="22">
        <v>71</v>
      </c>
      <c r="K81" s="22">
        <v>1.4718599999999999</v>
      </c>
      <c r="L81">
        <f t="shared" si="12"/>
        <v>16.494800000000001</v>
      </c>
      <c r="M81">
        <f t="shared" si="13"/>
        <v>24.288098156</v>
      </c>
      <c r="N81" s="9"/>
      <c r="O81" s="22">
        <v>0.25756800000000002</v>
      </c>
      <c r="P81" s="22">
        <v>45.7806</v>
      </c>
      <c r="Q81" s="22">
        <v>-1.6711400000000001E-2</v>
      </c>
      <c r="R81" s="22">
        <v>71</v>
      </c>
      <c r="S81" s="22">
        <v>0.25674400000000003</v>
      </c>
      <c r="T81">
        <f t="shared" si="14"/>
        <v>16.711400000000001</v>
      </c>
      <c r="U81">
        <f t="shared" si="15"/>
        <v>4.3043218752000003</v>
      </c>
      <c r="X81" s="9"/>
      <c r="Y81" s="22">
        <v>1.4724699999999999</v>
      </c>
      <c r="Z81" s="22">
        <v>95.382999999999996</v>
      </c>
      <c r="AA81" s="22">
        <v>-1.65253E-2</v>
      </c>
      <c r="AB81" s="22">
        <v>71</v>
      </c>
      <c r="AC81" s="22">
        <v>1.4718599999999999</v>
      </c>
      <c r="AD81">
        <f t="shared" si="16"/>
        <v>16.525300000000001</v>
      </c>
      <c r="AE81">
        <f t="shared" si="17"/>
        <v>24.333008491000001</v>
      </c>
      <c r="AF81" s="9"/>
      <c r="AG81" s="22">
        <v>0.25756800000000002</v>
      </c>
      <c r="AH81" s="22">
        <v>144.91900000000001</v>
      </c>
      <c r="AI81" s="22">
        <v>-1.6747999999999999E-2</v>
      </c>
      <c r="AJ81" s="22">
        <v>71</v>
      </c>
      <c r="AK81" s="22">
        <v>0.256714</v>
      </c>
      <c r="AL81">
        <f t="shared" si="18"/>
        <v>16.747999999999998</v>
      </c>
      <c r="AM81">
        <f t="shared" si="19"/>
        <v>4.3137488639999999</v>
      </c>
      <c r="AP81" s="9"/>
      <c r="AQ81" s="22">
        <v>1.4724699999999999</v>
      </c>
      <c r="AR81" s="22">
        <v>194.38200000000001</v>
      </c>
      <c r="AS81" s="22">
        <v>-1.6546600000000002E-2</v>
      </c>
      <c r="AT81" s="22">
        <v>71</v>
      </c>
      <c r="AU81" s="22">
        <v>1.47156</v>
      </c>
      <c r="AV81">
        <f t="shared" si="20"/>
        <v>16.546600000000002</v>
      </c>
      <c r="AW81">
        <f t="shared" si="21"/>
        <v>24.364372102000001</v>
      </c>
      <c r="AX81" s="9"/>
      <c r="AY81" s="22">
        <v>0.25756800000000002</v>
      </c>
      <c r="AZ81" s="22">
        <v>243.863</v>
      </c>
      <c r="BA81" s="22">
        <v>-1.67542E-2</v>
      </c>
      <c r="BB81" s="22">
        <v>71</v>
      </c>
      <c r="BC81" s="22">
        <v>0.25677499999999998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26.470800000000001</v>
      </c>
      <c r="I82" s="22">
        <v>-1.6500899999999999E-2</v>
      </c>
      <c r="J82" s="22">
        <v>72</v>
      </c>
      <c r="K82" s="22">
        <v>1.4666699999999999</v>
      </c>
      <c r="L82">
        <f t="shared" si="12"/>
        <v>16.500899999999998</v>
      </c>
      <c r="M82">
        <f t="shared" si="13"/>
        <v>24.214080696</v>
      </c>
      <c r="N82" s="9"/>
      <c r="O82" s="22">
        <v>0.262604</v>
      </c>
      <c r="P82" s="22">
        <v>45.790700000000001</v>
      </c>
      <c r="Q82" s="22">
        <v>-1.6711400000000001E-2</v>
      </c>
      <c r="R82" s="22">
        <v>72</v>
      </c>
      <c r="S82" s="22">
        <v>0.26180999999999999</v>
      </c>
      <c r="T82">
        <f t="shared" si="14"/>
        <v>16.711400000000001</v>
      </c>
      <c r="U82">
        <f t="shared" si="15"/>
        <v>4.3884804856000006</v>
      </c>
      <c r="X82" s="9"/>
      <c r="Y82" s="22">
        <v>1.4674400000000001</v>
      </c>
      <c r="Z82" s="22">
        <v>95.393100000000004</v>
      </c>
      <c r="AA82" s="22">
        <v>-1.6531400000000002E-2</v>
      </c>
      <c r="AB82" s="22">
        <v>72</v>
      </c>
      <c r="AC82" s="22">
        <v>1.46637</v>
      </c>
      <c r="AD82">
        <f t="shared" si="16"/>
        <v>16.531400000000001</v>
      </c>
      <c r="AE82">
        <f t="shared" si="17"/>
        <v>24.258837616000005</v>
      </c>
      <c r="AF82" s="9"/>
      <c r="AG82" s="22">
        <v>0.262604</v>
      </c>
      <c r="AH82" s="22">
        <v>144.93</v>
      </c>
      <c r="AI82" s="22">
        <v>-1.6738900000000001E-2</v>
      </c>
      <c r="AJ82" s="22">
        <v>72</v>
      </c>
      <c r="AK82" s="22">
        <v>0.261627</v>
      </c>
      <c r="AL82">
        <f t="shared" si="18"/>
        <v>16.738900000000001</v>
      </c>
      <c r="AM82">
        <f t="shared" si="19"/>
        <v>4.3957020955999999</v>
      </c>
      <c r="AP82" s="9"/>
      <c r="AQ82" s="22">
        <v>1.4674400000000001</v>
      </c>
      <c r="AR82" s="22">
        <v>194.392</v>
      </c>
      <c r="AS82" s="22">
        <v>-1.6546600000000002E-2</v>
      </c>
      <c r="AT82" s="22">
        <v>72</v>
      </c>
      <c r="AU82" s="22">
        <v>1.4666699999999999</v>
      </c>
      <c r="AV82">
        <f t="shared" si="20"/>
        <v>16.546600000000002</v>
      </c>
      <c r="AW82">
        <f t="shared" si="21"/>
        <v>24.281142704000004</v>
      </c>
      <c r="AX82" s="9"/>
      <c r="AY82" s="22">
        <v>0.262604</v>
      </c>
      <c r="AZ82" s="22">
        <v>243.87299999999999</v>
      </c>
      <c r="BA82" s="22">
        <v>-1.6747999999999999E-2</v>
      </c>
      <c r="BB82" s="22">
        <v>72</v>
      </c>
      <c r="BC82" s="22">
        <v>0.26168799999999998</v>
      </c>
      <c r="BD82">
        <f t="shared" si="22"/>
        <v>16.747999999999998</v>
      </c>
      <c r="BE82">
        <f t="shared" si="23"/>
        <v>4.3980917919999998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26.480899999999998</v>
      </c>
      <c r="I83" s="22">
        <v>-1.651E-2</v>
      </c>
      <c r="J83" s="22">
        <v>73</v>
      </c>
      <c r="K83" s="22">
        <v>1.46149</v>
      </c>
      <c r="L83">
        <f t="shared" si="12"/>
        <v>16.510000000000002</v>
      </c>
      <c r="M83">
        <f t="shared" si="13"/>
        <v>24.144224000000001</v>
      </c>
      <c r="N83" s="9"/>
      <c r="O83" s="22">
        <v>0.26763900000000002</v>
      </c>
      <c r="P83" s="22">
        <v>45.800699999999999</v>
      </c>
      <c r="Q83" s="22">
        <v>-1.67145E-2</v>
      </c>
      <c r="R83" s="22">
        <v>73</v>
      </c>
      <c r="S83" s="22">
        <v>0.26684600000000003</v>
      </c>
      <c r="T83">
        <f t="shared" si="14"/>
        <v>16.714500000000001</v>
      </c>
      <c r="U83">
        <f t="shared" si="15"/>
        <v>4.473452065500001</v>
      </c>
      <c r="X83" s="9"/>
      <c r="Y83" s="22">
        <v>1.4623999999999999</v>
      </c>
      <c r="Z83" s="22">
        <v>95.403199999999998</v>
      </c>
      <c r="AA83" s="22">
        <v>-1.65375E-2</v>
      </c>
      <c r="AB83" s="22">
        <v>73</v>
      </c>
      <c r="AC83" s="22">
        <v>1.4611799999999999</v>
      </c>
      <c r="AD83">
        <f t="shared" si="16"/>
        <v>16.537500000000001</v>
      </c>
      <c r="AE83">
        <f t="shared" si="17"/>
        <v>24.184440000000002</v>
      </c>
      <c r="AF83" s="9"/>
      <c r="AG83" s="22">
        <v>0.26763900000000002</v>
      </c>
      <c r="AH83" s="22">
        <v>144.94</v>
      </c>
      <c r="AI83" s="22">
        <v>-1.6741900000000001E-2</v>
      </c>
      <c r="AJ83" s="22">
        <v>73</v>
      </c>
      <c r="AK83" s="22">
        <v>0.26690700000000001</v>
      </c>
      <c r="AL83">
        <f t="shared" si="18"/>
        <v>16.741900000000001</v>
      </c>
      <c r="AM83">
        <f t="shared" si="19"/>
        <v>4.4807853741000008</v>
      </c>
      <c r="AP83" s="9"/>
      <c r="AQ83" s="22">
        <v>1.4623999999999999</v>
      </c>
      <c r="AR83" s="22">
        <v>194.40199999999999</v>
      </c>
      <c r="AS83" s="22">
        <v>-1.6546600000000002E-2</v>
      </c>
      <c r="AT83" s="22">
        <v>73</v>
      </c>
      <c r="AU83" s="22">
        <v>1.46088</v>
      </c>
      <c r="AV83">
        <f t="shared" si="20"/>
        <v>16.546600000000002</v>
      </c>
      <c r="AW83">
        <f t="shared" si="21"/>
        <v>24.197747840000002</v>
      </c>
      <c r="AX83" s="9"/>
      <c r="AY83" s="22">
        <v>0.26763900000000002</v>
      </c>
      <c r="AZ83" s="22">
        <v>243.88300000000001</v>
      </c>
      <c r="BA83" s="22">
        <v>-1.6747999999999999E-2</v>
      </c>
      <c r="BB83" s="22">
        <v>73</v>
      </c>
      <c r="BC83" s="22">
        <v>0.26699800000000001</v>
      </c>
      <c r="BD83">
        <f t="shared" si="22"/>
        <v>16.747999999999998</v>
      </c>
      <c r="BE83">
        <f t="shared" si="23"/>
        <v>4.4824179719999995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26.491</v>
      </c>
      <c r="I84" s="22">
        <v>-1.6513099999999999E-2</v>
      </c>
      <c r="J84" s="22">
        <v>74</v>
      </c>
      <c r="K84" s="22">
        <v>1.4562999999999999</v>
      </c>
      <c r="L84">
        <f t="shared" si="12"/>
        <v>16.513099999999998</v>
      </c>
      <c r="M84">
        <f t="shared" si="13"/>
        <v>24.065696546999998</v>
      </c>
      <c r="N84" s="9"/>
      <c r="O84" s="22">
        <v>0.272675</v>
      </c>
      <c r="P84" s="22">
        <v>45.8108</v>
      </c>
      <c r="Q84" s="22">
        <v>-1.67175E-2</v>
      </c>
      <c r="R84" s="22">
        <v>74</v>
      </c>
      <c r="S84" s="22">
        <v>0.27188099999999998</v>
      </c>
      <c r="T84">
        <f t="shared" si="14"/>
        <v>16.717500000000001</v>
      </c>
      <c r="U84">
        <f t="shared" si="15"/>
        <v>4.5584443125000007</v>
      </c>
      <c r="X84" s="9"/>
      <c r="Y84" s="22">
        <v>1.4573700000000001</v>
      </c>
      <c r="Z84" s="22">
        <v>95.413200000000003</v>
      </c>
      <c r="AA84" s="22">
        <v>-1.65405E-2</v>
      </c>
      <c r="AB84" s="22">
        <v>74</v>
      </c>
      <c r="AC84" s="22">
        <v>1.4562999999999999</v>
      </c>
      <c r="AD84">
        <f t="shared" si="16"/>
        <v>16.540499999999998</v>
      </c>
      <c r="AE84">
        <f t="shared" si="17"/>
        <v>24.105628484999997</v>
      </c>
      <c r="AF84" s="9"/>
      <c r="AG84" s="22">
        <v>0.272675</v>
      </c>
      <c r="AH84" s="22">
        <v>144.94999999999999</v>
      </c>
      <c r="AI84" s="22">
        <v>-1.6741900000000001E-2</v>
      </c>
      <c r="AJ84" s="22">
        <v>74</v>
      </c>
      <c r="AK84" s="22">
        <v>0.27188099999999998</v>
      </c>
      <c r="AL84">
        <f t="shared" si="18"/>
        <v>16.741900000000001</v>
      </c>
      <c r="AM84">
        <f t="shared" si="19"/>
        <v>4.5650975825</v>
      </c>
      <c r="AP84" s="9"/>
      <c r="AQ84" s="22">
        <v>1.4573700000000001</v>
      </c>
      <c r="AR84" s="22">
        <v>194.41200000000001</v>
      </c>
      <c r="AS84" s="22">
        <v>-1.65527E-2</v>
      </c>
      <c r="AT84" s="22">
        <v>74</v>
      </c>
      <c r="AU84" s="22">
        <v>1.4562999999999999</v>
      </c>
      <c r="AV84">
        <f t="shared" si="20"/>
        <v>16.552700000000002</v>
      </c>
      <c r="AW84">
        <f t="shared" si="21"/>
        <v>24.123408399000002</v>
      </c>
      <c r="AX84" s="9"/>
      <c r="AY84" s="22">
        <v>0.272675</v>
      </c>
      <c r="AZ84" s="22">
        <v>243.89400000000001</v>
      </c>
      <c r="BA84" s="22">
        <v>-1.67542E-2</v>
      </c>
      <c r="BB84" s="22">
        <v>74</v>
      </c>
      <c r="BC84" s="22">
        <v>0.272034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26.501000000000001</v>
      </c>
      <c r="I85" s="22">
        <v>-1.6513099999999999E-2</v>
      </c>
      <c r="J85" s="22">
        <v>75</v>
      </c>
      <c r="K85" s="22">
        <v>1.4508099999999999</v>
      </c>
      <c r="L85">
        <f t="shared" si="12"/>
        <v>16.513099999999998</v>
      </c>
      <c r="M85">
        <f t="shared" si="13"/>
        <v>23.982470522999996</v>
      </c>
      <c r="N85" s="9"/>
      <c r="O85" s="22">
        <v>0.27771000000000001</v>
      </c>
      <c r="P85" s="22">
        <v>45.820900000000002</v>
      </c>
      <c r="Q85" s="22">
        <v>-1.67145E-2</v>
      </c>
      <c r="R85" s="22">
        <v>75</v>
      </c>
      <c r="S85" s="22">
        <v>0.27700799999999998</v>
      </c>
      <c r="T85">
        <f t="shared" si="14"/>
        <v>16.714500000000001</v>
      </c>
      <c r="U85">
        <f t="shared" si="15"/>
        <v>4.6417837950000003</v>
      </c>
      <c r="X85" s="9"/>
      <c r="Y85" s="22">
        <v>1.4523299999999999</v>
      </c>
      <c r="Z85" s="22">
        <v>95.423299999999998</v>
      </c>
      <c r="AA85" s="22">
        <v>-1.6546600000000002E-2</v>
      </c>
      <c r="AB85" s="22">
        <v>75</v>
      </c>
      <c r="AC85" s="22">
        <v>1.4517199999999999</v>
      </c>
      <c r="AD85">
        <f t="shared" si="16"/>
        <v>16.546600000000002</v>
      </c>
      <c r="AE85">
        <f t="shared" si="17"/>
        <v>24.031123577999999</v>
      </c>
      <c r="AF85" s="9"/>
      <c r="AG85" s="22">
        <v>0.27771000000000001</v>
      </c>
      <c r="AH85" s="22">
        <v>144.96</v>
      </c>
      <c r="AI85" s="22">
        <v>-1.6741900000000001E-2</v>
      </c>
      <c r="AJ85" s="22">
        <v>75</v>
      </c>
      <c r="AK85" s="22">
        <v>0.27691700000000002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194.422</v>
      </c>
      <c r="AS85" s="22">
        <v>-1.6555799999999999E-2</v>
      </c>
      <c r="AT85" s="22">
        <v>75</v>
      </c>
      <c r="AU85" s="22">
        <v>1.4511099999999999</v>
      </c>
      <c r="AV85">
        <f t="shared" si="20"/>
        <v>16.555799999999998</v>
      </c>
      <c r="AW85">
        <f t="shared" si="21"/>
        <v>24.044485013999996</v>
      </c>
      <c r="AX85" s="9"/>
      <c r="AY85" s="22">
        <v>0.27771000000000001</v>
      </c>
      <c r="AZ85" s="22">
        <v>243.904</v>
      </c>
      <c r="BA85" s="22">
        <v>-1.67542E-2</v>
      </c>
      <c r="BB85" s="22">
        <v>75</v>
      </c>
      <c r="BC85" s="22">
        <v>0.27691700000000002</v>
      </c>
      <c r="BD85">
        <f t="shared" si="22"/>
        <v>16.754200000000001</v>
      </c>
      <c r="BE85">
        <f t="shared" si="23"/>
        <v>4.6528088820000004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26.511099999999999</v>
      </c>
      <c r="I86" s="22">
        <v>-1.6513099999999999E-2</v>
      </c>
      <c r="J86" s="22">
        <v>76</v>
      </c>
      <c r="K86" s="22">
        <v>1.4465300000000001</v>
      </c>
      <c r="L86">
        <f t="shared" si="12"/>
        <v>16.513099999999998</v>
      </c>
      <c r="M86">
        <f t="shared" si="13"/>
        <v>23.899409629999997</v>
      </c>
      <c r="N86" s="9"/>
      <c r="O86" s="22">
        <v>0.28274500000000002</v>
      </c>
      <c r="P86" s="22">
        <v>45.831000000000003</v>
      </c>
      <c r="Q86" s="22">
        <v>-1.6711400000000001E-2</v>
      </c>
      <c r="R86" s="22">
        <v>76</v>
      </c>
      <c r="S86" s="22">
        <v>0.28192099999999998</v>
      </c>
      <c r="T86">
        <f t="shared" si="14"/>
        <v>16.711400000000001</v>
      </c>
      <c r="U86">
        <f t="shared" si="15"/>
        <v>4.7250647930000005</v>
      </c>
      <c r="X86" s="9"/>
      <c r="Y86" s="22">
        <v>1.4473</v>
      </c>
      <c r="Z86" s="22">
        <v>95.433400000000006</v>
      </c>
      <c r="AA86" s="22">
        <v>-1.6546600000000002E-2</v>
      </c>
      <c r="AB86" s="22">
        <v>76</v>
      </c>
      <c r="AC86" s="22">
        <v>1.4465300000000001</v>
      </c>
      <c r="AD86">
        <f t="shared" si="16"/>
        <v>16.546600000000002</v>
      </c>
      <c r="AE86">
        <f t="shared" si="17"/>
        <v>23.947894180000002</v>
      </c>
      <c r="AF86" s="9"/>
      <c r="AG86" s="22">
        <v>0.28274500000000002</v>
      </c>
      <c r="AH86" s="22">
        <v>144.97</v>
      </c>
      <c r="AI86" s="22">
        <v>-1.6738900000000001E-2</v>
      </c>
      <c r="AJ86" s="22">
        <v>76</v>
      </c>
      <c r="AK86" s="22">
        <v>0.28195199999999998</v>
      </c>
      <c r="AL86">
        <f t="shared" si="18"/>
        <v>16.738900000000001</v>
      </c>
      <c r="AM86">
        <f t="shared" si="19"/>
        <v>4.7328402805000005</v>
      </c>
      <c r="AP86" s="9"/>
      <c r="AQ86" s="22">
        <v>1.4473</v>
      </c>
      <c r="AR86" s="22">
        <v>194.43199999999999</v>
      </c>
      <c r="AS86" s="22">
        <v>-1.6555799999999999E-2</v>
      </c>
      <c r="AT86" s="22">
        <v>76</v>
      </c>
      <c r="AU86" s="22">
        <v>1.4468399999999999</v>
      </c>
      <c r="AV86">
        <f t="shared" si="20"/>
        <v>16.555799999999998</v>
      </c>
      <c r="AW86">
        <f t="shared" si="21"/>
        <v>23.961209339999996</v>
      </c>
      <c r="AX86" s="9"/>
      <c r="AY86" s="22">
        <v>0.28274500000000002</v>
      </c>
      <c r="AZ86" s="22">
        <v>243.91399999999999</v>
      </c>
      <c r="BA86" s="22">
        <v>-1.67542E-2</v>
      </c>
      <c r="BB86" s="22">
        <v>76</v>
      </c>
      <c r="BC86" s="22">
        <v>0.28183000000000002</v>
      </c>
      <c r="BD86">
        <f t="shared" si="22"/>
        <v>16.754200000000001</v>
      </c>
      <c r="BE86">
        <f t="shared" si="23"/>
        <v>4.7371662790000011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26.5212</v>
      </c>
      <c r="I87" s="22">
        <v>-1.6516099999999999E-2</v>
      </c>
      <c r="J87" s="22">
        <v>77</v>
      </c>
      <c r="K87" s="22">
        <v>1.4410400000000001</v>
      </c>
      <c r="L87">
        <f t="shared" si="12"/>
        <v>16.516099999999998</v>
      </c>
      <c r="M87">
        <f t="shared" si="13"/>
        <v>23.820510385999999</v>
      </c>
      <c r="N87" s="9"/>
      <c r="O87" s="22">
        <v>0.28778100000000001</v>
      </c>
      <c r="P87" s="22">
        <v>45.841000000000001</v>
      </c>
      <c r="Q87" s="22">
        <v>-1.6711400000000001E-2</v>
      </c>
      <c r="R87" s="22">
        <v>77</v>
      </c>
      <c r="S87" s="22">
        <v>0.28692600000000001</v>
      </c>
      <c r="T87">
        <f t="shared" si="14"/>
        <v>16.711400000000001</v>
      </c>
      <c r="U87">
        <f t="shared" si="15"/>
        <v>4.8092234034000008</v>
      </c>
      <c r="X87" s="9"/>
      <c r="Y87" s="22">
        <v>1.4422600000000001</v>
      </c>
      <c r="Z87" s="22">
        <v>95.443399999999997</v>
      </c>
      <c r="AA87" s="22">
        <v>-1.6549700000000001E-2</v>
      </c>
      <c r="AB87" s="22">
        <v>77</v>
      </c>
      <c r="AC87" s="22">
        <v>1.4413499999999999</v>
      </c>
      <c r="AD87">
        <f t="shared" si="16"/>
        <v>16.549700000000001</v>
      </c>
      <c r="AE87">
        <f t="shared" si="17"/>
        <v>23.868970322000003</v>
      </c>
      <c r="AF87" s="9"/>
      <c r="AG87" s="22">
        <v>0.28778100000000001</v>
      </c>
      <c r="AH87" s="22">
        <v>144.97999999999999</v>
      </c>
      <c r="AI87" s="22">
        <v>-1.6738900000000001E-2</v>
      </c>
      <c r="AJ87" s="22">
        <v>77</v>
      </c>
      <c r="AK87" s="22">
        <v>0.28698699999999999</v>
      </c>
      <c r="AL87">
        <f t="shared" si="18"/>
        <v>16.738900000000001</v>
      </c>
      <c r="AM87">
        <f t="shared" si="19"/>
        <v>4.8171373809000002</v>
      </c>
      <c r="AP87" s="9"/>
      <c r="AQ87" s="22">
        <v>1.4422600000000001</v>
      </c>
      <c r="AR87" s="22">
        <v>194.44200000000001</v>
      </c>
      <c r="AS87" s="22">
        <v>-1.6555799999999999E-2</v>
      </c>
      <c r="AT87" s="22">
        <v>77</v>
      </c>
      <c r="AU87" s="22">
        <v>1.4413499999999999</v>
      </c>
      <c r="AV87">
        <f t="shared" si="20"/>
        <v>16.555799999999998</v>
      </c>
      <c r="AW87">
        <f t="shared" si="21"/>
        <v>23.877768107999998</v>
      </c>
      <c r="AX87" s="9"/>
      <c r="AY87" s="22">
        <v>0.28778100000000001</v>
      </c>
      <c r="AZ87" s="22">
        <v>243.92400000000001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26.531300000000002</v>
      </c>
      <c r="I88" s="22">
        <v>-1.6516099999999999E-2</v>
      </c>
      <c r="J88" s="22">
        <v>78</v>
      </c>
      <c r="K88" s="22">
        <v>1.4364600000000001</v>
      </c>
      <c r="L88">
        <f t="shared" si="12"/>
        <v>16.516099999999998</v>
      </c>
      <c r="M88">
        <f t="shared" si="13"/>
        <v>23.737434402999998</v>
      </c>
      <c r="N88" s="9"/>
      <c r="O88" s="22">
        <v>0.29281600000000002</v>
      </c>
      <c r="P88" s="22">
        <v>45.851100000000002</v>
      </c>
      <c r="Q88" s="22">
        <v>-1.6708400000000002E-2</v>
      </c>
      <c r="R88" s="22">
        <v>78</v>
      </c>
      <c r="S88" s="22">
        <v>0.29190100000000002</v>
      </c>
      <c r="T88">
        <f t="shared" si="14"/>
        <v>16.708400000000001</v>
      </c>
      <c r="U88">
        <f t="shared" si="15"/>
        <v>4.8924868544000004</v>
      </c>
      <c r="X88" s="9"/>
      <c r="Y88" s="22">
        <v>1.43723</v>
      </c>
      <c r="Z88" s="22">
        <v>95.453500000000005</v>
      </c>
      <c r="AA88" s="22">
        <v>-1.6546600000000002E-2</v>
      </c>
      <c r="AB88" s="22">
        <v>78</v>
      </c>
      <c r="AC88" s="22">
        <v>1.4361600000000001</v>
      </c>
      <c r="AD88">
        <f t="shared" si="16"/>
        <v>16.546600000000002</v>
      </c>
      <c r="AE88">
        <f t="shared" si="17"/>
        <v>23.781269918000003</v>
      </c>
      <c r="AF88" s="9"/>
      <c r="AG88" s="22">
        <v>0.29281600000000002</v>
      </c>
      <c r="AH88" s="22">
        <v>144.99</v>
      </c>
      <c r="AI88" s="22">
        <v>-1.6741900000000001E-2</v>
      </c>
      <c r="AJ88" s="22">
        <v>78</v>
      </c>
      <c r="AK88" s="22">
        <v>0.29214499999999999</v>
      </c>
      <c r="AL88">
        <f t="shared" si="18"/>
        <v>16.741900000000001</v>
      </c>
      <c r="AM88">
        <f t="shared" si="19"/>
        <v>4.9022961904000004</v>
      </c>
      <c r="AP88" s="9"/>
      <c r="AQ88" s="22">
        <v>1.43723</v>
      </c>
      <c r="AR88" s="22">
        <v>194.452</v>
      </c>
      <c r="AS88" s="22">
        <v>-1.65527E-2</v>
      </c>
      <c r="AT88" s="22">
        <v>78</v>
      </c>
      <c r="AU88" s="22">
        <v>1.4361600000000001</v>
      </c>
      <c r="AV88">
        <f t="shared" si="20"/>
        <v>16.552700000000002</v>
      </c>
      <c r="AW88">
        <f t="shared" si="21"/>
        <v>23.790037021000003</v>
      </c>
      <c r="AX88" s="9"/>
      <c r="AY88" s="22">
        <v>0.29281600000000002</v>
      </c>
      <c r="AZ88" s="22">
        <v>243.934</v>
      </c>
      <c r="BA88" s="22">
        <v>-1.6751100000000001E-2</v>
      </c>
      <c r="BB88" s="22">
        <v>78</v>
      </c>
      <c r="BC88" s="22">
        <v>0.29214499999999999</v>
      </c>
      <c r="BD88">
        <f t="shared" si="22"/>
        <v>16.751100000000001</v>
      </c>
      <c r="BE88">
        <f t="shared" si="23"/>
        <v>4.9049900976000007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26.5413</v>
      </c>
      <c r="I89" s="22">
        <v>-1.6516099999999999E-2</v>
      </c>
      <c r="J89" s="22">
        <v>79</v>
      </c>
      <c r="K89" s="22">
        <v>1.4309700000000001</v>
      </c>
      <c r="L89">
        <f t="shared" si="12"/>
        <v>16.516099999999998</v>
      </c>
      <c r="M89">
        <f t="shared" si="13"/>
        <v>23.654193258999999</v>
      </c>
      <c r="N89" s="9"/>
      <c r="O89" s="22">
        <v>0.29785200000000001</v>
      </c>
      <c r="P89" s="22">
        <v>45.861199999999997</v>
      </c>
      <c r="Q89" s="22">
        <v>-1.6708400000000002E-2</v>
      </c>
      <c r="R89" s="22">
        <v>79</v>
      </c>
      <c r="S89" s="22">
        <v>0.29715000000000003</v>
      </c>
      <c r="T89">
        <f t="shared" si="14"/>
        <v>16.708400000000001</v>
      </c>
      <c r="U89">
        <f t="shared" si="15"/>
        <v>4.9766303568000003</v>
      </c>
      <c r="X89" s="9"/>
      <c r="Y89" s="22">
        <v>1.4321900000000001</v>
      </c>
      <c r="Z89" s="22">
        <v>95.4636</v>
      </c>
      <c r="AA89" s="22">
        <v>-1.65527E-2</v>
      </c>
      <c r="AB89" s="22">
        <v>79</v>
      </c>
      <c r="AC89" s="22">
        <v>1.43127</v>
      </c>
      <c r="AD89">
        <f t="shared" si="16"/>
        <v>16.552700000000002</v>
      </c>
      <c r="AE89">
        <f t="shared" si="17"/>
        <v>23.706611413000005</v>
      </c>
      <c r="AF89" s="9"/>
      <c r="AG89" s="22">
        <v>0.29785200000000001</v>
      </c>
      <c r="AH89" s="22">
        <v>145</v>
      </c>
      <c r="AI89" s="22">
        <v>-1.6744999999999999E-2</v>
      </c>
      <c r="AJ89" s="22">
        <v>79</v>
      </c>
      <c r="AK89" s="22">
        <v>0.29699700000000001</v>
      </c>
      <c r="AL89">
        <f t="shared" si="18"/>
        <v>16.745000000000001</v>
      </c>
      <c r="AM89">
        <f t="shared" si="19"/>
        <v>4.9875317400000005</v>
      </c>
      <c r="AP89" s="9"/>
      <c r="AQ89" s="22">
        <v>1.4321900000000001</v>
      </c>
      <c r="AR89" s="22">
        <v>194.46199999999999</v>
      </c>
      <c r="AS89" s="22">
        <v>-1.6558799999999999E-2</v>
      </c>
      <c r="AT89" s="22">
        <v>79</v>
      </c>
      <c r="AU89" s="22">
        <v>1.4309700000000001</v>
      </c>
      <c r="AV89">
        <f t="shared" si="20"/>
        <v>16.558799999999998</v>
      </c>
      <c r="AW89">
        <f t="shared" si="21"/>
        <v>23.715347771999998</v>
      </c>
      <c r="AX89" s="9"/>
      <c r="AY89" s="22">
        <v>0.29785200000000001</v>
      </c>
      <c r="AZ89" s="22">
        <v>243.94399999999999</v>
      </c>
      <c r="BA89" s="22">
        <v>-1.6747999999999999E-2</v>
      </c>
      <c r="BB89" s="22">
        <v>79</v>
      </c>
      <c r="BC89" s="22">
        <v>0.29718</v>
      </c>
      <c r="BD89">
        <f t="shared" si="22"/>
        <v>16.747999999999998</v>
      </c>
      <c r="BE89">
        <f t="shared" si="23"/>
        <v>4.9884252959999991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26.551400000000001</v>
      </c>
      <c r="I90" s="22">
        <v>-1.6513099999999999E-2</v>
      </c>
      <c r="J90" s="22">
        <v>80</v>
      </c>
      <c r="K90" s="22">
        <v>1.4254800000000001</v>
      </c>
      <c r="L90">
        <f t="shared" si="12"/>
        <v>16.513099999999998</v>
      </c>
      <c r="M90">
        <f t="shared" si="13"/>
        <v>23.566670664999997</v>
      </c>
      <c r="N90" s="9"/>
      <c r="O90" s="22">
        <v>0.30288700000000002</v>
      </c>
      <c r="P90" s="22">
        <v>45.871200000000002</v>
      </c>
      <c r="Q90" s="22">
        <v>-1.6708400000000002E-2</v>
      </c>
      <c r="R90" s="22">
        <v>80</v>
      </c>
      <c r="S90" s="22">
        <v>0.30197099999999999</v>
      </c>
      <c r="T90">
        <f t="shared" si="14"/>
        <v>16.708400000000001</v>
      </c>
      <c r="U90">
        <f t="shared" si="15"/>
        <v>5.0607571508000007</v>
      </c>
      <c r="X90" s="9"/>
      <c r="Y90" s="22">
        <v>1.4271499999999999</v>
      </c>
      <c r="Z90" s="22">
        <v>95.473699999999994</v>
      </c>
      <c r="AA90" s="22">
        <v>-1.6558799999999999E-2</v>
      </c>
      <c r="AB90" s="22">
        <v>80</v>
      </c>
      <c r="AC90" s="22">
        <v>1.4260900000000001</v>
      </c>
      <c r="AD90">
        <f t="shared" si="16"/>
        <v>16.558799999999998</v>
      </c>
      <c r="AE90">
        <f t="shared" si="17"/>
        <v>23.631891419999995</v>
      </c>
      <c r="AF90" s="9"/>
      <c r="AG90" s="22">
        <v>0.30288700000000002</v>
      </c>
      <c r="AH90" s="22">
        <v>145.01</v>
      </c>
      <c r="AI90" s="22">
        <v>-1.6744999999999999E-2</v>
      </c>
      <c r="AJ90" s="22">
        <v>80</v>
      </c>
      <c r="AK90" s="22">
        <v>0.30206300000000003</v>
      </c>
      <c r="AL90">
        <f t="shared" si="18"/>
        <v>16.745000000000001</v>
      </c>
      <c r="AM90">
        <f t="shared" si="19"/>
        <v>5.071842815000001</v>
      </c>
      <c r="AP90" s="9"/>
      <c r="AQ90" s="22">
        <v>1.4271499999999999</v>
      </c>
      <c r="AR90" s="22">
        <v>194.47300000000001</v>
      </c>
      <c r="AS90" s="22">
        <v>-1.6558799999999999E-2</v>
      </c>
      <c r="AT90" s="22">
        <v>80</v>
      </c>
      <c r="AU90" s="22">
        <v>1.4260900000000001</v>
      </c>
      <c r="AV90">
        <f t="shared" si="20"/>
        <v>16.558799999999998</v>
      </c>
      <c r="AW90">
        <f t="shared" si="21"/>
        <v>23.631891419999995</v>
      </c>
      <c r="AX90" s="9"/>
      <c r="AY90" s="22">
        <v>0.30288700000000002</v>
      </c>
      <c r="AZ90" s="22">
        <v>243.95400000000001</v>
      </c>
      <c r="BA90" s="22">
        <v>-1.6744999999999999E-2</v>
      </c>
      <c r="BB90" s="22">
        <v>80</v>
      </c>
      <c r="BC90" s="22">
        <v>0.302124</v>
      </c>
      <c r="BD90">
        <f t="shared" si="22"/>
        <v>16.745000000000001</v>
      </c>
      <c r="BE90">
        <f t="shared" si="23"/>
        <v>5.071842815000001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26.561499999999999</v>
      </c>
      <c r="I91" s="22">
        <v>-1.6513099999999999E-2</v>
      </c>
      <c r="J91" s="22">
        <v>81</v>
      </c>
      <c r="K91" s="22">
        <v>1.4212</v>
      </c>
      <c r="L91">
        <f t="shared" si="12"/>
        <v>16.513099999999998</v>
      </c>
      <c r="M91">
        <f t="shared" si="13"/>
        <v>23.483609771999998</v>
      </c>
      <c r="N91" s="9"/>
      <c r="O91" s="22">
        <v>0.30792199999999997</v>
      </c>
      <c r="P91" s="22">
        <v>45.881300000000003</v>
      </c>
      <c r="Q91" s="22">
        <v>-1.6705299999999999E-2</v>
      </c>
      <c r="R91" s="22">
        <v>81</v>
      </c>
      <c r="S91" s="22">
        <v>0.30712899999999999</v>
      </c>
      <c r="T91">
        <f t="shared" si="14"/>
        <v>16.705299999999998</v>
      </c>
      <c r="U91">
        <f t="shared" si="15"/>
        <v>5.1439293865999991</v>
      </c>
      <c r="X91" s="9"/>
      <c r="Y91" s="22">
        <v>1.4221200000000001</v>
      </c>
      <c r="Z91" s="22">
        <v>95.483699999999999</v>
      </c>
      <c r="AA91" s="22">
        <v>-1.6558799999999999E-2</v>
      </c>
      <c r="AB91" s="22">
        <v>81</v>
      </c>
      <c r="AC91" s="22">
        <v>1.4209000000000001</v>
      </c>
      <c r="AD91">
        <f t="shared" si="16"/>
        <v>16.558799999999998</v>
      </c>
      <c r="AE91">
        <f t="shared" si="17"/>
        <v>23.548600655999998</v>
      </c>
      <c r="AF91" s="9"/>
      <c r="AG91" s="22">
        <v>0.30792199999999997</v>
      </c>
      <c r="AH91" s="22">
        <v>145.02000000000001</v>
      </c>
      <c r="AI91" s="22">
        <v>-1.6744999999999999E-2</v>
      </c>
      <c r="AJ91" s="22">
        <v>81</v>
      </c>
      <c r="AK91" s="22">
        <v>0.30700699999999997</v>
      </c>
      <c r="AL91">
        <f t="shared" si="18"/>
        <v>16.745000000000001</v>
      </c>
      <c r="AM91">
        <f t="shared" si="19"/>
        <v>5.1561538899999997</v>
      </c>
      <c r="AP91" s="9"/>
      <c r="AQ91" s="22">
        <v>1.4221200000000001</v>
      </c>
      <c r="AR91" s="22">
        <v>194.483</v>
      </c>
      <c r="AS91" s="22">
        <v>-1.6561900000000001E-2</v>
      </c>
      <c r="AT91" s="22">
        <v>81</v>
      </c>
      <c r="AU91" s="22">
        <v>1.4209000000000001</v>
      </c>
      <c r="AV91">
        <f t="shared" si="20"/>
        <v>16.561900000000001</v>
      </c>
      <c r="AW91">
        <f t="shared" si="21"/>
        <v>23.553009228000004</v>
      </c>
      <c r="AX91" s="9"/>
      <c r="AY91" s="22">
        <v>0.30792199999999997</v>
      </c>
      <c r="AZ91" s="22">
        <v>243.964</v>
      </c>
      <c r="BA91" s="22">
        <v>-1.6744999999999999E-2</v>
      </c>
      <c r="BB91" s="22">
        <v>81</v>
      </c>
      <c r="BC91" s="22">
        <v>0.30700699999999997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26.5715</v>
      </c>
      <c r="I92" s="22">
        <v>-1.6513099999999999E-2</v>
      </c>
      <c r="J92" s="22">
        <v>82</v>
      </c>
      <c r="K92" s="22">
        <v>1.41632</v>
      </c>
      <c r="L92">
        <f t="shared" si="12"/>
        <v>16.513099999999998</v>
      </c>
      <c r="M92">
        <f t="shared" si="13"/>
        <v>23.400383747999996</v>
      </c>
      <c r="N92" s="9"/>
      <c r="O92" s="22">
        <v>0.31295800000000001</v>
      </c>
      <c r="P92" s="22">
        <v>45.891399999999997</v>
      </c>
      <c r="Q92" s="22">
        <v>-1.6708400000000002E-2</v>
      </c>
      <c r="R92" s="22">
        <v>82</v>
      </c>
      <c r="S92" s="22">
        <v>0.31225599999999998</v>
      </c>
      <c r="T92">
        <f t="shared" si="14"/>
        <v>16.708400000000001</v>
      </c>
      <c r="U92">
        <f t="shared" si="15"/>
        <v>5.2290274472000009</v>
      </c>
      <c r="X92" s="9"/>
      <c r="Y92" s="22">
        <v>1.4170799999999999</v>
      </c>
      <c r="Z92" s="22">
        <v>95.493799999999993</v>
      </c>
      <c r="AA92" s="22">
        <v>-1.6561900000000001E-2</v>
      </c>
      <c r="AB92" s="22">
        <v>82</v>
      </c>
      <c r="AC92" s="22">
        <v>1.4160200000000001</v>
      </c>
      <c r="AD92">
        <f t="shared" si="16"/>
        <v>16.561900000000001</v>
      </c>
      <c r="AE92">
        <f t="shared" si="17"/>
        <v>23.469537251999999</v>
      </c>
      <c r="AF92" s="9"/>
      <c r="AG92" s="22">
        <v>0.31295800000000001</v>
      </c>
      <c r="AH92" s="22">
        <v>145.03</v>
      </c>
      <c r="AI92" s="22">
        <v>-1.6744999999999999E-2</v>
      </c>
      <c r="AJ92" s="22">
        <v>82</v>
      </c>
      <c r="AK92" s="22">
        <v>0.31228600000000001</v>
      </c>
      <c r="AL92">
        <f t="shared" si="18"/>
        <v>16.745000000000001</v>
      </c>
      <c r="AM92">
        <f t="shared" si="19"/>
        <v>5.240481710000001</v>
      </c>
      <c r="AP92" s="9"/>
      <c r="AQ92" s="22">
        <v>1.4170799999999999</v>
      </c>
      <c r="AR92" s="22">
        <v>194.49299999999999</v>
      </c>
      <c r="AS92" s="22">
        <v>-1.6567999999999999E-2</v>
      </c>
      <c r="AT92" s="22">
        <v>82</v>
      </c>
      <c r="AU92" s="22">
        <v>1.4160200000000001</v>
      </c>
      <c r="AV92">
        <f t="shared" si="20"/>
        <v>16.567999999999998</v>
      </c>
      <c r="AW92">
        <f t="shared" si="21"/>
        <v>23.478181439999997</v>
      </c>
      <c r="AX92" s="9"/>
      <c r="AY92" s="22">
        <v>0.31295800000000001</v>
      </c>
      <c r="AZ92" s="22">
        <v>243.97399999999999</v>
      </c>
      <c r="BA92" s="22">
        <v>-1.6741900000000001E-2</v>
      </c>
      <c r="BB92" s="22">
        <v>82</v>
      </c>
      <c r="BC92" s="22">
        <v>0.31213400000000002</v>
      </c>
      <c r="BD92">
        <f t="shared" si="22"/>
        <v>16.741900000000001</v>
      </c>
      <c r="BE92">
        <f t="shared" si="23"/>
        <v>5.2395115402000005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26.581600000000002</v>
      </c>
      <c r="I93" s="22">
        <v>-1.6519200000000001E-2</v>
      </c>
      <c r="J93" s="22">
        <v>83</v>
      </c>
      <c r="K93" s="22">
        <v>1.41083</v>
      </c>
      <c r="L93">
        <f t="shared" si="12"/>
        <v>16.519200000000001</v>
      </c>
      <c r="M93">
        <f t="shared" si="13"/>
        <v>23.325936360000004</v>
      </c>
      <c r="N93" s="9"/>
      <c r="O93" s="22">
        <v>0.31799300000000003</v>
      </c>
      <c r="P93" s="22">
        <v>45.901499999999999</v>
      </c>
      <c r="Q93" s="22">
        <v>-1.6708400000000002E-2</v>
      </c>
      <c r="R93" s="22">
        <v>83</v>
      </c>
      <c r="S93" s="22">
        <v>0.31723000000000001</v>
      </c>
      <c r="T93">
        <f t="shared" si="14"/>
        <v>16.708400000000001</v>
      </c>
      <c r="U93">
        <f t="shared" si="15"/>
        <v>5.3131542412000003</v>
      </c>
      <c r="X93" s="9"/>
      <c r="Y93" s="22">
        <v>1.41205</v>
      </c>
      <c r="Z93" s="22">
        <v>95.503900000000002</v>
      </c>
      <c r="AA93" s="22">
        <v>-1.65649E-2</v>
      </c>
      <c r="AB93" s="22">
        <v>83</v>
      </c>
      <c r="AC93" s="22">
        <v>1.41083</v>
      </c>
      <c r="AD93">
        <f t="shared" si="16"/>
        <v>16.564900000000002</v>
      </c>
      <c r="AE93">
        <f t="shared" si="17"/>
        <v>23.390467045000001</v>
      </c>
      <c r="AF93" s="9"/>
      <c r="AG93" s="22">
        <v>0.31799300000000003</v>
      </c>
      <c r="AH93" s="22">
        <v>145.04</v>
      </c>
      <c r="AI93" s="22">
        <v>-1.6747999999999999E-2</v>
      </c>
      <c r="AJ93" s="22">
        <v>83</v>
      </c>
      <c r="AK93" s="22">
        <v>0.317139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194.50299999999999</v>
      </c>
      <c r="AS93" s="22">
        <v>-1.6567999999999999E-2</v>
      </c>
      <c r="AT93" s="22">
        <v>83</v>
      </c>
      <c r="AU93" s="22">
        <v>1.41022</v>
      </c>
      <c r="AV93">
        <f t="shared" si="20"/>
        <v>16.567999999999998</v>
      </c>
      <c r="AW93">
        <f t="shared" si="21"/>
        <v>23.394844399999997</v>
      </c>
      <c r="AX93" s="9"/>
      <c r="AY93" s="22">
        <v>0.31799300000000003</v>
      </c>
      <c r="AZ93" s="22">
        <v>243.98400000000001</v>
      </c>
      <c r="BA93" s="22">
        <v>-1.6741900000000001E-2</v>
      </c>
      <c r="BB93" s="22">
        <v>83</v>
      </c>
      <c r="BC93" s="22">
        <v>0.31701699999999999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26.591699999999999</v>
      </c>
      <c r="I94" s="22">
        <v>-1.6522200000000001E-2</v>
      </c>
      <c r="J94" s="22">
        <v>84</v>
      </c>
      <c r="K94" s="22">
        <v>1.40625</v>
      </c>
      <c r="L94">
        <f t="shared" si="12"/>
        <v>16.522200000000002</v>
      </c>
      <c r="M94">
        <f t="shared" si="13"/>
        <v>23.246900622000005</v>
      </c>
      <c r="N94" s="9"/>
      <c r="O94" s="22">
        <v>0.32302900000000001</v>
      </c>
      <c r="P94" s="22">
        <v>45.911499999999997</v>
      </c>
      <c r="Q94" s="22">
        <v>-1.6711400000000001E-2</v>
      </c>
      <c r="R94" s="22">
        <v>84</v>
      </c>
      <c r="S94" s="22">
        <v>0.32220500000000002</v>
      </c>
      <c r="T94">
        <f t="shared" si="14"/>
        <v>16.711400000000001</v>
      </c>
      <c r="U94">
        <f t="shared" si="15"/>
        <v>5.3982668306000008</v>
      </c>
      <c r="X94" s="9"/>
      <c r="Y94" s="22">
        <v>1.4070100000000001</v>
      </c>
      <c r="Z94" s="22">
        <v>95.513900000000007</v>
      </c>
      <c r="AA94" s="22">
        <v>-1.65649E-2</v>
      </c>
      <c r="AB94" s="22">
        <v>84</v>
      </c>
      <c r="AC94" s="22">
        <v>1.40564</v>
      </c>
      <c r="AD94">
        <f t="shared" si="16"/>
        <v>16.564900000000002</v>
      </c>
      <c r="AE94">
        <f t="shared" si="17"/>
        <v>23.306979949000002</v>
      </c>
      <c r="AF94" s="9"/>
      <c r="AG94" s="22">
        <v>0.32302900000000001</v>
      </c>
      <c r="AH94" s="22">
        <v>145.05000000000001</v>
      </c>
      <c r="AI94" s="22">
        <v>-1.6747999999999999E-2</v>
      </c>
      <c r="AJ94" s="22">
        <v>84</v>
      </c>
      <c r="AK94" s="22">
        <v>0.32217400000000002</v>
      </c>
      <c r="AL94">
        <f t="shared" si="18"/>
        <v>16.747999999999998</v>
      </c>
      <c r="AM94">
        <f t="shared" si="19"/>
        <v>5.4100896919999997</v>
      </c>
      <c r="AP94" s="9"/>
      <c r="AQ94" s="22">
        <v>1.4070100000000001</v>
      </c>
      <c r="AR94" s="22">
        <v>194.51300000000001</v>
      </c>
      <c r="AS94" s="22">
        <v>-1.6574100000000001E-2</v>
      </c>
      <c r="AT94" s="22">
        <v>84</v>
      </c>
      <c r="AU94" s="22">
        <v>1.40656</v>
      </c>
      <c r="AV94">
        <f t="shared" si="20"/>
        <v>16.574100000000001</v>
      </c>
      <c r="AW94">
        <f t="shared" si="21"/>
        <v>23.319924441000005</v>
      </c>
      <c r="AX94" s="9"/>
      <c r="AY94" s="22">
        <v>0.32302900000000001</v>
      </c>
      <c r="AZ94" s="22">
        <v>243.994</v>
      </c>
      <c r="BA94" s="22">
        <v>-1.6741900000000001E-2</v>
      </c>
      <c r="BB94" s="22">
        <v>84</v>
      </c>
      <c r="BC94" s="22">
        <v>0.32189899999999999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26.601800000000001</v>
      </c>
      <c r="I95" s="22">
        <v>-1.6519200000000001E-2</v>
      </c>
      <c r="J95" s="22">
        <v>85</v>
      </c>
      <c r="K95" s="22">
        <v>1.40137</v>
      </c>
      <c r="L95">
        <f t="shared" si="12"/>
        <v>16.519200000000001</v>
      </c>
      <c r="M95">
        <f t="shared" si="13"/>
        <v>23.159588016000001</v>
      </c>
      <c r="N95" s="9"/>
      <c r="O95" s="22">
        <v>0.32806400000000002</v>
      </c>
      <c r="P95" s="22">
        <v>45.921599999999998</v>
      </c>
      <c r="Q95" s="22">
        <v>-1.67175E-2</v>
      </c>
      <c r="R95" s="22">
        <v>85</v>
      </c>
      <c r="S95" s="22">
        <v>0.32708700000000002</v>
      </c>
      <c r="T95">
        <f t="shared" si="14"/>
        <v>16.717500000000001</v>
      </c>
      <c r="U95">
        <f t="shared" si="15"/>
        <v>5.4844099200000009</v>
      </c>
      <c r="X95" s="9"/>
      <c r="Y95" s="22">
        <v>1.40198</v>
      </c>
      <c r="Z95" s="22">
        <v>95.524000000000001</v>
      </c>
      <c r="AA95" s="22">
        <v>-1.6567999999999999E-2</v>
      </c>
      <c r="AB95" s="22">
        <v>85</v>
      </c>
      <c r="AC95" s="22">
        <v>1.40106</v>
      </c>
      <c r="AD95">
        <f t="shared" si="16"/>
        <v>16.567999999999998</v>
      </c>
      <c r="AE95">
        <f t="shared" si="17"/>
        <v>23.228004639999998</v>
      </c>
      <c r="AF95" s="9"/>
      <c r="AG95" s="22">
        <v>0.32806400000000002</v>
      </c>
      <c r="AH95" s="22">
        <v>145.06</v>
      </c>
      <c r="AI95" s="22">
        <v>-1.6747999999999999E-2</v>
      </c>
      <c r="AJ95" s="22">
        <v>85</v>
      </c>
      <c r="AK95" s="22">
        <v>0.32720900000000003</v>
      </c>
      <c r="AL95">
        <f t="shared" si="18"/>
        <v>16.747999999999998</v>
      </c>
      <c r="AM95">
        <f t="shared" si="19"/>
        <v>5.4944158719999994</v>
      </c>
      <c r="AP95" s="9"/>
      <c r="AQ95" s="22">
        <v>1.40198</v>
      </c>
      <c r="AR95" s="22">
        <v>194.523</v>
      </c>
      <c r="AS95" s="22">
        <v>-1.6577100000000001E-2</v>
      </c>
      <c r="AT95" s="22">
        <v>85</v>
      </c>
      <c r="AU95" s="22">
        <v>1.40015</v>
      </c>
      <c r="AV95">
        <f t="shared" si="20"/>
        <v>16.577100000000002</v>
      </c>
      <c r="AW95">
        <f t="shared" si="21"/>
        <v>23.240762658000001</v>
      </c>
      <c r="AX95" s="9"/>
      <c r="AY95" s="22">
        <v>0.32806400000000002</v>
      </c>
      <c r="AZ95" s="22">
        <v>244.00399999999999</v>
      </c>
      <c r="BA95" s="22">
        <v>-1.6738900000000001E-2</v>
      </c>
      <c r="BB95" s="22">
        <v>85</v>
      </c>
      <c r="BC95" s="22">
        <v>0.32702599999999998</v>
      </c>
      <c r="BD95">
        <f t="shared" si="22"/>
        <v>16.738900000000001</v>
      </c>
      <c r="BE95">
        <f t="shared" si="23"/>
        <v>5.4914304896000008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26.611799999999999</v>
      </c>
      <c r="I96" s="22">
        <v>-1.6519200000000001E-2</v>
      </c>
      <c r="J96" s="22">
        <v>86</v>
      </c>
      <c r="K96" s="22">
        <v>1.3964799999999999</v>
      </c>
      <c r="L96">
        <f t="shared" si="12"/>
        <v>16.519200000000001</v>
      </c>
      <c r="M96">
        <f t="shared" si="13"/>
        <v>23.076331248000002</v>
      </c>
      <c r="N96" s="9"/>
      <c r="O96" s="22">
        <v>0.33309899999999998</v>
      </c>
      <c r="P96" s="22">
        <v>45.931699999999999</v>
      </c>
      <c r="Q96" s="22">
        <v>-1.67175E-2</v>
      </c>
      <c r="R96" s="22">
        <v>86</v>
      </c>
      <c r="S96" s="22">
        <v>0.33227499999999999</v>
      </c>
      <c r="T96">
        <f t="shared" si="14"/>
        <v>16.717500000000001</v>
      </c>
      <c r="U96">
        <f t="shared" si="15"/>
        <v>5.5685825324999998</v>
      </c>
      <c r="X96" s="9"/>
      <c r="Y96" s="22">
        <v>1.3969400000000001</v>
      </c>
      <c r="Z96" s="22">
        <v>95.534099999999995</v>
      </c>
      <c r="AA96" s="22">
        <v>-1.6570999999999999E-2</v>
      </c>
      <c r="AB96" s="22">
        <v>86</v>
      </c>
      <c r="AC96" s="22">
        <v>1.39618</v>
      </c>
      <c r="AD96">
        <f t="shared" si="16"/>
        <v>16.570999999999998</v>
      </c>
      <c r="AE96">
        <f t="shared" si="17"/>
        <v>23.148692739999998</v>
      </c>
      <c r="AF96" s="9"/>
      <c r="AG96" s="22">
        <v>0.33309899999999998</v>
      </c>
      <c r="AH96" s="22">
        <v>145.071</v>
      </c>
      <c r="AI96" s="22">
        <v>-1.6747999999999999E-2</v>
      </c>
      <c r="AJ96" s="22">
        <v>86</v>
      </c>
      <c r="AK96" s="22">
        <v>0.33224500000000001</v>
      </c>
      <c r="AL96">
        <f t="shared" si="18"/>
        <v>16.747999999999998</v>
      </c>
      <c r="AM96">
        <f t="shared" si="19"/>
        <v>5.5787420519999991</v>
      </c>
      <c r="AP96" s="9"/>
      <c r="AQ96" s="22">
        <v>1.3969400000000001</v>
      </c>
      <c r="AR96" s="22">
        <v>194.53299999999999</v>
      </c>
      <c r="AS96" s="22">
        <v>-1.6583299999999999E-2</v>
      </c>
      <c r="AT96" s="22">
        <v>86</v>
      </c>
      <c r="AU96" s="22">
        <v>1.39557</v>
      </c>
      <c r="AV96">
        <f t="shared" si="20"/>
        <v>16.583299999999998</v>
      </c>
      <c r="AW96">
        <f t="shared" si="21"/>
        <v>23.165875101999998</v>
      </c>
      <c r="AX96" s="9"/>
      <c r="AY96" s="22">
        <v>0.33309899999999998</v>
      </c>
      <c r="AZ96" s="22">
        <v>244.01400000000001</v>
      </c>
      <c r="BA96" s="22">
        <v>-1.6738900000000001E-2</v>
      </c>
      <c r="BB96" s="22">
        <v>86</v>
      </c>
      <c r="BC96" s="22">
        <v>0.332397</v>
      </c>
      <c r="BD96">
        <f t="shared" si="22"/>
        <v>16.738900000000001</v>
      </c>
      <c r="BE96">
        <f t="shared" si="23"/>
        <v>5.5757108511000002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26.6219</v>
      </c>
      <c r="I97" s="22">
        <v>-1.6519200000000001E-2</v>
      </c>
      <c r="J97" s="22">
        <v>87</v>
      </c>
      <c r="K97" s="22">
        <v>1.3909899999999999</v>
      </c>
      <c r="L97">
        <f t="shared" si="12"/>
        <v>16.519200000000001</v>
      </c>
      <c r="M97">
        <f t="shared" si="13"/>
        <v>22.993239672000001</v>
      </c>
      <c r="N97" s="9"/>
      <c r="O97" s="22">
        <v>0.33813500000000002</v>
      </c>
      <c r="P97" s="22">
        <v>45.941699999999997</v>
      </c>
      <c r="Q97" s="22">
        <v>-1.67175E-2</v>
      </c>
      <c r="R97" s="22">
        <v>87</v>
      </c>
      <c r="S97" s="22">
        <v>0.33731100000000003</v>
      </c>
      <c r="T97">
        <f t="shared" si="14"/>
        <v>16.717500000000001</v>
      </c>
      <c r="U97">
        <f t="shared" si="15"/>
        <v>5.6527718625000007</v>
      </c>
      <c r="X97" s="9"/>
      <c r="Y97" s="22">
        <v>1.39191</v>
      </c>
      <c r="Z97" s="22">
        <v>95.544200000000004</v>
      </c>
      <c r="AA97" s="22">
        <v>-1.6570999999999999E-2</v>
      </c>
      <c r="AB97" s="22">
        <v>87</v>
      </c>
      <c r="AC97" s="22">
        <v>1.3903799999999999</v>
      </c>
      <c r="AD97">
        <f t="shared" si="16"/>
        <v>16.570999999999998</v>
      </c>
      <c r="AE97">
        <f t="shared" si="17"/>
        <v>23.065340609999996</v>
      </c>
      <c r="AF97" s="9"/>
      <c r="AG97" s="22">
        <v>0.33813500000000002</v>
      </c>
      <c r="AH97" s="22">
        <v>145.08099999999999</v>
      </c>
      <c r="AI97" s="22">
        <v>-1.6747999999999999E-2</v>
      </c>
      <c r="AJ97" s="22">
        <v>87</v>
      </c>
      <c r="AK97" s="22">
        <v>0.33749400000000002</v>
      </c>
      <c r="AL97">
        <f t="shared" si="18"/>
        <v>16.747999999999998</v>
      </c>
      <c r="AM97">
        <f t="shared" si="19"/>
        <v>5.6630849799999998</v>
      </c>
      <c r="AP97" s="9"/>
      <c r="AQ97" s="22">
        <v>1.39191</v>
      </c>
      <c r="AR97" s="22">
        <v>194.54300000000001</v>
      </c>
      <c r="AS97" s="22">
        <v>-1.6589400000000001E-2</v>
      </c>
      <c r="AT97" s="22">
        <v>87</v>
      </c>
      <c r="AU97" s="22">
        <v>1.3909899999999999</v>
      </c>
      <c r="AV97">
        <f t="shared" si="20"/>
        <v>16.589400000000001</v>
      </c>
      <c r="AW97">
        <f t="shared" si="21"/>
        <v>23.090951754000002</v>
      </c>
      <c r="AX97" s="9"/>
      <c r="AY97" s="22">
        <v>0.33813500000000002</v>
      </c>
      <c r="AZ97" s="22">
        <v>244.024</v>
      </c>
      <c r="BA97" s="22">
        <v>-1.6738900000000001E-2</v>
      </c>
      <c r="BB97" s="22">
        <v>87</v>
      </c>
      <c r="BC97" s="22">
        <v>0.33731100000000003</v>
      </c>
      <c r="BD97">
        <f t="shared" si="22"/>
        <v>16.738900000000001</v>
      </c>
      <c r="BE97">
        <f t="shared" si="23"/>
        <v>5.6600079515000008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26.632000000000001</v>
      </c>
      <c r="I98" s="22">
        <v>-1.6519200000000001E-2</v>
      </c>
      <c r="J98" s="22">
        <v>88</v>
      </c>
      <c r="K98" s="22">
        <v>1.3857999999999999</v>
      </c>
      <c r="L98">
        <f t="shared" si="12"/>
        <v>16.519200000000001</v>
      </c>
      <c r="M98">
        <f t="shared" si="13"/>
        <v>22.909982904000003</v>
      </c>
      <c r="N98" s="9"/>
      <c r="O98" s="22">
        <v>0.34316999999999998</v>
      </c>
      <c r="P98" s="22">
        <v>45.951799999999999</v>
      </c>
      <c r="Q98" s="22">
        <v>-1.6720599999999999E-2</v>
      </c>
      <c r="R98" s="22">
        <v>88</v>
      </c>
      <c r="S98" s="22">
        <v>0.34234599999999998</v>
      </c>
      <c r="T98">
        <f t="shared" si="14"/>
        <v>16.720599999999997</v>
      </c>
      <c r="U98">
        <f t="shared" si="15"/>
        <v>5.738008301999999</v>
      </c>
      <c r="X98" s="9"/>
      <c r="Y98" s="22">
        <v>1.38687</v>
      </c>
      <c r="Z98" s="22">
        <v>95.554199999999994</v>
      </c>
      <c r="AA98" s="22">
        <v>-1.6567999999999999E-2</v>
      </c>
      <c r="AB98" s="22">
        <v>88</v>
      </c>
      <c r="AC98" s="22">
        <v>1.3855</v>
      </c>
      <c r="AD98">
        <f t="shared" si="16"/>
        <v>16.567999999999998</v>
      </c>
      <c r="AE98">
        <f t="shared" si="17"/>
        <v>22.977662159999998</v>
      </c>
      <c r="AF98" s="9"/>
      <c r="AG98" s="22">
        <v>0.34316999999999998</v>
      </c>
      <c r="AH98" s="22">
        <v>145.09100000000001</v>
      </c>
      <c r="AI98" s="22">
        <v>-1.6747999999999999E-2</v>
      </c>
      <c r="AJ98" s="22">
        <v>88</v>
      </c>
      <c r="AK98" s="22">
        <v>0.34240700000000002</v>
      </c>
      <c r="AL98">
        <f t="shared" si="18"/>
        <v>16.747999999999998</v>
      </c>
      <c r="AM98">
        <f t="shared" si="19"/>
        <v>5.7474111599999986</v>
      </c>
      <c r="AP98" s="9"/>
      <c r="AQ98" s="22">
        <v>1.38687</v>
      </c>
      <c r="AR98" s="22">
        <v>194.553</v>
      </c>
      <c r="AS98" s="22">
        <v>-1.65924E-2</v>
      </c>
      <c r="AT98" s="22">
        <v>88</v>
      </c>
      <c r="AU98" s="22">
        <v>1.3857999999999999</v>
      </c>
      <c r="AV98">
        <f t="shared" si="20"/>
        <v>16.592400000000001</v>
      </c>
      <c r="AW98">
        <f t="shared" si="21"/>
        <v>23.011501788000004</v>
      </c>
      <c r="AX98" s="9"/>
      <c r="AY98" s="22">
        <v>0.34316999999999998</v>
      </c>
      <c r="AZ98" s="22">
        <v>244.035</v>
      </c>
      <c r="BA98" s="22">
        <v>-1.6741900000000001E-2</v>
      </c>
      <c r="BB98" s="22">
        <v>88</v>
      </c>
      <c r="BC98" s="22">
        <v>0.342499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26.641999999999999</v>
      </c>
      <c r="I99" s="22">
        <v>-1.65253E-2</v>
      </c>
      <c r="J99" s="22">
        <v>89</v>
      </c>
      <c r="K99" s="22">
        <v>1.38062</v>
      </c>
      <c r="L99">
        <f t="shared" si="12"/>
        <v>16.525300000000001</v>
      </c>
      <c r="M99">
        <f t="shared" si="13"/>
        <v>22.835320552000002</v>
      </c>
      <c r="N99" s="9"/>
      <c r="O99" s="22">
        <v>0.34820600000000002</v>
      </c>
      <c r="P99" s="22">
        <v>45.9619</v>
      </c>
      <c r="Q99" s="22">
        <v>-1.6720599999999999E-2</v>
      </c>
      <c r="R99" s="22">
        <v>89</v>
      </c>
      <c r="S99" s="22">
        <v>0.34732099999999999</v>
      </c>
      <c r="T99">
        <f t="shared" si="14"/>
        <v>16.720599999999997</v>
      </c>
      <c r="U99">
        <f t="shared" si="15"/>
        <v>5.8222132435999994</v>
      </c>
      <c r="X99" s="9"/>
      <c r="Y99" s="22">
        <v>1.38184</v>
      </c>
      <c r="Z99" s="22">
        <v>95.564300000000003</v>
      </c>
      <c r="AA99" s="22">
        <v>-1.6567999999999999E-2</v>
      </c>
      <c r="AB99" s="22">
        <v>89</v>
      </c>
      <c r="AC99" s="22">
        <v>1.38062</v>
      </c>
      <c r="AD99">
        <f t="shared" si="16"/>
        <v>16.567999999999998</v>
      </c>
      <c r="AE99">
        <f t="shared" si="17"/>
        <v>22.894325119999998</v>
      </c>
      <c r="AF99" s="9"/>
      <c r="AG99" s="22">
        <v>0.34820600000000002</v>
      </c>
      <c r="AH99" s="22">
        <v>145.101</v>
      </c>
      <c r="AI99" s="22">
        <v>-1.6747999999999999E-2</v>
      </c>
      <c r="AJ99" s="22">
        <v>89</v>
      </c>
      <c r="AK99" s="22">
        <v>0.34722900000000001</v>
      </c>
      <c r="AL99">
        <f t="shared" si="18"/>
        <v>16.747999999999998</v>
      </c>
      <c r="AM99">
        <f t="shared" si="19"/>
        <v>5.8317540879999994</v>
      </c>
      <c r="AP99" s="9"/>
      <c r="AQ99" s="22">
        <v>1.38184</v>
      </c>
      <c r="AR99" s="22">
        <v>194.56299999999999</v>
      </c>
      <c r="AS99" s="22">
        <v>-1.6595499999999999E-2</v>
      </c>
      <c r="AT99" s="22">
        <v>89</v>
      </c>
      <c r="AU99" s="22">
        <v>1.3809199999999999</v>
      </c>
      <c r="AV99">
        <f t="shared" si="20"/>
        <v>16.595499999999998</v>
      </c>
      <c r="AW99">
        <f t="shared" si="21"/>
        <v>22.932325719999994</v>
      </c>
      <c r="AX99" s="9"/>
      <c r="AY99" s="22">
        <v>0.34820600000000002</v>
      </c>
      <c r="AZ99" s="22">
        <v>244.04499999999999</v>
      </c>
      <c r="BA99" s="22">
        <v>-1.6738900000000001E-2</v>
      </c>
      <c r="BB99" s="22">
        <v>89</v>
      </c>
      <c r="BC99" s="22">
        <v>0.34732099999999999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26.652100000000001</v>
      </c>
      <c r="I100" s="22">
        <v>-1.6528299999999999E-2</v>
      </c>
      <c r="J100" s="22">
        <v>90</v>
      </c>
      <c r="K100" s="22">
        <v>1.3757299999999999</v>
      </c>
      <c r="L100">
        <f t="shared" si="12"/>
        <v>16.528299999999998</v>
      </c>
      <c r="M100">
        <f t="shared" si="13"/>
        <v>22.756163439999998</v>
      </c>
      <c r="N100" s="9"/>
      <c r="O100" s="22">
        <v>0.35324100000000003</v>
      </c>
      <c r="P100" s="22">
        <v>45.971899999999998</v>
      </c>
      <c r="Q100" s="22">
        <v>-1.6723600000000002E-2</v>
      </c>
      <c r="R100" s="22">
        <v>90</v>
      </c>
      <c r="S100" s="22">
        <v>0.35220299999999999</v>
      </c>
      <c r="T100">
        <f t="shared" si="14"/>
        <v>16.723600000000001</v>
      </c>
      <c r="U100">
        <f t="shared" si="15"/>
        <v>5.9074611876000009</v>
      </c>
      <c r="X100" s="9"/>
      <c r="Y100" s="22">
        <v>1.3768</v>
      </c>
      <c r="Z100" s="22">
        <v>95.574399999999997</v>
      </c>
      <c r="AA100" s="22">
        <v>-1.6567999999999999E-2</v>
      </c>
      <c r="AB100" s="22">
        <v>90</v>
      </c>
      <c r="AC100" s="22">
        <v>1.3754299999999999</v>
      </c>
      <c r="AD100">
        <f t="shared" si="16"/>
        <v>16.567999999999998</v>
      </c>
      <c r="AE100">
        <f t="shared" si="17"/>
        <v>22.810822399999996</v>
      </c>
      <c r="AF100" s="9"/>
      <c r="AG100" s="22">
        <v>0.35324100000000003</v>
      </c>
      <c r="AH100" s="22">
        <v>145.11099999999999</v>
      </c>
      <c r="AI100" s="22">
        <v>-1.67542E-2</v>
      </c>
      <c r="AJ100" s="22">
        <v>90</v>
      </c>
      <c r="AK100" s="22">
        <v>0.35253899999999999</v>
      </c>
      <c r="AL100">
        <f t="shared" si="18"/>
        <v>16.754200000000001</v>
      </c>
      <c r="AM100">
        <f t="shared" si="19"/>
        <v>5.9182703622000004</v>
      </c>
      <c r="AP100" s="9"/>
      <c r="AQ100" s="22">
        <v>1.3768</v>
      </c>
      <c r="AR100" s="22">
        <v>194.57300000000001</v>
      </c>
      <c r="AS100" s="22">
        <v>-1.6595499999999999E-2</v>
      </c>
      <c r="AT100" s="22">
        <v>90</v>
      </c>
      <c r="AU100" s="22">
        <v>1.3757299999999999</v>
      </c>
      <c r="AV100">
        <f t="shared" si="20"/>
        <v>16.595499999999998</v>
      </c>
      <c r="AW100">
        <f t="shared" si="21"/>
        <v>22.848684399999996</v>
      </c>
      <c r="AX100" s="9"/>
      <c r="AY100" s="22">
        <v>0.35324100000000003</v>
      </c>
      <c r="AZ100" s="22">
        <v>244.05500000000001</v>
      </c>
      <c r="BA100" s="22">
        <v>-1.6744999999999999E-2</v>
      </c>
      <c r="BB100" s="22">
        <v>90</v>
      </c>
      <c r="BC100" s="22">
        <v>0.35241699999999998</v>
      </c>
      <c r="BD100">
        <f t="shared" si="22"/>
        <v>16.745000000000001</v>
      </c>
      <c r="BE100">
        <f t="shared" si="23"/>
        <v>5.9150205450000009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26.662199999999999</v>
      </c>
      <c r="I101" s="22">
        <v>-1.6534400000000001E-2</v>
      </c>
      <c r="J101" s="22">
        <v>91</v>
      </c>
      <c r="K101" s="22">
        <v>1.3705400000000001</v>
      </c>
      <c r="L101">
        <f t="shared" si="12"/>
        <v>16.534400000000002</v>
      </c>
      <c r="M101">
        <f t="shared" si="13"/>
        <v>22.681393888000002</v>
      </c>
      <c r="N101" s="9"/>
      <c r="O101" s="22">
        <v>0.35827599999999998</v>
      </c>
      <c r="P101" s="22">
        <v>45.981999999999999</v>
      </c>
      <c r="Q101" s="22">
        <v>-1.6726700000000001E-2</v>
      </c>
      <c r="R101" s="22">
        <v>91</v>
      </c>
      <c r="S101" s="22">
        <v>0.35763499999999998</v>
      </c>
      <c r="T101">
        <f t="shared" si="14"/>
        <v>16.726700000000001</v>
      </c>
      <c r="U101">
        <f t="shared" si="15"/>
        <v>5.9927751691999998</v>
      </c>
      <c r="X101" s="9"/>
      <c r="Y101" s="22">
        <v>1.3717699999999999</v>
      </c>
      <c r="Z101" s="22">
        <v>95.584400000000002</v>
      </c>
      <c r="AA101" s="22">
        <v>-1.6567999999999999E-2</v>
      </c>
      <c r="AB101" s="22">
        <v>91</v>
      </c>
      <c r="AC101" s="22">
        <v>1.3705400000000001</v>
      </c>
      <c r="AD101">
        <f t="shared" si="16"/>
        <v>16.567999999999998</v>
      </c>
      <c r="AE101">
        <f t="shared" si="17"/>
        <v>22.727485359999996</v>
      </c>
      <c r="AF101" s="9"/>
      <c r="AG101" s="22">
        <v>0.35827599999999998</v>
      </c>
      <c r="AH101" s="22">
        <v>145.12100000000001</v>
      </c>
      <c r="AI101" s="22">
        <v>-1.67542E-2</v>
      </c>
      <c r="AJ101" s="22">
        <v>91</v>
      </c>
      <c r="AK101" s="22">
        <v>0.35769699999999999</v>
      </c>
      <c r="AL101">
        <f t="shared" si="18"/>
        <v>16.754200000000001</v>
      </c>
      <c r="AM101">
        <f t="shared" si="19"/>
        <v>6.0026277592000001</v>
      </c>
      <c r="AP101" s="9"/>
      <c r="AQ101" s="22">
        <v>1.3717699999999999</v>
      </c>
      <c r="AR101" s="22">
        <v>194.583</v>
      </c>
      <c r="AS101" s="22">
        <v>-1.6595499999999999E-2</v>
      </c>
      <c r="AT101" s="22">
        <v>91</v>
      </c>
      <c r="AU101" s="22">
        <v>1.3705400000000001</v>
      </c>
      <c r="AV101">
        <f t="shared" si="20"/>
        <v>16.595499999999998</v>
      </c>
      <c r="AW101">
        <f t="shared" si="21"/>
        <v>22.765209034999994</v>
      </c>
      <c r="AX101" s="9"/>
      <c r="AY101" s="22">
        <v>0.35827599999999998</v>
      </c>
      <c r="AZ101" s="22">
        <v>244.065</v>
      </c>
      <c r="BA101" s="22">
        <v>-1.6744999999999999E-2</v>
      </c>
      <c r="BB101" s="22">
        <v>91</v>
      </c>
      <c r="BC101" s="22">
        <v>0.35745199999999999</v>
      </c>
      <c r="BD101">
        <f t="shared" si="22"/>
        <v>16.745000000000001</v>
      </c>
      <c r="BE101">
        <f t="shared" si="23"/>
        <v>5.9993316200000004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26.6723</v>
      </c>
      <c r="I102" s="22">
        <v>-1.65375E-2</v>
      </c>
      <c r="J102" s="22">
        <v>92</v>
      </c>
      <c r="K102" s="22">
        <v>1.3653599999999999</v>
      </c>
      <c r="L102">
        <f t="shared" si="12"/>
        <v>16.537500000000001</v>
      </c>
      <c r="M102">
        <f t="shared" si="13"/>
        <v>22.602297375000003</v>
      </c>
      <c r="N102" s="9"/>
      <c r="O102" s="22">
        <v>0.36331200000000002</v>
      </c>
      <c r="P102" s="22">
        <v>45.992100000000001</v>
      </c>
      <c r="Q102" s="22">
        <v>-1.6726700000000001E-2</v>
      </c>
      <c r="R102" s="22">
        <v>92</v>
      </c>
      <c r="S102" s="22">
        <v>0.36254900000000001</v>
      </c>
      <c r="T102">
        <f t="shared" si="14"/>
        <v>16.726700000000001</v>
      </c>
      <c r="U102">
        <f t="shared" si="15"/>
        <v>6.0770108304000008</v>
      </c>
      <c r="X102" s="9"/>
      <c r="Y102" s="22">
        <v>1.36673</v>
      </c>
      <c r="Z102" s="22">
        <v>95.594499999999996</v>
      </c>
      <c r="AA102" s="22">
        <v>-1.65649E-2</v>
      </c>
      <c r="AB102" s="22">
        <v>92</v>
      </c>
      <c r="AC102" s="22">
        <v>1.3650500000000001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145.131</v>
      </c>
      <c r="AI102" s="22">
        <v>-1.67572E-2</v>
      </c>
      <c r="AJ102" s="22">
        <v>92</v>
      </c>
      <c r="AK102" s="22">
        <v>0.36248799999999998</v>
      </c>
      <c r="AL102">
        <f t="shared" si="18"/>
        <v>16.757200000000001</v>
      </c>
      <c r="AM102">
        <f t="shared" si="19"/>
        <v>6.0880918464000011</v>
      </c>
      <c r="AP102" s="9"/>
      <c r="AQ102" s="22">
        <v>1.36673</v>
      </c>
      <c r="AR102" s="22">
        <v>194.59299999999999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244.07499999999999</v>
      </c>
      <c r="BA102" s="22">
        <v>-1.6747999999999999E-2</v>
      </c>
      <c r="BB102" s="22">
        <v>92</v>
      </c>
      <c r="BC102" s="22">
        <v>0.36245699999999997</v>
      </c>
      <c r="BD102">
        <f t="shared" si="22"/>
        <v>16.747999999999998</v>
      </c>
      <c r="BE102">
        <f t="shared" si="23"/>
        <v>6.0847493759999995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26.682300000000001</v>
      </c>
      <c r="I103" s="22">
        <v>-1.65375E-2</v>
      </c>
      <c r="J103" s="22">
        <v>93</v>
      </c>
      <c r="K103" s="22">
        <v>1.3604700000000001</v>
      </c>
      <c r="L103">
        <f t="shared" si="12"/>
        <v>16.537500000000001</v>
      </c>
      <c r="M103">
        <f t="shared" si="13"/>
        <v>22.518948375000004</v>
      </c>
      <c r="N103" s="9"/>
      <c r="O103" s="22">
        <v>0.36834699999999998</v>
      </c>
      <c r="P103" s="22">
        <v>46.002200000000002</v>
      </c>
      <c r="Q103" s="22">
        <v>-1.6726700000000001E-2</v>
      </c>
      <c r="R103" s="22">
        <v>93</v>
      </c>
      <c r="S103" s="22">
        <v>0.36749300000000001</v>
      </c>
      <c r="T103">
        <f t="shared" si="14"/>
        <v>16.726700000000001</v>
      </c>
      <c r="U103">
        <f t="shared" si="15"/>
        <v>6.1612297648999999</v>
      </c>
      <c r="X103" s="9"/>
      <c r="Y103" s="22">
        <v>1.3616900000000001</v>
      </c>
      <c r="Z103" s="22">
        <v>95.604600000000005</v>
      </c>
      <c r="AA103" s="22">
        <v>-1.65649E-2</v>
      </c>
      <c r="AB103" s="22">
        <v>93</v>
      </c>
      <c r="AC103" s="22">
        <v>1.3604700000000001</v>
      </c>
      <c r="AD103">
        <f t="shared" si="16"/>
        <v>16.564900000000002</v>
      </c>
      <c r="AE103">
        <f t="shared" si="17"/>
        <v>22.556258681000003</v>
      </c>
      <c r="AF103" s="9"/>
      <c r="AG103" s="22">
        <v>0.36834699999999998</v>
      </c>
      <c r="AH103" s="22">
        <v>145.14099999999999</v>
      </c>
      <c r="AI103" s="22">
        <v>-1.67542E-2</v>
      </c>
      <c r="AJ103" s="22">
        <v>93</v>
      </c>
      <c r="AK103" s="22">
        <v>0.36746200000000001</v>
      </c>
      <c r="AL103">
        <f t="shared" si="18"/>
        <v>16.754200000000001</v>
      </c>
      <c r="AM103">
        <f t="shared" si="19"/>
        <v>6.1713593074000004</v>
      </c>
      <c r="AP103" s="9"/>
      <c r="AQ103" s="22">
        <v>1.3616900000000001</v>
      </c>
      <c r="AR103" s="22">
        <v>194.60300000000001</v>
      </c>
      <c r="AS103" s="22">
        <v>-1.6601600000000001E-2</v>
      </c>
      <c r="AT103" s="22">
        <v>93</v>
      </c>
      <c r="AU103" s="22">
        <v>1.3604700000000001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244.08500000000001</v>
      </c>
      <c r="BA103" s="22">
        <v>-1.6747999999999999E-2</v>
      </c>
      <c r="BB103" s="22">
        <v>93</v>
      </c>
      <c r="BC103" s="22">
        <v>0.36749300000000001</v>
      </c>
      <c r="BD103">
        <f t="shared" si="22"/>
        <v>16.747999999999998</v>
      </c>
      <c r="BE103">
        <f t="shared" si="23"/>
        <v>6.1690755559999984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26.692399999999999</v>
      </c>
      <c r="I104" s="22">
        <v>-1.6534400000000001E-2</v>
      </c>
      <c r="J104" s="22">
        <v>94</v>
      </c>
      <c r="K104" s="22">
        <v>1.3565100000000001</v>
      </c>
      <c r="L104">
        <f t="shared" si="12"/>
        <v>16.534400000000002</v>
      </c>
      <c r="M104">
        <f t="shared" si="13"/>
        <v>22.431559104000002</v>
      </c>
      <c r="N104" s="9"/>
      <c r="O104" s="22">
        <v>0.37338300000000002</v>
      </c>
      <c r="P104" s="22">
        <v>46.0122</v>
      </c>
      <c r="Q104" s="22">
        <v>-1.6726700000000001E-2</v>
      </c>
      <c r="R104" s="22">
        <v>94</v>
      </c>
      <c r="S104" s="22">
        <v>0.37246699999999999</v>
      </c>
      <c r="T104">
        <f t="shared" si="14"/>
        <v>16.726700000000001</v>
      </c>
      <c r="U104">
        <f t="shared" si="15"/>
        <v>6.2454654261000009</v>
      </c>
      <c r="X104" s="9"/>
      <c r="Y104" s="22">
        <v>1.35666</v>
      </c>
      <c r="Z104" s="22">
        <v>95.614599999999996</v>
      </c>
      <c r="AA104" s="22">
        <v>-1.65649E-2</v>
      </c>
      <c r="AB104" s="22">
        <v>94</v>
      </c>
      <c r="AC104" s="22">
        <v>1.3559000000000001</v>
      </c>
      <c r="AD104">
        <f t="shared" si="16"/>
        <v>16.564900000000002</v>
      </c>
      <c r="AE104">
        <f t="shared" si="17"/>
        <v>22.472937234000003</v>
      </c>
      <c r="AF104" s="9"/>
      <c r="AG104" s="22">
        <v>0.37338300000000002</v>
      </c>
      <c r="AH104" s="22">
        <v>145.15100000000001</v>
      </c>
      <c r="AI104" s="22">
        <v>-1.6751100000000001E-2</v>
      </c>
      <c r="AJ104" s="22">
        <v>94</v>
      </c>
      <c r="AK104" s="22">
        <v>0.37262000000000001</v>
      </c>
      <c r="AL104">
        <f t="shared" si="18"/>
        <v>16.751100000000001</v>
      </c>
      <c r="AM104">
        <f t="shared" si="19"/>
        <v>6.2545759713000004</v>
      </c>
      <c r="AP104" s="9"/>
      <c r="AQ104" s="22">
        <v>1.35666</v>
      </c>
      <c r="AR104" s="22">
        <v>194.613</v>
      </c>
      <c r="AS104" s="22">
        <v>-1.6598499999999999E-2</v>
      </c>
      <c r="AT104" s="22">
        <v>94</v>
      </c>
      <c r="AU104" s="22">
        <v>1.3555900000000001</v>
      </c>
      <c r="AV104">
        <f t="shared" si="20"/>
        <v>16.598499999999998</v>
      </c>
      <c r="AW104">
        <f t="shared" si="21"/>
        <v>22.518521009999997</v>
      </c>
      <c r="AX104" s="9"/>
      <c r="AY104" s="22">
        <v>0.37338300000000002</v>
      </c>
      <c r="AZ104" s="22">
        <v>244.095</v>
      </c>
      <c r="BA104" s="22">
        <v>-1.6747999999999999E-2</v>
      </c>
      <c r="BB104" s="22">
        <v>94</v>
      </c>
      <c r="BC104" s="22">
        <v>0.372894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26.702500000000001</v>
      </c>
      <c r="I105" s="22">
        <v>-1.6534400000000001E-2</v>
      </c>
      <c r="J105" s="22">
        <v>95</v>
      </c>
      <c r="K105" s="22">
        <v>1.3504</v>
      </c>
      <c r="L105">
        <f t="shared" si="12"/>
        <v>16.534400000000002</v>
      </c>
      <c r="M105">
        <f t="shared" si="13"/>
        <v>22.348225728000003</v>
      </c>
      <c r="N105" s="9"/>
      <c r="O105" s="22">
        <v>0.37841799999999998</v>
      </c>
      <c r="P105" s="22">
        <v>46.022300000000001</v>
      </c>
      <c r="Q105" s="22">
        <v>-1.6726700000000001E-2</v>
      </c>
      <c r="R105" s="22">
        <v>95</v>
      </c>
      <c r="S105" s="22">
        <v>0.37765500000000002</v>
      </c>
      <c r="T105">
        <f t="shared" si="14"/>
        <v>16.726700000000001</v>
      </c>
      <c r="U105">
        <f t="shared" si="15"/>
        <v>6.3296843605999999</v>
      </c>
      <c r="X105" s="9"/>
      <c r="Y105" s="22">
        <v>1.35162</v>
      </c>
      <c r="Z105" s="22">
        <v>95.624700000000004</v>
      </c>
      <c r="AA105" s="22">
        <v>-1.65649E-2</v>
      </c>
      <c r="AB105" s="22">
        <v>95</v>
      </c>
      <c r="AC105" s="22">
        <v>1.3504</v>
      </c>
      <c r="AD105">
        <f t="shared" si="16"/>
        <v>16.564900000000002</v>
      </c>
      <c r="AE105">
        <f t="shared" si="17"/>
        <v>22.389450138000004</v>
      </c>
      <c r="AF105" s="9"/>
      <c r="AG105" s="22">
        <v>0.37841799999999998</v>
      </c>
      <c r="AH105" s="22">
        <v>145.161</v>
      </c>
      <c r="AI105" s="22">
        <v>-1.6747999999999999E-2</v>
      </c>
      <c r="AJ105" s="22">
        <v>95</v>
      </c>
      <c r="AK105" s="22">
        <v>0.377502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194.624</v>
      </c>
      <c r="AS105" s="22">
        <v>-1.6598499999999999E-2</v>
      </c>
      <c r="AT105" s="22">
        <v>95</v>
      </c>
      <c r="AU105" s="22">
        <v>1.3507100000000001</v>
      </c>
      <c r="AV105">
        <f t="shared" si="20"/>
        <v>16.598499999999998</v>
      </c>
      <c r="AW105">
        <f t="shared" si="21"/>
        <v>22.434864569999998</v>
      </c>
      <c r="AX105" s="9"/>
      <c r="AY105" s="22">
        <v>0.37841799999999998</v>
      </c>
      <c r="AZ105" s="22">
        <v>244.10499999999999</v>
      </c>
      <c r="BA105" s="22">
        <v>-1.6751100000000001E-2</v>
      </c>
      <c r="BB105" s="22">
        <v>95</v>
      </c>
      <c r="BC105" s="22">
        <v>0.37765500000000002</v>
      </c>
      <c r="BD105">
        <f t="shared" si="22"/>
        <v>16.751100000000001</v>
      </c>
      <c r="BE105">
        <f t="shared" si="23"/>
        <v>6.3389177598000002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26.712499999999999</v>
      </c>
      <c r="I106" s="22">
        <v>-1.65405E-2</v>
      </c>
      <c r="J106" s="22">
        <v>96</v>
      </c>
      <c r="K106" s="22">
        <v>1.3458300000000001</v>
      </c>
      <c r="L106">
        <f t="shared" si="12"/>
        <v>16.540499999999998</v>
      </c>
      <c r="M106">
        <f t="shared" si="13"/>
        <v>22.273271894999997</v>
      </c>
      <c r="N106" s="9"/>
      <c r="O106" s="22">
        <v>0.38345299999999999</v>
      </c>
      <c r="P106" s="22">
        <v>46.032400000000003</v>
      </c>
      <c r="Q106" s="22">
        <v>-1.6726700000000001E-2</v>
      </c>
      <c r="R106" s="22">
        <v>96</v>
      </c>
      <c r="S106" s="22">
        <v>0.38259900000000002</v>
      </c>
      <c r="T106">
        <f t="shared" si="14"/>
        <v>16.726700000000001</v>
      </c>
      <c r="U106">
        <f t="shared" si="15"/>
        <v>6.4139032950999999</v>
      </c>
      <c r="X106" s="9"/>
      <c r="Y106" s="22">
        <v>1.34659</v>
      </c>
      <c r="Z106" s="22">
        <v>95.634799999999998</v>
      </c>
      <c r="AA106" s="22">
        <v>-1.6570999999999999E-2</v>
      </c>
      <c r="AB106" s="22">
        <v>96</v>
      </c>
      <c r="AC106" s="22">
        <v>1.34613</v>
      </c>
      <c r="AD106">
        <f t="shared" si="16"/>
        <v>16.570999999999998</v>
      </c>
      <c r="AE106">
        <f t="shared" si="17"/>
        <v>22.314342889999995</v>
      </c>
      <c r="AF106" s="9"/>
      <c r="AG106" s="22">
        <v>0.38345299999999999</v>
      </c>
      <c r="AH106" s="22">
        <v>145.17099999999999</v>
      </c>
      <c r="AI106" s="22">
        <v>-1.6741900000000001E-2</v>
      </c>
      <c r="AJ106" s="22">
        <v>96</v>
      </c>
      <c r="AK106" s="22">
        <v>0.38278200000000001</v>
      </c>
      <c r="AL106">
        <f t="shared" si="18"/>
        <v>16.741900000000001</v>
      </c>
      <c r="AM106">
        <f t="shared" si="19"/>
        <v>6.4197317807000003</v>
      </c>
      <c r="AP106" s="9"/>
      <c r="AQ106" s="22">
        <v>1.34659</v>
      </c>
      <c r="AR106" s="22">
        <v>194.63399999999999</v>
      </c>
      <c r="AS106" s="22">
        <v>-1.6595499999999999E-2</v>
      </c>
      <c r="AT106" s="22">
        <v>96</v>
      </c>
      <c r="AU106" s="22">
        <v>1.34521</v>
      </c>
      <c r="AV106">
        <f t="shared" si="20"/>
        <v>16.595499999999998</v>
      </c>
      <c r="AW106">
        <f t="shared" si="21"/>
        <v>22.347334344999997</v>
      </c>
      <c r="AX106" s="9"/>
      <c r="AY106" s="22">
        <v>0.38345299999999999</v>
      </c>
      <c r="AZ106" s="22">
        <v>244.11500000000001</v>
      </c>
      <c r="BA106" s="22">
        <v>-1.6747999999999999E-2</v>
      </c>
      <c r="BB106" s="22">
        <v>96</v>
      </c>
      <c r="BC106" s="22">
        <v>0.38266</v>
      </c>
      <c r="BD106">
        <f t="shared" si="22"/>
        <v>16.747999999999998</v>
      </c>
      <c r="BE106">
        <f t="shared" si="23"/>
        <v>6.4220708439999985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26.7226</v>
      </c>
      <c r="I107" s="22">
        <v>-1.6543599999999999E-2</v>
      </c>
      <c r="J107" s="22">
        <v>97</v>
      </c>
      <c r="K107" s="22">
        <v>1.3400300000000001</v>
      </c>
      <c r="L107">
        <f t="shared" si="12"/>
        <v>16.543599999999998</v>
      </c>
      <c r="M107">
        <f t="shared" si="13"/>
        <v>22.194066579999998</v>
      </c>
      <c r="N107" s="9"/>
      <c r="O107" s="22">
        <v>0.38848899999999997</v>
      </c>
      <c r="P107" s="22">
        <v>46.042400000000001</v>
      </c>
      <c r="Q107" s="22">
        <v>-1.67297E-2</v>
      </c>
      <c r="R107" s="22">
        <v>97</v>
      </c>
      <c r="S107" s="22">
        <v>0.387604</v>
      </c>
      <c r="T107">
        <f t="shared" si="14"/>
        <v>16.729700000000001</v>
      </c>
      <c r="U107">
        <f t="shared" si="15"/>
        <v>6.4993044232999999</v>
      </c>
      <c r="X107" s="9"/>
      <c r="Y107" s="22">
        <v>1.34155</v>
      </c>
      <c r="Z107" s="22">
        <v>95.644900000000007</v>
      </c>
      <c r="AA107" s="22">
        <v>-1.6577100000000001E-2</v>
      </c>
      <c r="AB107" s="22">
        <v>97</v>
      </c>
      <c r="AC107" s="22">
        <v>1.34033</v>
      </c>
      <c r="AD107">
        <f t="shared" si="16"/>
        <v>16.577100000000002</v>
      </c>
      <c r="AE107">
        <f t="shared" si="17"/>
        <v>22.239008505000001</v>
      </c>
      <c r="AF107" s="9"/>
      <c r="AG107" s="22">
        <v>0.38848899999999997</v>
      </c>
      <c r="AH107" s="22">
        <v>145.18100000000001</v>
      </c>
      <c r="AI107" s="22">
        <v>-1.6744999999999999E-2</v>
      </c>
      <c r="AJ107" s="22">
        <v>97</v>
      </c>
      <c r="AK107" s="22">
        <v>0.38772600000000002</v>
      </c>
      <c r="AL107">
        <f t="shared" si="18"/>
        <v>16.745000000000001</v>
      </c>
      <c r="AM107">
        <f t="shared" si="19"/>
        <v>6.5052483050000003</v>
      </c>
      <c r="AP107" s="9"/>
      <c r="AQ107" s="22">
        <v>1.34155</v>
      </c>
      <c r="AR107" s="22">
        <v>194.64400000000001</v>
      </c>
      <c r="AS107" s="22">
        <v>-1.65924E-2</v>
      </c>
      <c r="AT107" s="22">
        <v>97</v>
      </c>
      <c r="AU107" s="22">
        <v>1.34033</v>
      </c>
      <c r="AV107">
        <f t="shared" si="20"/>
        <v>16.592400000000001</v>
      </c>
      <c r="AW107">
        <f t="shared" si="21"/>
        <v>22.259534220000003</v>
      </c>
      <c r="AX107" s="9"/>
      <c r="AY107" s="22">
        <v>0.38848899999999997</v>
      </c>
      <c r="AZ107" s="22">
        <v>244.125</v>
      </c>
      <c r="BA107" s="22">
        <v>-1.6747999999999999E-2</v>
      </c>
      <c r="BB107" s="22">
        <v>97</v>
      </c>
      <c r="BC107" s="22">
        <v>0.38766499999999998</v>
      </c>
      <c r="BD107">
        <f t="shared" si="22"/>
        <v>16.747999999999998</v>
      </c>
      <c r="BE107">
        <f t="shared" si="23"/>
        <v>6.5064137719999984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26.732700000000001</v>
      </c>
      <c r="I108" s="22">
        <v>-1.6546600000000002E-2</v>
      </c>
      <c r="J108" s="22">
        <v>98</v>
      </c>
      <c r="K108" s="22">
        <v>1.33514</v>
      </c>
      <c r="L108">
        <f t="shared" si="12"/>
        <v>16.546600000000002</v>
      </c>
      <c r="M108">
        <f t="shared" si="13"/>
        <v>22.114861832000003</v>
      </c>
      <c r="N108" s="9"/>
      <c r="O108" s="22">
        <v>0.39352399999999998</v>
      </c>
      <c r="P108" s="22">
        <v>46.052500000000002</v>
      </c>
      <c r="Q108" s="22">
        <v>-1.67297E-2</v>
      </c>
      <c r="R108" s="22">
        <v>98</v>
      </c>
      <c r="S108" s="22">
        <v>0.39276100000000003</v>
      </c>
      <c r="T108">
        <f t="shared" si="14"/>
        <v>16.729700000000001</v>
      </c>
      <c r="U108">
        <f t="shared" si="15"/>
        <v>6.5835384628</v>
      </c>
      <c r="X108" s="9"/>
      <c r="Y108" s="22">
        <v>1.3365199999999999</v>
      </c>
      <c r="Z108" s="22">
        <v>95.654899999999998</v>
      </c>
      <c r="AA108" s="22">
        <v>-1.65802E-2</v>
      </c>
      <c r="AB108" s="22">
        <v>98</v>
      </c>
      <c r="AC108" s="22">
        <v>1.33575</v>
      </c>
      <c r="AD108">
        <f t="shared" si="16"/>
        <v>16.580200000000001</v>
      </c>
      <c r="AE108">
        <f t="shared" si="17"/>
        <v>22.159768904</v>
      </c>
      <c r="AF108" s="9"/>
      <c r="AG108" s="22">
        <v>0.39352399999999998</v>
      </c>
      <c r="AH108" s="22">
        <v>145.191</v>
      </c>
      <c r="AI108" s="22">
        <v>-1.6741900000000001E-2</v>
      </c>
      <c r="AJ108" s="22">
        <v>98</v>
      </c>
      <c r="AK108" s="22">
        <v>0.39267000000000002</v>
      </c>
      <c r="AL108">
        <f t="shared" si="18"/>
        <v>16.741900000000001</v>
      </c>
      <c r="AM108">
        <f t="shared" si="19"/>
        <v>6.5883394555999999</v>
      </c>
      <c r="AP108" s="9"/>
      <c r="AQ108" s="22">
        <v>1.3365199999999999</v>
      </c>
      <c r="AR108" s="22">
        <v>194.654</v>
      </c>
      <c r="AS108" s="22">
        <v>-1.6598499999999999E-2</v>
      </c>
      <c r="AT108" s="22">
        <v>98</v>
      </c>
      <c r="AU108" s="22">
        <v>1.33514</v>
      </c>
      <c r="AV108">
        <f t="shared" si="20"/>
        <v>16.598499999999998</v>
      </c>
      <c r="AW108">
        <f t="shared" si="21"/>
        <v>22.184227219999997</v>
      </c>
      <c r="AX108" s="9"/>
      <c r="AY108" s="22">
        <v>0.39352399999999998</v>
      </c>
      <c r="AZ108" s="22">
        <v>244.13499999999999</v>
      </c>
      <c r="BA108" s="22">
        <v>-1.6747999999999999E-2</v>
      </c>
      <c r="BB108" s="22">
        <v>98</v>
      </c>
      <c r="BC108" s="22">
        <v>0.39279199999999997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26.742699999999999</v>
      </c>
      <c r="I109" s="22">
        <v>-1.65527E-2</v>
      </c>
      <c r="J109" s="22">
        <v>99</v>
      </c>
      <c r="K109" s="22">
        <v>1.33087</v>
      </c>
      <c r="L109">
        <f t="shared" si="12"/>
        <v>16.552700000000002</v>
      </c>
      <c r="M109">
        <f t="shared" si="13"/>
        <v>22.039588996000003</v>
      </c>
      <c r="N109" s="9"/>
      <c r="O109" s="22">
        <v>0.39856000000000003</v>
      </c>
      <c r="P109" s="22">
        <v>46.062600000000003</v>
      </c>
      <c r="Q109" s="22">
        <v>-1.6732799999999999E-2</v>
      </c>
      <c r="R109" s="22">
        <v>99</v>
      </c>
      <c r="S109" s="22">
        <v>0.397644</v>
      </c>
      <c r="T109">
        <f t="shared" si="14"/>
        <v>16.732799999999997</v>
      </c>
      <c r="U109">
        <f t="shared" si="15"/>
        <v>6.669024767999999</v>
      </c>
      <c r="X109" s="9"/>
      <c r="Y109" s="22">
        <v>1.33148</v>
      </c>
      <c r="Z109" s="22">
        <v>95.665000000000006</v>
      </c>
      <c r="AA109" s="22">
        <v>-1.6583299999999999E-2</v>
      </c>
      <c r="AB109" s="22">
        <v>99</v>
      </c>
      <c r="AC109" s="22">
        <v>1.32996</v>
      </c>
      <c r="AD109">
        <f t="shared" si="16"/>
        <v>16.583299999999998</v>
      </c>
      <c r="AE109">
        <f t="shared" si="17"/>
        <v>22.080332283999997</v>
      </c>
      <c r="AF109" s="9"/>
      <c r="AG109" s="22">
        <v>0.39856000000000003</v>
      </c>
      <c r="AH109" s="22">
        <v>145.20099999999999</v>
      </c>
      <c r="AI109" s="22">
        <v>-1.6744999999999999E-2</v>
      </c>
      <c r="AJ109" s="22">
        <v>99</v>
      </c>
      <c r="AK109" s="22">
        <v>0.39776600000000001</v>
      </c>
      <c r="AL109">
        <f t="shared" si="18"/>
        <v>16.745000000000001</v>
      </c>
      <c r="AM109">
        <f t="shared" si="19"/>
        <v>6.6738872000000011</v>
      </c>
      <c r="AP109" s="9"/>
      <c r="AQ109" s="22">
        <v>1.33148</v>
      </c>
      <c r="AR109" s="22">
        <v>194.66399999999999</v>
      </c>
      <c r="AS109" s="22">
        <v>-1.6598499999999999E-2</v>
      </c>
      <c r="AT109" s="22">
        <v>99</v>
      </c>
      <c r="AU109" s="22">
        <v>1.33087</v>
      </c>
      <c r="AV109">
        <f t="shared" si="20"/>
        <v>16.598499999999998</v>
      </c>
      <c r="AW109">
        <f t="shared" si="21"/>
        <v>22.100570779999998</v>
      </c>
      <c r="AX109" s="9"/>
      <c r="AY109" s="22">
        <v>0.39856000000000003</v>
      </c>
      <c r="AZ109" s="22">
        <v>244.14500000000001</v>
      </c>
      <c r="BA109" s="22">
        <v>-1.6747999999999999E-2</v>
      </c>
      <c r="BB109" s="22">
        <v>99</v>
      </c>
      <c r="BC109" s="22">
        <v>0.39773599999999998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26.752800000000001</v>
      </c>
      <c r="I110" s="22">
        <v>-1.6555799999999999E-2</v>
      </c>
      <c r="J110" s="22">
        <v>100</v>
      </c>
      <c r="K110" s="22">
        <v>1.32568</v>
      </c>
      <c r="L110">
        <f t="shared" si="12"/>
        <v>16.555799999999998</v>
      </c>
      <c r="M110">
        <f t="shared" si="13"/>
        <v>21.960440909999996</v>
      </c>
      <c r="N110" s="9"/>
      <c r="O110" s="22">
        <v>0.40359499999999998</v>
      </c>
      <c r="P110" s="22">
        <v>46.072699999999998</v>
      </c>
      <c r="Q110" s="22">
        <v>-1.67297E-2</v>
      </c>
      <c r="R110" s="22">
        <v>100</v>
      </c>
      <c r="S110" s="22">
        <v>0.40277099999999999</v>
      </c>
      <c r="T110">
        <f t="shared" si="14"/>
        <v>16.729700000000001</v>
      </c>
      <c r="U110">
        <f t="shared" si="15"/>
        <v>6.7520232715000006</v>
      </c>
      <c r="X110" s="9"/>
      <c r="Y110" s="22">
        <v>1.3264499999999999</v>
      </c>
      <c r="Z110" s="22">
        <v>95.6751</v>
      </c>
      <c r="AA110" s="22">
        <v>-1.6583299999999999E-2</v>
      </c>
      <c r="AB110" s="22">
        <v>100</v>
      </c>
      <c r="AC110" s="22">
        <v>1.32538</v>
      </c>
      <c r="AD110">
        <f t="shared" si="16"/>
        <v>16.583299999999998</v>
      </c>
      <c r="AE110">
        <f t="shared" si="17"/>
        <v>21.996918284999996</v>
      </c>
      <c r="AF110" s="9"/>
      <c r="AG110" s="22">
        <v>0.40359499999999998</v>
      </c>
      <c r="AH110" s="22">
        <v>145.21199999999999</v>
      </c>
      <c r="AI110" s="22">
        <v>-1.6744999999999999E-2</v>
      </c>
      <c r="AJ110" s="22">
        <v>100</v>
      </c>
      <c r="AK110" s="22">
        <v>0.40283200000000002</v>
      </c>
      <c r="AL110">
        <f t="shared" si="18"/>
        <v>16.745000000000001</v>
      </c>
      <c r="AM110">
        <f t="shared" si="19"/>
        <v>6.7581982749999998</v>
      </c>
      <c r="AP110" s="9"/>
      <c r="AQ110" s="22">
        <v>1.3264499999999999</v>
      </c>
      <c r="AR110" s="22">
        <v>194.67400000000001</v>
      </c>
      <c r="AS110" s="22">
        <v>-1.6598499999999999E-2</v>
      </c>
      <c r="AT110" s="22">
        <v>100</v>
      </c>
      <c r="AU110" s="22">
        <v>1.32507</v>
      </c>
      <c r="AV110">
        <f t="shared" si="20"/>
        <v>16.598499999999998</v>
      </c>
      <c r="AW110">
        <f t="shared" si="21"/>
        <v>22.017080324999995</v>
      </c>
      <c r="AX110" s="9"/>
      <c r="AY110" s="22">
        <v>0.40359499999999998</v>
      </c>
      <c r="AZ110" s="22">
        <v>244.155</v>
      </c>
      <c r="BA110" s="22">
        <v>-1.6747999999999999E-2</v>
      </c>
      <c r="BB110" s="22">
        <v>100</v>
      </c>
      <c r="BC110" s="22">
        <v>0.40277099999999999</v>
      </c>
      <c r="BD110">
        <f t="shared" si="22"/>
        <v>16.747999999999998</v>
      </c>
      <c r="BE110">
        <f t="shared" si="23"/>
        <v>6.7594090599999985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26.762899999999998</v>
      </c>
      <c r="I111" s="22">
        <v>-1.6555799999999999E-2</v>
      </c>
      <c r="J111" s="22">
        <v>101</v>
      </c>
      <c r="K111" s="22">
        <v>1.3205</v>
      </c>
      <c r="L111">
        <f t="shared" si="12"/>
        <v>16.555799999999998</v>
      </c>
      <c r="M111">
        <f t="shared" si="13"/>
        <v>21.876999677999997</v>
      </c>
      <c r="N111" s="9"/>
      <c r="O111" s="22">
        <v>0.40862999999999999</v>
      </c>
      <c r="P111" s="22">
        <v>46.082700000000003</v>
      </c>
      <c r="Q111" s="22">
        <v>-1.6720599999999999E-2</v>
      </c>
      <c r="R111" s="22">
        <v>101</v>
      </c>
      <c r="S111" s="22">
        <v>0.40768399999999999</v>
      </c>
      <c r="T111">
        <f t="shared" si="14"/>
        <v>16.720599999999997</v>
      </c>
      <c r="U111">
        <f t="shared" si="15"/>
        <v>6.8325387779999991</v>
      </c>
      <c r="X111" s="9"/>
      <c r="Y111" s="22">
        <v>1.32141</v>
      </c>
      <c r="Z111" s="22">
        <v>95.685100000000006</v>
      </c>
      <c r="AA111" s="22">
        <v>-1.6586299999999998E-2</v>
      </c>
      <c r="AB111" s="22">
        <v>101</v>
      </c>
      <c r="AC111" s="22">
        <v>1.32019</v>
      </c>
      <c r="AD111">
        <f t="shared" si="16"/>
        <v>16.586299999999998</v>
      </c>
      <c r="AE111">
        <f t="shared" si="17"/>
        <v>21.917302682999996</v>
      </c>
      <c r="AF111" s="9"/>
      <c r="AG111" s="22">
        <v>0.40862999999999999</v>
      </c>
      <c r="AH111" s="22">
        <v>145.22200000000001</v>
      </c>
      <c r="AI111" s="22">
        <v>-1.6747999999999999E-2</v>
      </c>
      <c r="AJ111" s="22">
        <v>101</v>
      </c>
      <c r="AK111" s="22">
        <v>0.40765400000000002</v>
      </c>
      <c r="AL111">
        <f t="shared" si="18"/>
        <v>16.747999999999998</v>
      </c>
      <c r="AM111">
        <f t="shared" si="19"/>
        <v>6.8437352399999991</v>
      </c>
      <c r="AP111" s="9"/>
      <c r="AQ111" s="22">
        <v>1.32141</v>
      </c>
      <c r="AR111" s="22">
        <v>194.684</v>
      </c>
      <c r="AS111" s="22">
        <v>-1.6601600000000001E-2</v>
      </c>
      <c r="AT111" s="22">
        <v>101</v>
      </c>
      <c r="AU111" s="22">
        <v>1.32019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244.16499999999999</v>
      </c>
      <c r="BA111" s="22">
        <v>-1.6747999999999999E-2</v>
      </c>
      <c r="BB111" s="22">
        <v>101</v>
      </c>
      <c r="BC111" s="22">
        <v>0.40777600000000003</v>
      </c>
      <c r="BD111">
        <f t="shared" si="22"/>
        <v>16.747999999999998</v>
      </c>
      <c r="BE111">
        <f t="shared" si="23"/>
        <v>6.8437352399999991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26.773</v>
      </c>
      <c r="I112" s="22">
        <v>-1.6555799999999999E-2</v>
      </c>
      <c r="J112" s="22">
        <v>102</v>
      </c>
      <c r="K112" s="22">
        <v>1.31531</v>
      </c>
      <c r="L112">
        <f t="shared" si="12"/>
        <v>16.555799999999998</v>
      </c>
      <c r="M112">
        <f t="shared" si="13"/>
        <v>21.793724003999998</v>
      </c>
      <c r="N112" s="9"/>
      <c r="O112" s="22">
        <v>0.41366599999999998</v>
      </c>
      <c r="P112" s="22">
        <v>46.092799999999997</v>
      </c>
      <c r="Q112" s="22">
        <v>-1.67175E-2</v>
      </c>
      <c r="R112" s="22">
        <v>102</v>
      </c>
      <c r="S112" s="22">
        <v>0.41278100000000001</v>
      </c>
      <c r="T112">
        <f t="shared" si="14"/>
        <v>16.717500000000001</v>
      </c>
      <c r="U112">
        <f t="shared" si="15"/>
        <v>6.9154613549999997</v>
      </c>
      <c r="X112" s="9"/>
      <c r="Y112" s="22">
        <v>1.3163800000000001</v>
      </c>
      <c r="Z112" s="22">
        <v>95.6952</v>
      </c>
      <c r="AA112" s="22">
        <v>-1.65924E-2</v>
      </c>
      <c r="AB112" s="22">
        <v>102</v>
      </c>
      <c r="AC112" s="22">
        <v>1.31531</v>
      </c>
      <c r="AD112">
        <f t="shared" si="16"/>
        <v>16.592400000000001</v>
      </c>
      <c r="AE112">
        <f t="shared" si="17"/>
        <v>21.841903512000002</v>
      </c>
      <c r="AF112" s="9"/>
      <c r="AG112" s="22">
        <v>0.41366599999999998</v>
      </c>
      <c r="AH112" s="22">
        <v>145.232</v>
      </c>
      <c r="AI112" s="22">
        <v>-1.6747999999999999E-2</v>
      </c>
      <c r="AJ112" s="22">
        <v>102</v>
      </c>
      <c r="AK112" s="22">
        <v>0.41287200000000002</v>
      </c>
      <c r="AL112">
        <f t="shared" si="18"/>
        <v>16.747999999999998</v>
      </c>
      <c r="AM112">
        <f t="shared" si="19"/>
        <v>6.928078167999999</v>
      </c>
      <c r="AP112" s="9"/>
      <c r="AQ112" s="22">
        <v>1.3163800000000001</v>
      </c>
      <c r="AR112" s="22">
        <v>194.69399999999999</v>
      </c>
      <c r="AS112" s="22">
        <v>-1.6604600000000001E-2</v>
      </c>
      <c r="AT112" s="22">
        <v>102</v>
      </c>
      <c r="AU112" s="22">
        <v>1.3149999999999999</v>
      </c>
      <c r="AV112">
        <f t="shared" si="20"/>
        <v>16.604600000000001</v>
      </c>
      <c r="AW112">
        <f t="shared" si="21"/>
        <v>21.857963348000002</v>
      </c>
      <c r="AX112" s="9"/>
      <c r="AY112" s="22">
        <v>0.41366599999999998</v>
      </c>
      <c r="AZ112" s="22">
        <v>244.17599999999999</v>
      </c>
      <c r="BA112" s="22">
        <v>-1.6747999999999999E-2</v>
      </c>
      <c r="BB112" s="22">
        <v>102</v>
      </c>
      <c r="BC112" s="22">
        <v>0.41290300000000002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26.783000000000001</v>
      </c>
      <c r="I113" s="22">
        <v>-1.6555799999999999E-2</v>
      </c>
      <c r="J113" s="22">
        <v>103</v>
      </c>
      <c r="K113" s="22">
        <v>1.30951</v>
      </c>
      <c r="L113">
        <f t="shared" si="12"/>
        <v>16.555799999999998</v>
      </c>
      <c r="M113">
        <f t="shared" si="13"/>
        <v>21.710282771999996</v>
      </c>
      <c r="N113" s="9"/>
      <c r="O113" s="22">
        <v>0.41870099999999999</v>
      </c>
      <c r="P113" s="22">
        <v>46.102899999999998</v>
      </c>
      <c r="Q113" s="22">
        <v>-1.67145E-2</v>
      </c>
      <c r="R113" s="22">
        <v>103</v>
      </c>
      <c r="S113" s="22">
        <v>0.41769400000000001</v>
      </c>
      <c r="T113">
        <f t="shared" si="14"/>
        <v>16.714500000000001</v>
      </c>
      <c r="U113">
        <f t="shared" si="15"/>
        <v>6.9983778645000001</v>
      </c>
      <c r="X113" s="9"/>
      <c r="Y113" s="22">
        <v>1.31134</v>
      </c>
      <c r="Z113" s="22">
        <v>95.705299999999994</v>
      </c>
      <c r="AA113" s="22">
        <v>-1.6595499999999999E-2</v>
      </c>
      <c r="AB113" s="22">
        <v>103</v>
      </c>
      <c r="AC113" s="22">
        <v>1.3104199999999999</v>
      </c>
      <c r="AD113">
        <f t="shared" si="16"/>
        <v>16.595499999999998</v>
      </c>
      <c r="AE113">
        <f t="shared" si="17"/>
        <v>21.762342969999995</v>
      </c>
      <c r="AF113" s="9"/>
      <c r="AG113" s="22">
        <v>0.41870099999999999</v>
      </c>
      <c r="AH113" s="22">
        <v>145.24199999999999</v>
      </c>
      <c r="AI113" s="22">
        <v>-1.6744999999999999E-2</v>
      </c>
      <c r="AJ113" s="22">
        <v>103</v>
      </c>
      <c r="AK113" s="22">
        <v>0.41778599999999999</v>
      </c>
      <c r="AL113">
        <f t="shared" si="18"/>
        <v>16.745000000000001</v>
      </c>
      <c r="AM113">
        <f t="shared" si="19"/>
        <v>7.0111482450000002</v>
      </c>
      <c r="AP113" s="9"/>
      <c r="AQ113" s="22">
        <v>1.31134</v>
      </c>
      <c r="AR113" s="22">
        <v>194.70400000000001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244.18600000000001</v>
      </c>
      <c r="BA113" s="22">
        <v>-1.6751100000000001E-2</v>
      </c>
      <c r="BB113" s="22">
        <v>103</v>
      </c>
      <c r="BC113" s="22">
        <v>0.417908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26.793099999999999</v>
      </c>
      <c r="I114" s="22">
        <v>-1.6558799999999999E-2</v>
      </c>
      <c r="J114" s="22">
        <v>104</v>
      </c>
      <c r="K114" s="22">
        <v>1.30524</v>
      </c>
      <c r="L114">
        <f t="shared" si="12"/>
        <v>16.558799999999998</v>
      </c>
      <c r="M114">
        <f t="shared" si="13"/>
        <v>21.630760439999996</v>
      </c>
      <c r="N114" s="9"/>
      <c r="O114" s="22">
        <v>0.42373699999999997</v>
      </c>
      <c r="P114" s="22">
        <v>46.112900000000003</v>
      </c>
      <c r="Q114" s="22">
        <v>-1.6720599999999999E-2</v>
      </c>
      <c r="R114" s="22">
        <v>104</v>
      </c>
      <c r="S114" s="22">
        <v>0.42288199999999998</v>
      </c>
      <c r="T114">
        <f t="shared" si="14"/>
        <v>16.720599999999997</v>
      </c>
      <c r="U114">
        <f t="shared" si="15"/>
        <v>7.0851368821999987</v>
      </c>
      <c r="X114" s="9"/>
      <c r="Y114" s="22">
        <v>1.3063</v>
      </c>
      <c r="Z114" s="22">
        <v>95.715400000000002</v>
      </c>
      <c r="AA114" s="22">
        <v>-1.6595499999999999E-2</v>
      </c>
      <c r="AB114" s="22">
        <v>104</v>
      </c>
      <c r="AC114" s="22">
        <v>1.30524</v>
      </c>
      <c r="AD114">
        <f t="shared" si="16"/>
        <v>16.595499999999998</v>
      </c>
      <c r="AE114">
        <f t="shared" si="17"/>
        <v>21.678701649999997</v>
      </c>
      <c r="AF114" s="9"/>
      <c r="AG114" s="22">
        <v>0.42373699999999997</v>
      </c>
      <c r="AH114" s="22">
        <v>145.25200000000001</v>
      </c>
      <c r="AI114" s="22">
        <v>-1.6741900000000001E-2</v>
      </c>
      <c r="AJ114" s="22">
        <v>104</v>
      </c>
      <c r="AK114" s="22">
        <v>0.42276000000000002</v>
      </c>
      <c r="AL114">
        <f t="shared" si="18"/>
        <v>16.741900000000001</v>
      </c>
      <c r="AM114">
        <f t="shared" si="19"/>
        <v>7.0941624802999996</v>
      </c>
      <c r="AP114" s="9"/>
      <c r="AQ114" s="22">
        <v>1.3063</v>
      </c>
      <c r="AR114" s="22">
        <v>194.714</v>
      </c>
      <c r="AS114" s="22">
        <v>-1.6610699999999999E-2</v>
      </c>
      <c r="AT114" s="22">
        <v>104</v>
      </c>
      <c r="AU114" s="22">
        <v>1.30463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244.196</v>
      </c>
      <c r="BA114" s="22">
        <v>-1.6747999999999999E-2</v>
      </c>
      <c r="BB114" s="22">
        <v>104</v>
      </c>
      <c r="BC114" s="22">
        <v>0.42294300000000001</v>
      </c>
      <c r="BD114">
        <f t="shared" si="22"/>
        <v>16.747999999999998</v>
      </c>
      <c r="BE114">
        <f t="shared" si="23"/>
        <v>7.0967472759999985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26.8032</v>
      </c>
      <c r="I115" s="22">
        <v>-1.65649E-2</v>
      </c>
      <c r="J115" s="22">
        <v>105</v>
      </c>
      <c r="K115" s="22">
        <v>1.3006599999999999</v>
      </c>
      <c r="L115">
        <f t="shared" si="12"/>
        <v>16.564900000000002</v>
      </c>
      <c r="M115">
        <f t="shared" si="13"/>
        <v>21.555407423000002</v>
      </c>
      <c r="N115" s="9"/>
      <c r="O115" s="22">
        <v>0.42877199999999999</v>
      </c>
      <c r="P115" s="22">
        <v>46.122999999999998</v>
      </c>
      <c r="Q115" s="22">
        <v>-1.6723600000000002E-2</v>
      </c>
      <c r="R115" s="22">
        <v>105</v>
      </c>
      <c r="S115" s="22">
        <v>0.42791699999999999</v>
      </c>
      <c r="T115">
        <f t="shared" si="14"/>
        <v>16.723600000000001</v>
      </c>
      <c r="U115">
        <f t="shared" si="15"/>
        <v>7.1706114192000001</v>
      </c>
      <c r="X115" s="9"/>
      <c r="Y115" s="22">
        <v>1.3012699999999999</v>
      </c>
      <c r="Z115" s="22">
        <v>95.725399999999993</v>
      </c>
      <c r="AA115" s="22">
        <v>-1.6598499999999999E-2</v>
      </c>
      <c r="AB115" s="22">
        <v>105</v>
      </c>
      <c r="AC115" s="22">
        <v>1.3006599999999999</v>
      </c>
      <c r="AD115">
        <f t="shared" si="16"/>
        <v>16.598499999999998</v>
      </c>
      <c r="AE115">
        <f t="shared" si="17"/>
        <v>21.599130094999996</v>
      </c>
      <c r="AF115" s="9"/>
      <c r="AG115" s="22">
        <v>0.42877199999999999</v>
      </c>
      <c r="AH115" s="22">
        <v>145.262</v>
      </c>
      <c r="AI115" s="22">
        <v>-1.6738900000000001E-2</v>
      </c>
      <c r="AJ115" s="22">
        <v>105</v>
      </c>
      <c r="AK115" s="22">
        <v>0.427948</v>
      </c>
      <c r="AL115">
        <f t="shared" si="18"/>
        <v>16.738900000000001</v>
      </c>
      <c r="AM115">
        <f t="shared" si="19"/>
        <v>7.1771716308000002</v>
      </c>
      <c r="AP115" s="9"/>
      <c r="AQ115" s="22">
        <v>1.3012699999999999</v>
      </c>
      <c r="AR115" s="22">
        <v>194.72399999999999</v>
      </c>
      <c r="AS115" s="22">
        <v>-1.6616800000000001E-2</v>
      </c>
      <c r="AT115" s="22">
        <v>105</v>
      </c>
      <c r="AU115" s="22">
        <v>1.3009599999999999</v>
      </c>
      <c r="AV115">
        <f t="shared" si="20"/>
        <v>16.616800000000001</v>
      </c>
      <c r="AW115">
        <f t="shared" si="21"/>
        <v>21.622943336000002</v>
      </c>
      <c r="AX115" s="9"/>
      <c r="AY115" s="22">
        <v>0.42877199999999999</v>
      </c>
      <c r="AZ115" s="22">
        <v>244.20599999999999</v>
      </c>
      <c r="BA115" s="22">
        <v>-1.6747999999999999E-2</v>
      </c>
      <c r="BB115" s="22">
        <v>105</v>
      </c>
      <c r="BC115" s="22">
        <v>0.427948</v>
      </c>
      <c r="BD115">
        <f t="shared" si="22"/>
        <v>16.747999999999998</v>
      </c>
      <c r="BE115">
        <f t="shared" si="23"/>
        <v>7.1810734559999991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26.813199999999998</v>
      </c>
      <c r="I116" s="22">
        <v>-1.6567999999999999E-2</v>
      </c>
      <c r="J116" s="22">
        <v>106</v>
      </c>
      <c r="K116" s="22">
        <v>1.2951699999999999</v>
      </c>
      <c r="L116">
        <f t="shared" si="12"/>
        <v>16.567999999999998</v>
      </c>
      <c r="M116">
        <f t="shared" si="13"/>
        <v>21.475938639999995</v>
      </c>
      <c r="N116" s="9"/>
      <c r="O116" s="22">
        <v>0.433807</v>
      </c>
      <c r="P116" s="22">
        <v>46.133099999999999</v>
      </c>
      <c r="Q116" s="22">
        <v>-1.67297E-2</v>
      </c>
      <c r="R116" s="22">
        <v>106</v>
      </c>
      <c r="S116" s="22">
        <v>0.432892</v>
      </c>
      <c r="T116">
        <f t="shared" si="14"/>
        <v>16.729700000000001</v>
      </c>
      <c r="U116">
        <f t="shared" si="15"/>
        <v>7.2574609679000002</v>
      </c>
      <c r="X116" s="9"/>
      <c r="Y116" s="22">
        <v>1.29623</v>
      </c>
      <c r="Z116" s="22">
        <v>95.735500000000002</v>
      </c>
      <c r="AA116" s="22">
        <v>-1.6601600000000001E-2</v>
      </c>
      <c r="AB116" s="22">
        <v>106</v>
      </c>
      <c r="AC116" s="22">
        <v>1.2951699999999999</v>
      </c>
      <c r="AD116">
        <f t="shared" si="16"/>
        <v>16.601600000000001</v>
      </c>
      <c r="AE116">
        <f t="shared" si="17"/>
        <v>21.519491968000001</v>
      </c>
      <c r="AF116" s="9"/>
      <c r="AG116" s="22">
        <v>0.433807</v>
      </c>
      <c r="AH116" s="22">
        <v>145.27199999999999</v>
      </c>
      <c r="AI116" s="22">
        <v>-1.6738900000000001E-2</v>
      </c>
      <c r="AJ116" s="22">
        <v>106</v>
      </c>
      <c r="AK116" s="22">
        <v>0.43273899999999998</v>
      </c>
      <c r="AL116">
        <f t="shared" si="18"/>
        <v>16.738900000000001</v>
      </c>
      <c r="AM116">
        <f t="shared" si="19"/>
        <v>7.2614519923000005</v>
      </c>
      <c r="AP116" s="9"/>
      <c r="AQ116" s="22">
        <v>1.29623</v>
      </c>
      <c r="AR116" s="22">
        <v>194.73400000000001</v>
      </c>
      <c r="AS116" s="22">
        <v>-1.6622899999999999E-2</v>
      </c>
      <c r="AT116" s="22">
        <v>106</v>
      </c>
      <c r="AU116" s="22">
        <v>1.2951699999999999</v>
      </c>
      <c r="AV116">
        <f t="shared" si="20"/>
        <v>16.622899999999998</v>
      </c>
      <c r="AW116">
        <f t="shared" si="21"/>
        <v>21.547101666999996</v>
      </c>
      <c r="AX116" s="9"/>
      <c r="AY116" s="22">
        <v>0.433807</v>
      </c>
      <c r="AZ116" s="22">
        <v>244.21600000000001</v>
      </c>
      <c r="BA116" s="22">
        <v>-1.6744999999999999E-2</v>
      </c>
      <c r="BB116" s="22">
        <v>106</v>
      </c>
      <c r="BC116" s="22">
        <v>0.43292199999999997</v>
      </c>
      <c r="BD116">
        <f t="shared" si="22"/>
        <v>16.745000000000001</v>
      </c>
      <c r="BE116">
        <f t="shared" si="23"/>
        <v>7.2640982150000006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26.8233</v>
      </c>
      <c r="I117" s="22">
        <v>-1.6567999999999999E-2</v>
      </c>
      <c r="J117" s="22">
        <v>107</v>
      </c>
      <c r="K117" s="22">
        <v>1.2896700000000001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46.1432</v>
      </c>
      <c r="Q117" s="22">
        <v>-1.67297E-2</v>
      </c>
      <c r="R117" s="22">
        <v>107</v>
      </c>
      <c r="S117" s="22">
        <v>0.43826300000000001</v>
      </c>
      <c r="T117">
        <f t="shared" si="14"/>
        <v>16.729700000000001</v>
      </c>
      <c r="U117">
        <f t="shared" si="15"/>
        <v>7.3417117370999998</v>
      </c>
      <c r="X117" s="9"/>
      <c r="Y117" s="22">
        <v>1.2911999999999999</v>
      </c>
      <c r="Z117" s="22">
        <v>95.745599999999996</v>
      </c>
      <c r="AA117" s="22">
        <v>-1.6598499999999999E-2</v>
      </c>
      <c r="AB117" s="22">
        <v>107</v>
      </c>
      <c r="AC117" s="22">
        <v>1.2905899999999999</v>
      </c>
      <c r="AD117">
        <f t="shared" si="16"/>
        <v>16.598499999999998</v>
      </c>
      <c r="AE117">
        <f t="shared" si="17"/>
        <v>21.431983199999994</v>
      </c>
      <c r="AF117" s="9"/>
      <c r="AG117" s="22">
        <v>0.43884299999999998</v>
      </c>
      <c r="AH117" s="22">
        <v>145.28200000000001</v>
      </c>
      <c r="AI117" s="22">
        <v>-1.6741900000000001E-2</v>
      </c>
      <c r="AJ117" s="22">
        <v>107</v>
      </c>
      <c r="AK117" s="22">
        <v>0.43798799999999999</v>
      </c>
      <c r="AL117">
        <f t="shared" si="18"/>
        <v>16.741900000000001</v>
      </c>
      <c r="AM117">
        <f t="shared" si="19"/>
        <v>7.3470656217000005</v>
      </c>
      <c r="AP117" s="9"/>
      <c r="AQ117" s="22">
        <v>1.2911999999999999</v>
      </c>
      <c r="AR117" s="22">
        <v>194.744</v>
      </c>
      <c r="AS117" s="22">
        <v>-1.6622899999999999E-2</v>
      </c>
      <c r="AT117" s="22">
        <v>107</v>
      </c>
      <c r="AU117" s="22">
        <v>1.2902800000000001</v>
      </c>
      <c r="AV117">
        <f t="shared" si="20"/>
        <v>16.622899999999998</v>
      </c>
      <c r="AW117">
        <f t="shared" si="21"/>
        <v>21.463488479999995</v>
      </c>
      <c r="AX117" s="9"/>
      <c r="AY117" s="22">
        <v>0.43884299999999998</v>
      </c>
      <c r="AZ117" s="22">
        <v>244.226</v>
      </c>
      <c r="BA117" s="22">
        <v>-1.6741900000000001E-2</v>
      </c>
      <c r="BB117" s="22">
        <v>107</v>
      </c>
      <c r="BC117" s="22">
        <v>0.43811</v>
      </c>
      <c r="BD117">
        <f t="shared" si="22"/>
        <v>16.741900000000001</v>
      </c>
      <c r="BE117">
        <f t="shared" si="23"/>
        <v>7.3470656217000005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26.833400000000001</v>
      </c>
      <c r="I118" s="22">
        <v>-1.6567999999999999E-2</v>
      </c>
      <c r="J118" s="22">
        <v>108</v>
      </c>
      <c r="K118" s="22">
        <v>1.2854000000000001</v>
      </c>
      <c r="L118">
        <f t="shared" si="12"/>
        <v>16.567999999999998</v>
      </c>
      <c r="M118">
        <f t="shared" si="13"/>
        <v>21.309098879999997</v>
      </c>
      <c r="N118" s="9"/>
      <c r="O118" s="22">
        <v>0.44387799999999999</v>
      </c>
      <c r="P118" s="22">
        <v>46.153199999999998</v>
      </c>
      <c r="Q118" s="22">
        <v>-1.67297E-2</v>
      </c>
      <c r="R118" s="22">
        <v>108</v>
      </c>
      <c r="S118" s="22">
        <v>0.442963</v>
      </c>
      <c r="T118">
        <f t="shared" si="14"/>
        <v>16.729700000000001</v>
      </c>
      <c r="U118">
        <f t="shared" si="15"/>
        <v>7.4259457766000008</v>
      </c>
      <c r="X118" s="9"/>
      <c r="Y118" s="22">
        <v>1.28616</v>
      </c>
      <c r="Z118" s="22">
        <v>95.755600000000001</v>
      </c>
      <c r="AA118" s="22">
        <v>-1.6601600000000001E-2</v>
      </c>
      <c r="AB118" s="22">
        <v>108</v>
      </c>
      <c r="AC118" s="22">
        <v>1.2857099999999999</v>
      </c>
      <c r="AD118">
        <f t="shared" si="16"/>
        <v>16.601600000000001</v>
      </c>
      <c r="AE118">
        <f t="shared" si="17"/>
        <v>21.352313856000002</v>
      </c>
      <c r="AF118" s="9"/>
      <c r="AG118" s="22">
        <v>0.44387799999999999</v>
      </c>
      <c r="AH118" s="22">
        <v>145.292</v>
      </c>
      <c r="AI118" s="22">
        <v>-1.6741900000000001E-2</v>
      </c>
      <c r="AJ118" s="22">
        <v>108</v>
      </c>
      <c r="AK118" s="22">
        <v>0.44299300000000003</v>
      </c>
      <c r="AL118">
        <f t="shared" si="18"/>
        <v>16.741900000000001</v>
      </c>
      <c r="AM118">
        <f t="shared" si="19"/>
        <v>7.4313610882000001</v>
      </c>
      <c r="AP118" s="9"/>
      <c r="AQ118" s="22">
        <v>1.28616</v>
      </c>
      <c r="AR118" s="22">
        <v>194.75399999999999</v>
      </c>
      <c r="AS118" s="22">
        <v>-1.6625999999999998E-2</v>
      </c>
      <c r="AT118" s="22">
        <v>108</v>
      </c>
      <c r="AU118" s="22">
        <v>1.2850999999999999</v>
      </c>
      <c r="AV118">
        <f t="shared" si="20"/>
        <v>16.625999999999998</v>
      </c>
      <c r="AW118">
        <f t="shared" si="21"/>
        <v>21.383696159999996</v>
      </c>
      <c r="AX118" s="9"/>
      <c r="AY118" s="22">
        <v>0.44387799999999999</v>
      </c>
      <c r="AZ118" s="22">
        <v>244.23599999999999</v>
      </c>
      <c r="BA118" s="22">
        <v>-1.6741900000000001E-2</v>
      </c>
      <c r="BB118" s="22">
        <v>108</v>
      </c>
      <c r="BC118" s="22">
        <v>0.44299300000000003</v>
      </c>
      <c r="BD118">
        <f t="shared" si="22"/>
        <v>16.741900000000001</v>
      </c>
      <c r="BE118">
        <f t="shared" si="23"/>
        <v>7.4313610882000001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26.843499999999999</v>
      </c>
      <c r="I119" s="22">
        <v>-1.65649E-2</v>
      </c>
      <c r="J119" s="22">
        <v>109</v>
      </c>
      <c r="K119" s="22">
        <v>1.2799100000000001</v>
      </c>
      <c r="L119">
        <f t="shared" si="12"/>
        <v>16.564900000000002</v>
      </c>
      <c r="M119">
        <f t="shared" si="13"/>
        <v>21.221790337000005</v>
      </c>
      <c r="N119" s="9"/>
      <c r="O119" s="22">
        <v>0.44891399999999998</v>
      </c>
      <c r="P119" s="22">
        <v>46.1633</v>
      </c>
      <c r="Q119" s="22">
        <v>-1.67297E-2</v>
      </c>
      <c r="R119" s="22">
        <v>109</v>
      </c>
      <c r="S119" s="22">
        <v>0.44796799999999998</v>
      </c>
      <c r="T119">
        <f t="shared" si="14"/>
        <v>16.729700000000001</v>
      </c>
      <c r="U119">
        <f t="shared" si="15"/>
        <v>7.5101965458000004</v>
      </c>
      <c r="X119" s="9"/>
      <c r="Y119" s="22">
        <v>1.2811300000000001</v>
      </c>
      <c r="Z119" s="22">
        <v>95.765699999999995</v>
      </c>
      <c r="AA119" s="22">
        <v>-1.6598499999999999E-2</v>
      </c>
      <c r="AB119" s="22">
        <v>109</v>
      </c>
      <c r="AC119" s="22">
        <v>1.2799100000000001</v>
      </c>
      <c r="AD119">
        <f t="shared" si="16"/>
        <v>16.598499999999998</v>
      </c>
      <c r="AE119">
        <f t="shared" si="17"/>
        <v>21.264836304999999</v>
      </c>
      <c r="AF119" s="9"/>
      <c r="AG119" s="22">
        <v>0.44891399999999998</v>
      </c>
      <c r="AH119" s="22">
        <v>145.30199999999999</v>
      </c>
      <c r="AI119" s="22">
        <v>-1.6744999999999999E-2</v>
      </c>
      <c r="AJ119" s="22">
        <v>109</v>
      </c>
      <c r="AK119" s="22">
        <v>0.44796799999999998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194.76499999999999</v>
      </c>
      <c r="AS119" s="22">
        <v>-1.6622899999999999E-2</v>
      </c>
      <c r="AT119" s="22">
        <v>109</v>
      </c>
      <c r="AU119" s="22">
        <v>1.2799100000000001</v>
      </c>
      <c r="AV119">
        <f t="shared" si="20"/>
        <v>16.622899999999998</v>
      </c>
      <c r="AW119">
        <f t="shared" si="21"/>
        <v>21.296095876999999</v>
      </c>
      <c r="AX119" s="9"/>
      <c r="AY119" s="22">
        <v>0.44891399999999998</v>
      </c>
      <c r="AZ119" s="22">
        <v>244.24600000000001</v>
      </c>
      <c r="BA119" s="22">
        <v>-1.6741900000000001E-2</v>
      </c>
      <c r="BB119" s="22">
        <v>109</v>
      </c>
      <c r="BC119" s="22">
        <v>0.44802900000000001</v>
      </c>
      <c r="BD119">
        <f t="shared" si="22"/>
        <v>16.741900000000001</v>
      </c>
      <c r="BE119">
        <f t="shared" si="23"/>
        <v>7.5156732966000002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26.8535</v>
      </c>
      <c r="I120" s="22">
        <v>-1.6561900000000001E-2</v>
      </c>
      <c r="J120" s="22">
        <v>110</v>
      </c>
      <c r="K120" s="22">
        <v>1.2747200000000001</v>
      </c>
      <c r="L120">
        <f t="shared" si="12"/>
        <v>16.561900000000001</v>
      </c>
      <c r="M120">
        <f t="shared" si="13"/>
        <v>21.134474970999999</v>
      </c>
      <c r="N120" s="9"/>
      <c r="O120" s="22">
        <v>0.45394899999999999</v>
      </c>
      <c r="P120" s="22">
        <v>46.173400000000001</v>
      </c>
      <c r="Q120" s="22">
        <v>-1.6726700000000001E-2</v>
      </c>
      <c r="R120" s="22">
        <v>110</v>
      </c>
      <c r="S120" s="22">
        <v>0.45297199999999999</v>
      </c>
      <c r="T120">
        <f t="shared" si="14"/>
        <v>16.726700000000001</v>
      </c>
      <c r="U120">
        <f t="shared" si="15"/>
        <v>7.5930687383000004</v>
      </c>
      <c r="X120" s="9"/>
      <c r="Y120" s="22">
        <v>1.2760899999999999</v>
      </c>
      <c r="Z120" s="22">
        <v>95.775800000000004</v>
      </c>
      <c r="AA120" s="22">
        <v>-1.6604600000000001E-2</v>
      </c>
      <c r="AB120" s="22">
        <v>110</v>
      </c>
      <c r="AC120" s="22">
        <v>1.27502</v>
      </c>
      <c r="AD120">
        <f t="shared" si="16"/>
        <v>16.604600000000001</v>
      </c>
      <c r="AE120">
        <f t="shared" si="17"/>
        <v>21.188964014</v>
      </c>
      <c r="AF120" s="9"/>
      <c r="AG120" s="22">
        <v>0.45394899999999999</v>
      </c>
      <c r="AH120" s="22">
        <v>145.31200000000001</v>
      </c>
      <c r="AI120" s="22">
        <v>-1.6747999999999999E-2</v>
      </c>
      <c r="AJ120" s="22">
        <v>110</v>
      </c>
      <c r="AK120" s="22">
        <v>0.45306400000000002</v>
      </c>
      <c r="AL120">
        <f t="shared" si="18"/>
        <v>16.747999999999998</v>
      </c>
      <c r="AM120">
        <f t="shared" si="19"/>
        <v>7.6027378519999989</v>
      </c>
      <c r="AP120" s="9"/>
      <c r="AQ120" s="22">
        <v>1.2760899999999999</v>
      </c>
      <c r="AR120" s="22">
        <v>194.77500000000001</v>
      </c>
      <c r="AS120" s="22">
        <v>-1.6622899999999999E-2</v>
      </c>
      <c r="AT120" s="22">
        <v>110</v>
      </c>
      <c r="AU120" s="22">
        <v>1.27502</v>
      </c>
      <c r="AV120">
        <f t="shared" si="20"/>
        <v>16.622899999999998</v>
      </c>
      <c r="AW120">
        <f t="shared" si="21"/>
        <v>21.212316460999997</v>
      </c>
      <c r="AX120" s="9"/>
      <c r="AY120" s="22">
        <v>0.45394899999999999</v>
      </c>
      <c r="AZ120" s="22">
        <v>244.256</v>
      </c>
      <c r="BA120" s="22">
        <v>-1.6744999999999999E-2</v>
      </c>
      <c r="BB120" s="22">
        <v>110</v>
      </c>
      <c r="BC120" s="22">
        <v>0.45297199999999999</v>
      </c>
      <c r="BD120">
        <f t="shared" si="22"/>
        <v>16.745000000000001</v>
      </c>
      <c r="BE120">
        <f t="shared" si="23"/>
        <v>7.6013760050000005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26.863600000000002</v>
      </c>
      <c r="I121" s="22">
        <v>-1.6561900000000001E-2</v>
      </c>
      <c r="J121" s="22">
        <v>111</v>
      </c>
      <c r="K121" s="22">
        <v>1.27014</v>
      </c>
      <c r="L121">
        <f t="shared" si="12"/>
        <v>16.561900000000001</v>
      </c>
      <c r="M121">
        <f t="shared" si="13"/>
        <v>21.051168614000002</v>
      </c>
      <c r="N121" s="9"/>
      <c r="O121" s="22">
        <v>0.458984</v>
      </c>
      <c r="P121" s="22">
        <v>46.183399999999999</v>
      </c>
      <c r="Q121" s="22">
        <v>-1.6723600000000002E-2</v>
      </c>
      <c r="R121" s="22">
        <v>111</v>
      </c>
      <c r="S121" s="22">
        <v>0.45831300000000003</v>
      </c>
      <c r="T121">
        <f t="shared" si="14"/>
        <v>16.723600000000001</v>
      </c>
      <c r="U121">
        <f t="shared" si="15"/>
        <v>7.6758648224000003</v>
      </c>
      <c r="X121" s="9"/>
      <c r="Y121" s="22">
        <v>1.2710600000000001</v>
      </c>
      <c r="Z121" s="22">
        <v>95.785899999999998</v>
      </c>
      <c r="AA121" s="22">
        <v>-1.66077E-2</v>
      </c>
      <c r="AB121" s="22">
        <v>111</v>
      </c>
      <c r="AC121" s="22">
        <v>1.2704500000000001</v>
      </c>
      <c r="AD121">
        <f t="shared" si="16"/>
        <v>16.607700000000001</v>
      </c>
      <c r="AE121">
        <f t="shared" si="17"/>
        <v>21.109383162000004</v>
      </c>
      <c r="AF121" s="9"/>
      <c r="AG121" s="22">
        <v>0.458984</v>
      </c>
      <c r="AH121" s="22">
        <v>145.322</v>
      </c>
      <c r="AI121" s="22">
        <v>-1.6744999999999999E-2</v>
      </c>
      <c r="AJ121" s="22">
        <v>111</v>
      </c>
      <c r="AK121" s="22">
        <v>0.458038</v>
      </c>
      <c r="AL121">
        <f t="shared" si="18"/>
        <v>16.745000000000001</v>
      </c>
      <c r="AM121">
        <f t="shared" si="19"/>
        <v>7.6856870800000001</v>
      </c>
      <c r="AP121" s="9"/>
      <c r="AQ121" s="22">
        <v>1.2710600000000001</v>
      </c>
      <c r="AR121" s="22">
        <v>194.785</v>
      </c>
      <c r="AS121" s="22">
        <v>-1.6625999999999998E-2</v>
      </c>
      <c r="AT121" s="22">
        <v>111</v>
      </c>
      <c r="AU121" s="22">
        <v>1.27014</v>
      </c>
      <c r="AV121">
        <f t="shared" si="20"/>
        <v>16.625999999999998</v>
      </c>
      <c r="AW121">
        <f t="shared" si="21"/>
        <v>21.132643559999998</v>
      </c>
      <c r="AX121" s="9"/>
      <c r="AY121" s="22">
        <v>0.458984</v>
      </c>
      <c r="AZ121" s="22">
        <v>244.26599999999999</v>
      </c>
      <c r="BA121" s="22">
        <v>-1.6744999999999999E-2</v>
      </c>
      <c r="BB121" s="22">
        <v>111</v>
      </c>
      <c r="BC121" s="22">
        <v>0.45797700000000002</v>
      </c>
      <c r="BD121">
        <f t="shared" si="22"/>
        <v>16.745000000000001</v>
      </c>
      <c r="BE121">
        <f t="shared" si="23"/>
        <v>7.6856870800000001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26.873699999999999</v>
      </c>
      <c r="I122" s="22">
        <v>-1.65649E-2</v>
      </c>
      <c r="J122" s="22">
        <v>112</v>
      </c>
      <c r="K122" s="22">
        <v>1.26495</v>
      </c>
      <c r="L122">
        <f t="shared" si="12"/>
        <v>16.564900000000002</v>
      </c>
      <c r="M122">
        <f t="shared" si="13"/>
        <v>20.971494698000001</v>
      </c>
      <c r="N122" s="9"/>
      <c r="O122" s="22">
        <v>0.46401999999999999</v>
      </c>
      <c r="P122" s="22">
        <v>46.1935</v>
      </c>
      <c r="Q122" s="22">
        <v>-1.6723600000000002E-2</v>
      </c>
      <c r="R122" s="22">
        <v>112</v>
      </c>
      <c r="S122" s="22">
        <v>0.46313500000000002</v>
      </c>
      <c r="T122">
        <f t="shared" si="14"/>
        <v>16.723600000000001</v>
      </c>
      <c r="U122">
        <f t="shared" si="15"/>
        <v>7.7600848720000002</v>
      </c>
      <c r="X122" s="9"/>
      <c r="Y122" s="22">
        <v>1.2660199999999999</v>
      </c>
      <c r="Z122" s="22">
        <v>95.795900000000003</v>
      </c>
      <c r="AA122" s="22">
        <v>-1.66077E-2</v>
      </c>
      <c r="AB122" s="22">
        <v>112</v>
      </c>
      <c r="AC122" s="22">
        <v>1.2652600000000001</v>
      </c>
      <c r="AD122">
        <f t="shared" si="16"/>
        <v>16.607700000000001</v>
      </c>
      <c r="AE122">
        <f t="shared" si="17"/>
        <v>21.025680353999999</v>
      </c>
      <c r="AF122" s="9"/>
      <c r="AG122" s="22">
        <v>0.46401999999999999</v>
      </c>
      <c r="AH122" s="22">
        <v>145.33199999999999</v>
      </c>
      <c r="AI122" s="22">
        <v>-1.6744999999999999E-2</v>
      </c>
      <c r="AJ122" s="22">
        <v>112</v>
      </c>
      <c r="AK122" s="22">
        <v>0.46316499999999999</v>
      </c>
      <c r="AL122">
        <f t="shared" si="18"/>
        <v>16.745000000000001</v>
      </c>
      <c r="AM122">
        <f t="shared" si="19"/>
        <v>7.7700149000000005</v>
      </c>
      <c r="AP122" s="9"/>
      <c r="AQ122" s="22">
        <v>1.2660199999999999</v>
      </c>
      <c r="AR122" s="22">
        <v>194.79499999999999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244.27600000000001</v>
      </c>
      <c r="BA122" s="22">
        <v>-1.6744999999999999E-2</v>
      </c>
      <c r="BB122" s="22">
        <v>112</v>
      </c>
      <c r="BC122" s="22">
        <v>0.46310400000000002</v>
      </c>
      <c r="BD122">
        <f t="shared" si="22"/>
        <v>16.745000000000001</v>
      </c>
      <c r="BE122">
        <f t="shared" si="23"/>
        <v>7.7700149000000005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26.883700000000001</v>
      </c>
      <c r="I123" s="22">
        <v>-1.6574100000000001E-2</v>
      </c>
      <c r="J123" s="22">
        <v>113</v>
      </c>
      <c r="K123" s="22">
        <v>1.26007</v>
      </c>
      <c r="L123">
        <f t="shared" si="12"/>
        <v>16.574100000000001</v>
      </c>
      <c r="M123">
        <f t="shared" si="13"/>
        <v>20.899774359000002</v>
      </c>
      <c r="N123" s="9"/>
      <c r="O123" s="22">
        <v>0.469055</v>
      </c>
      <c r="P123" s="22">
        <v>46.203600000000002</v>
      </c>
      <c r="Q123" s="22">
        <v>-1.6720599999999999E-2</v>
      </c>
      <c r="R123" s="22">
        <v>113</v>
      </c>
      <c r="S123" s="22">
        <v>0.46823100000000001</v>
      </c>
      <c r="T123">
        <f t="shared" si="14"/>
        <v>16.720599999999997</v>
      </c>
      <c r="U123">
        <f t="shared" si="15"/>
        <v>7.8428810329999985</v>
      </c>
      <c r="X123" s="9"/>
      <c r="Y123" s="22">
        <v>1.2609900000000001</v>
      </c>
      <c r="Z123" s="22">
        <v>95.805999999999997</v>
      </c>
      <c r="AA123" s="22">
        <v>-1.6610699999999999E-2</v>
      </c>
      <c r="AB123" s="22">
        <v>113</v>
      </c>
      <c r="AC123" s="22">
        <v>1.2597700000000001</v>
      </c>
      <c r="AD123">
        <f t="shared" si="16"/>
        <v>16.610699999999998</v>
      </c>
      <c r="AE123">
        <f t="shared" si="17"/>
        <v>20.945926592999999</v>
      </c>
      <c r="AF123" s="9"/>
      <c r="AG123" s="22">
        <v>0.469055</v>
      </c>
      <c r="AH123" s="22">
        <v>145.34200000000001</v>
      </c>
      <c r="AI123" s="22">
        <v>-1.6747999999999999E-2</v>
      </c>
      <c r="AJ123" s="22">
        <v>113</v>
      </c>
      <c r="AK123" s="22">
        <v>0.468445</v>
      </c>
      <c r="AL123">
        <f t="shared" si="18"/>
        <v>16.747999999999998</v>
      </c>
      <c r="AM123">
        <f t="shared" si="19"/>
        <v>7.855733139999999</v>
      </c>
      <c r="AP123" s="9"/>
      <c r="AQ123" s="22">
        <v>1.2609900000000001</v>
      </c>
      <c r="AR123" s="22">
        <v>194.80500000000001</v>
      </c>
      <c r="AS123" s="22">
        <v>-1.6622899999999999E-2</v>
      </c>
      <c r="AT123" s="22">
        <v>113</v>
      </c>
      <c r="AU123" s="22">
        <v>1.26007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244.286</v>
      </c>
      <c r="BA123" s="22">
        <v>-1.6747999999999999E-2</v>
      </c>
      <c r="BB123" s="22">
        <v>113</v>
      </c>
      <c r="BC123" s="22">
        <v>0.46829199999999999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26.893799999999999</v>
      </c>
      <c r="I124" s="22">
        <v>-1.6577100000000001E-2</v>
      </c>
      <c r="J124" s="22">
        <v>114</v>
      </c>
      <c r="K124" s="22">
        <v>1.25519</v>
      </c>
      <c r="L124">
        <f t="shared" si="12"/>
        <v>16.577100000000002</v>
      </c>
      <c r="M124">
        <f t="shared" si="13"/>
        <v>20.820008744999999</v>
      </c>
      <c r="N124" s="9"/>
      <c r="O124" s="22">
        <v>0.47409099999999998</v>
      </c>
      <c r="P124" s="22">
        <v>46.213700000000003</v>
      </c>
      <c r="Q124" s="22">
        <v>-1.6723600000000002E-2</v>
      </c>
      <c r="R124" s="22">
        <v>114</v>
      </c>
      <c r="S124" s="22">
        <v>0.47314499999999998</v>
      </c>
      <c r="T124">
        <f t="shared" si="14"/>
        <v>16.723600000000001</v>
      </c>
      <c r="U124">
        <f t="shared" si="15"/>
        <v>7.9285082475999999</v>
      </c>
      <c r="X124" s="9"/>
      <c r="Y124" s="22">
        <v>1.2559499999999999</v>
      </c>
      <c r="Z124" s="22">
        <v>95.816100000000006</v>
      </c>
      <c r="AA124" s="22">
        <v>-1.6610699999999999E-2</v>
      </c>
      <c r="AB124" s="22">
        <v>114</v>
      </c>
      <c r="AC124" s="22">
        <v>1.25458</v>
      </c>
      <c r="AD124">
        <f t="shared" si="16"/>
        <v>16.610699999999998</v>
      </c>
      <c r="AE124">
        <f t="shared" si="17"/>
        <v>20.862208664999997</v>
      </c>
      <c r="AF124" s="9"/>
      <c r="AG124" s="22">
        <v>0.47409099999999998</v>
      </c>
      <c r="AH124" s="22">
        <v>145.35300000000001</v>
      </c>
      <c r="AI124" s="22">
        <v>-1.6747999999999999E-2</v>
      </c>
      <c r="AJ124" s="22">
        <v>114</v>
      </c>
      <c r="AK124" s="22">
        <v>0.47311399999999998</v>
      </c>
      <c r="AL124">
        <f t="shared" si="18"/>
        <v>16.747999999999998</v>
      </c>
      <c r="AM124">
        <f t="shared" si="19"/>
        <v>7.9400760679999989</v>
      </c>
      <c r="AP124" s="9"/>
      <c r="AQ124" s="22">
        <v>1.2559499999999999</v>
      </c>
      <c r="AR124" s="22">
        <v>194.815</v>
      </c>
      <c r="AS124" s="22">
        <v>-1.6625999999999998E-2</v>
      </c>
      <c r="AT124" s="22">
        <v>114</v>
      </c>
      <c r="AU124" s="22">
        <v>1.25519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244.29599999999999</v>
      </c>
      <c r="BA124" s="22">
        <v>-1.6747999999999999E-2</v>
      </c>
      <c r="BB124" s="22">
        <v>114</v>
      </c>
      <c r="BC124" s="22">
        <v>0.47314499999999998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26.9039</v>
      </c>
      <c r="I125" s="22">
        <v>-1.65802E-2</v>
      </c>
      <c r="J125" s="22">
        <v>115</v>
      </c>
      <c r="K125" s="22">
        <v>1.24969</v>
      </c>
      <c r="L125">
        <f t="shared" si="12"/>
        <v>16.580200000000001</v>
      </c>
      <c r="M125">
        <f t="shared" si="13"/>
        <v>20.740503784000001</v>
      </c>
      <c r="N125" s="9"/>
      <c r="O125" s="22">
        <v>0.479126</v>
      </c>
      <c r="P125" s="22">
        <v>46.223700000000001</v>
      </c>
      <c r="Q125" s="22">
        <v>-1.6723600000000002E-2</v>
      </c>
      <c r="R125" s="22">
        <v>115</v>
      </c>
      <c r="S125" s="22">
        <v>0.47821000000000002</v>
      </c>
      <c r="T125">
        <f t="shared" si="14"/>
        <v>16.723600000000001</v>
      </c>
      <c r="U125">
        <f t="shared" si="15"/>
        <v>8.0127115736000007</v>
      </c>
      <c r="X125" s="9"/>
      <c r="Y125" s="22">
        <v>1.25092</v>
      </c>
      <c r="Z125" s="22">
        <v>95.826099999999997</v>
      </c>
      <c r="AA125" s="22">
        <v>-1.6613800000000001E-2</v>
      </c>
      <c r="AB125" s="22">
        <v>115</v>
      </c>
      <c r="AC125" s="22">
        <v>1.25031</v>
      </c>
      <c r="AD125">
        <f t="shared" si="16"/>
        <v>16.613800000000001</v>
      </c>
      <c r="AE125">
        <f t="shared" si="17"/>
        <v>20.782534696000003</v>
      </c>
      <c r="AF125" s="9"/>
      <c r="AG125" s="22">
        <v>0.479126</v>
      </c>
      <c r="AH125" s="22">
        <v>145.363</v>
      </c>
      <c r="AI125" s="22">
        <v>-1.6751100000000001E-2</v>
      </c>
      <c r="AJ125" s="22">
        <v>115</v>
      </c>
      <c r="AK125" s="22">
        <v>0.47817999999999999</v>
      </c>
      <c r="AL125">
        <f t="shared" si="18"/>
        <v>16.751100000000001</v>
      </c>
      <c r="AM125">
        <f t="shared" si="19"/>
        <v>8.025887538600001</v>
      </c>
      <c r="AP125" s="9"/>
      <c r="AQ125" s="22">
        <v>1.25092</v>
      </c>
      <c r="AR125" s="22">
        <v>194.82499999999999</v>
      </c>
      <c r="AS125" s="22">
        <v>-1.6625999999999998E-2</v>
      </c>
      <c r="AT125" s="22">
        <v>115</v>
      </c>
      <c r="AU125" s="22">
        <v>1.24969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244.30600000000001</v>
      </c>
      <c r="BA125" s="22">
        <v>-1.6747999999999999E-2</v>
      </c>
      <c r="BB125" s="22">
        <v>115</v>
      </c>
      <c r="BC125" s="22">
        <v>0.47833300000000001</v>
      </c>
      <c r="BD125">
        <f t="shared" si="22"/>
        <v>16.747999999999998</v>
      </c>
      <c r="BE125">
        <f t="shared" si="23"/>
        <v>8.0244022479999995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26.914000000000001</v>
      </c>
      <c r="I126" s="22">
        <v>-1.6583299999999999E-2</v>
      </c>
      <c r="J126" s="22">
        <v>116</v>
      </c>
      <c r="K126" s="22">
        <v>1.24481</v>
      </c>
      <c r="L126">
        <f t="shared" si="12"/>
        <v>16.583299999999998</v>
      </c>
      <c r="M126">
        <f t="shared" si="13"/>
        <v>20.660801803999998</v>
      </c>
      <c r="N126" s="9"/>
      <c r="O126" s="22">
        <v>0.48416100000000001</v>
      </c>
      <c r="P126" s="22">
        <v>46.233800000000002</v>
      </c>
      <c r="Q126" s="22">
        <v>-1.6726700000000001E-2</v>
      </c>
      <c r="R126" s="22">
        <v>116</v>
      </c>
      <c r="S126" s="22">
        <v>0.48336800000000002</v>
      </c>
      <c r="T126">
        <f t="shared" si="14"/>
        <v>16.726700000000001</v>
      </c>
      <c r="U126">
        <f t="shared" si="15"/>
        <v>8.0984157987000014</v>
      </c>
      <c r="X126" s="9"/>
      <c r="Y126" s="22">
        <v>1.2458800000000001</v>
      </c>
      <c r="Z126" s="22">
        <v>95.836200000000005</v>
      </c>
      <c r="AA126" s="22">
        <v>-1.6616800000000001E-2</v>
      </c>
      <c r="AB126" s="22">
        <v>116</v>
      </c>
      <c r="AC126" s="22">
        <v>1.24481</v>
      </c>
      <c r="AD126">
        <f t="shared" si="16"/>
        <v>16.616800000000001</v>
      </c>
      <c r="AE126">
        <f t="shared" si="17"/>
        <v>20.702538784000005</v>
      </c>
      <c r="AF126" s="9"/>
      <c r="AG126" s="22">
        <v>0.48416100000000001</v>
      </c>
      <c r="AH126" s="22">
        <v>145.37299999999999</v>
      </c>
      <c r="AI126" s="22">
        <v>-1.6751100000000001E-2</v>
      </c>
      <c r="AJ126" s="22">
        <v>116</v>
      </c>
      <c r="AK126" s="22">
        <v>0.48336800000000002</v>
      </c>
      <c r="AL126">
        <f t="shared" si="18"/>
        <v>16.751100000000001</v>
      </c>
      <c r="AM126">
        <f t="shared" si="19"/>
        <v>8.1102293271000008</v>
      </c>
      <c r="AP126" s="9"/>
      <c r="AQ126" s="22">
        <v>1.2458800000000001</v>
      </c>
      <c r="AR126" s="22">
        <v>194.83500000000001</v>
      </c>
      <c r="AS126" s="22">
        <v>-1.6629000000000001E-2</v>
      </c>
      <c r="AT126" s="22">
        <v>116</v>
      </c>
      <c r="AU126" s="22">
        <v>1.24512</v>
      </c>
      <c r="AV126">
        <f t="shared" si="20"/>
        <v>16.629000000000001</v>
      </c>
      <c r="AW126">
        <f t="shared" si="21"/>
        <v>20.717738520000005</v>
      </c>
      <c r="AX126" s="9"/>
      <c r="AY126" s="22">
        <v>0.48416100000000001</v>
      </c>
      <c r="AZ126" s="22">
        <v>244.316</v>
      </c>
      <c r="BA126" s="22">
        <v>-1.6744999999999999E-2</v>
      </c>
      <c r="BB126" s="22">
        <v>116</v>
      </c>
      <c r="BC126" s="22">
        <v>0.48330699999999999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26.923999999999999</v>
      </c>
      <c r="I127" s="22">
        <v>-1.6586299999999998E-2</v>
      </c>
      <c r="J127" s="22">
        <v>117</v>
      </c>
      <c r="K127" s="22">
        <v>1.23993</v>
      </c>
      <c r="L127">
        <f t="shared" si="12"/>
        <v>16.586299999999998</v>
      </c>
      <c r="M127">
        <f t="shared" si="13"/>
        <v>20.580944491999997</v>
      </c>
      <c r="N127" s="9"/>
      <c r="O127" s="22">
        <v>0.48919699999999999</v>
      </c>
      <c r="P127" s="22">
        <v>46.243899999999996</v>
      </c>
      <c r="Q127" s="22">
        <v>-1.6726700000000001E-2</v>
      </c>
      <c r="R127" s="22">
        <v>117</v>
      </c>
      <c r="S127" s="22">
        <v>0.48831200000000002</v>
      </c>
      <c r="T127">
        <f t="shared" si="14"/>
        <v>16.726700000000001</v>
      </c>
      <c r="U127">
        <f t="shared" si="15"/>
        <v>8.1826514599000006</v>
      </c>
      <c r="X127" s="9"/>
      <c r="Y127" s="22">
        <v>1.2408399999999999</v>
      </c>
      <c r="Z127" s="22">
        <v>95.846299999999999</v>
      </c>
      <c r="AA127" s="22">
        <v>-1.66199E-2</v>
      </c>
      <c r="AB127" s="22">
        <v>117</v>
      </c>
      <c r="AC127" s="22">
        <v>1.23993</v>
      </c>
      <c r="AD127">
        <f t="shared" si="16"/>
        <v>16.619900000000001</v>
      </c>
      <c r="AE127">
        <f t="shared" si="17"/>
        <v>20.622636715999999</v>
      </c>
      <c r="AF127" s="9"/>
      <c r="AG127" s="22">
        <v>0.48919699999999999</v>
      </c>
      <c r="AH127" s="22">
        <v>145.38300000000001</v>
      </c>
      <c r="AI127" s="22">
        <v>-1.6751100000000001E-2</v>
      </c>
      <c r="AJ127" s="22">
        <v>117</v>
      </c>
      <c r="AK127" s="22">
        <v>0.48852499999999999</v>
      </c>
      <c r="AL127">
        <f t="shared" si="18"/>
        <v>16.751100000000001</v>
      </c>
      <c r="AM127">
        <f t="shared" si="19"/>
        <v>8.1945878667000009</v>
      </c>
      <c r="AP127" s="9"/>
      <c r="AQ127" s="22">
        <v>1.2408399999999999</v>
      </c>
      <c r="AR127" s="22">
        <v>194.845</v>
      </c>
      <c r="AS127" s="22">
        <v>-1.66321E-2</v>
      </c>
      <c r="AT127" s="22">
        <v>117</v>
      </c>
      <c r="AU127" s="22">
        <v>1.2396199999999999</v>
      </c>
      <c r="AV127">
        <f t="shared" si="20"/>
        <v>16.632100000000001</v>
      </c>
      <c r="AW127">
        <f t="shared" si="21"/>
        <v>20.637774964000002</v>
      </c>
      <c r="AX127" s="9"/>
      <c r="AY127" s="22">
        <v>0.48919699999999999</v>
      </c>
      <c r="AZ127" s="22">
        <v>244.327</v>
      </c>
      <c r="BA127" s="22">
        <v>-1.6744999999999999E-2</v>
      </c>
      <c r="BB127" s="22">
        <v>117</v>
      </c>
      <c r="BC127" s="22">
        <v>0.48831200000000002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26.934100000000001</v>
      </c>
      <c r="I128" s="22">
        <v>-1.6586299999999998E-2</v>
      </c>
      <c r="J128" s="22">
        <v>118</v>
      </c>
      <c r="K128" s="22">
        <v>1.2341299999999999</v>
      </c>
      <c r="L128">
        <f t="shared" si="12"/>
        <v>16.586299999999998</v>
      </c>
      <c r="M128">
        <f t="shared" si="13"/>
        <v>20.497515402999998</v>
      </c>
      <c r="N128" s="9"/>
      <c r="O128" s="22">
        <v>0.494232</v>
      </c>
      <c r="P128" s="22">
        <v>46.253900000000002</v>
      </c>
      <c r="Q128" s="22">
        <v>-1.6723600000000002E-2</v>
      </c>
      <c r="R128" s="22">
        <v>118</v>
      </c>
      <c r="S128" s="22">
        <v>0.49331700000000001</v>
      </c>
      <c r="T128">
        <f t="shared" si="14"/>
        <v>16.723600000000001</v>
      </c>
      <c r="U128">
        <f t="shared" si="15"/>
        <v>8.2653382752000013</v>
      </c>
      <c r="X128" s="9"/>
      <c r="Y128" s="22">
        <v>1.2358100000000001</v>
      </c>
      <c r="Z128" s="22">
        <v>95.856399999999994</v>
      </c>
      <c r="AA128" s="22">
        <v>-1.6629000000000001E-2</v>
      </c>
      <c r="AB128" s="22">
        <v>118</v>
      </c>
      <c r="AC128" s="22">
        <v>1.2353499999999999</v>
      </c>
      <c r="AD128">
        <f t="shared" si="16"/>
        <v>16.629000000000001</v>
      </c>
      <c r="AE128">
        <f t="shared" si="17"/>
        <v>20.550284490000003</v>
      </c>
      <c r="AF128" s="9"/>
      <c r="AG128" s="22">
        <v>0.494232</v>
      </c>
      <c r="AH128" s="22">
        <v>145.393</v>
      </c>
      <c r="AI128" s="22">
        <v>-1.6747999999999999E-2</v>
      </c>
      <c r="AJ128" s="22">
        <v>118</v>
      </c>
      <c r="AK128" s="22">
        <v>0.49325600000000003</v>
      </c>
      <c r="AL128">
        <f t="shared" si="18"/>
        <v>16.747999999999998</v>
      </c>
      <c r="AM128">
        <f t="shared" si="19"/>
        <v>8.2773975359999987</v>
      </c>
      <c r="AP128" s="9"/>
      <c r="AQ128" s="22">
        <v>1.2358100000000001</v>
      </c>
      <c r="AR128" s="22">
        <v>194.85499999999999</v>
      </c>
      <c r="AS128" s="22">
        <v>-1.66351E-2</v>
      </c>
      <c r="AT128" s="22">
        <v>118</v>
      </c>
      <c r="AU128" s="22">
        <v>1.2347399999999999</v>
      </c>
      <c r="AV128">
        <f t="shared" si="20"/>
        <v>16.635100000000001</v>
      </c>
      <c r="AW128">
        <f t="shared" si="21"/>
        <v>20.557822931000004</v>
      </c>
      <c r="AX128" s="9"/>
      <c r="AY128" s="22">
        <v>0.494232</v>
      </c>
      <c r="AZ128" s="22">
        <v>244.33699999999999</v>
      </c>
      <c r="BA128" s="22">
        <v>-1.6744999999999999E-2</v>
      </c>
      <c r="BB128" s="22">
        <v>118</v>
      </c>
      <c r="BC128" s="22">
        <v>0.49325600000000003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26.944199999999999</v>
      </c>
      <c r="I129" s="22">
        <v>-1.6586299999999998E-2</v>
      </c>
      <c r="J129" s="22">
        <v>119</v>
      </c>
      <c r="K129" s="22">
        <v>1.2295499999999999</v>
      </c>
      <c r="L129">
        <f t="shared" si="12"/>
        <v>16.586299999999998</v>
      </c>
      <c r="M129">
        <f t="shared" si="13"/>
        <v>20.413920450999996</v>
      </c>
      <c r="N129" s="9"/>
      <c r="O129" s="22">
        <v>0.49926799999999999</v>
      </c>
      <c r="P129" s="22">
        <v>46.264000000000003</v>
      </c>
      <c r="Q129" s="22">
        <v>-1.6720599999999999E-2</v>
      </c>
      <c r="R129" s="22">
        <v>119</v>
      </c>
      <c r="S129" s="22">
        <v>0.49847399999999997</v>
      </c>
      <c r="T129">
        <f t="shared" si="14"/>
        <v>16.720599999999997</v>
      </c>
      <c r="U129">
        <f t="shared" si="15"/>
        <v>8.3480605207999989</v>
      </c>
      <c r="X129" s="9"/>
      <c r="Y129" s="22">
        <v>1.2307699999999999</v>
      </c>
      <c r="Z129" s="22">
        <v>95.866399999999999</v>
      </c>
      <c r="AA129" s="22">
        <v>-1.66321E-2</v>
      </c>
      <c r="AB129" s="22">
        <v>119</v>
      </c>
      <c r="AC129" s="22">
        <v>1.2295499999999999</v>
      </c>
      <c r="AD129">
        <f t="shared" si="16"/>
        <v>16.632100000000001</v>
      </c>
      <c r="AE129">
        <f t="shared" si="17"/>
        <v>20.470289717</v>
      </c>
      <c r="AF129" s="9"/>
      <c r="AG129" s="22">
        <v>0.49926799999999999</v>
      </c>
      <c r="AH129" s="22">
        <v>145.40299999999999</v>
      </c>
      <c r="AI129" s="22">
        <v>-1.6744999999999999E-2</v>
      </c>
      <c r="AJ129" s="22">
        <v>119</v>
      </c>
      <c r="AK129" s="22">
        <v>0.49835200000000002</v>
      </c>
      <c r="AL129">
        <f t="shared" si="18"/>
        <v>16.745000000000001</v>
      </c>
      <c r="AM129">
        <f t="shared" si="19"/>
        <v>8.3602426600000008</v>
      </c>
      <c r="AP129" s="9"/>
      <c r="AQ129" s="22">
        <v>1.2307699999999999</v>
      </c>
      <c r="AR129" s="22">
        <v>194.86500000000001</v>
      </c>
      <c r="AS129" s="22">
        <v>-1.6641199999999998E-2</v>
      </c>
      <c r="AT129" s="22">
        <v>119</v>
      </c>
      <c r="AU129" s="22">
        <v>1.2301599999999999</v>
      </c>
      <c r="AV129">
        <f t="shared" si="20"/>
        <v>16.641199999999998</v>
      </c>
      <c r="AW129">
        <f t="shared" si="21"/>
        <v>20.481489723999996</v>
      </c>
      <c r="AX129" s="9"/>
      <c r="AY129" s="22">
        <v>0.49926799999999999</v>
      </c>
      <c r="AZ129" s="22">
        <v>244.34700000000001</v>
      </c>
      <c r="BA129" s="22">
        <v>-1.6744999999999999E-2</v>
      </c>
      <c r="BB129" s="22">
        <v>119</v>
      </c>
      <c r="BC129" s="22">
        <v>0.498444</v>
      </c>
      <c r="BD129">
        <f t="shared" si="22"/>
        <v>16.745000000000001</v>
      </c>
      <c r="BE129">
        <f t="shared" si="23"/>
        <v>8.3602426600000008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26.9542</v>
      </c>
      <c r="I130" s="22">
        <v>-1.6586299999999998E-2</v>
      </c>
      <c r="J130" s="22">
        <v>120</v>
      </c>
      <c r="K130" s="22">
        <v>1.22437</v>
      </c>
      <c r="L130">
        <f t="shared" si="12"/>
        <v>16.586299999999998</v>
      </c>
      <c r="M130">
        <f t="shared" si="13"/>
        <v>20.330491361999997</v>
      </c>
      <c r="N130" s="9"/>
      <c r="O130" s="22">
        <v>0.50430299999999995</v>
      </c>
      <c r="P130" s="22">
        <v>46.274099999999997</v>
      </c>
      <c r="Q130" s="22">
        <v>-1.6720599999999999E-2</v>
      </c>
      <c r="R130" s="22">
        <v>120</v>
      </c>
      <c r="S130" s="22">
        <v>0.50335700000000005</v>
      </c>
      <c r="T130">
        <f t="shared" si="14"/>
        <v>16.720599999999997</v>
      </c>
      <c r="U130">
        <f t="shared" si="15"/>
        <v>8.4322487417999969</v>
      </c>
      <c r="X130" s="9"/>
      <c r="Y130" s="22">
        <v>1.2257400000000001</v>
      </c>
      <c r="Z130" s="22">
        <v>95.876499999999993</v>
      </c>
      <c r="AA130" s="22">
        <v>-1.66351E-2</v>
      </c>
      <c r="AB130" s="22">
        <v>120</v>
      </c>
      <c r="AC130" s="22">
        <v>1.22437</v>
      </c>
      <c r="AD130">
        <f t="shared" si="16"/>
        <v>16.635100000000001</v>
      </c>
      <c r="AE130">
        <f t="shared" si="17"/>
        <v>20.390307474000004</v>
      </c>
      <c r="AF130" s="9"/>
      <c r="AG130" s="22">
        <v>0.50430299999999995</v>
      </c>
      <c r="AH130" s="22">
        <v>145.41300000000001</v>
      </c>
      <c r="AI130" s="22">
        <v>-1.6747999999999999E-2</v>
      </c>
      <c r="AJ130" s="22">
        <v>120</v>
      </c>
      <c r="AK130" s="22">
        <v>0.50351000000000001</v>
      </c>
      <c r="AL130">
        <f t="shared" si="18"/>
        <v>16.747999999999998</v>
      </c>
      <c r="AM130">
        <f t="shared" si="19"/>
        <v>8.4460666439999983</v>
      </c>
      <c r="AP130" s="9"/>
      <c r="AQ130" s="22">
        <v>1.2257400000000001</v>
      </c>
      <c r="AR130" s="22">
        <v>194.875</v>
      </c>
      <c r="AS130" s="22">
        <v>-1.6638199999999999E-2</v>
      </c>
      <c r="AT130" s="22">
        <v>120</v>
      </c>
      <c r="AU130" s="22">
        <v>1.2246699999999999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244.357</v>
      </c>
      <c r="BA130" s="22">
        <v>-1.6747999999999999E-2</v>
      </c>
      <c r="BB130" s="22">
        <v>120</v>
      </c>
      <c r="BC130" s="22">
        <v>0.50351000000000001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26.964300000000001</v>
      </c>
      <c r="I131" s="22">
        <v>-1.6586299999999998E-2</v>
      </c>
      <c r="J131" s="22">
        <v>121</v>
      </c>
      <c r="K131" s="22">
        <v>1.2200899999999999</v>
      </c>
      <c r="L131">
        <f t="shared" si="12"/>
        <v>16.586299999999998</v>
      </c>
      <c r="M131">
        <f t="shared" si="13"/>
        <v>20.246896409999994</v>
      </c>
      <c r="N131" s="9"/>
      <c r="O131" s="22">
        <v>0.50933799999999996</v>
      </c>
      <c r="P131" s="22">
        <v>46.284100000000002</v>
      </c>
      <c r="Q131" s="22">
        <v>-1.6723600000000002E-2</v>
      </c>
      <c r="R131" s="22">
        <v>121</v>
      </c>
      <c r="S131" s="22">
        <v>0.50845300000000004</v>
      </c>
      <c r="T131">
        <f t="shared" si="14"/>
        <v>16.723600000000001</v>
      </c>
      <c r="U131">
        <f t="shared" si="15"/>
        <v>8.5179649768000001</v>
      </c>
      <c r="X131" s="9"/>
      <c r="Y131" s="22">
        <v>1.2206999999999999</v>
      </c>
      <c r="Z131" s="22">
        <v>95.886600000000001</v>
      </c>
      <c r="AA131" s="22">
        <v>-1.66351E-2</v>
      </c>
      <c r="AB131" s="22">
        <v>121</v>
      </c>
      <c r="AC131" s="22">
        <v>1.2191799999999999</v>
      </c>
      <c r="AD131">
        <f t="shared" si="16"/>
        <v>16.635100000000001</v>
      </c>
      <c r="AE131">
        <f t="shared" si="17"/>
        <v>20.306466570000001</v>
      </c>
      <c r="AF131" s="9"/>
      <c r="AG131" s="22">
        <v>0.50933799999999996</v>
      </c>
      <c r="AH131" s="22">
        <v>145.423</v>
      </c>
      <c r="AI131" s="22">
        <v>-1.6747999999999999E-2</v>
      </c>
      <c r="AJ131" s="22">
        <v>121</v>
      </c>
      <c r="AK131" s="22">
        <v>0.50845300000000004</v>
      </c>
      <c r="AL131">
        <f t="shared" si="18"/>
        <v>16.747999999999998</v>
      </c>
      <c r="AM131">
        <f t="shared" si="19"/>
        <v>8.530392823999998</v>
      </c>
      <c r="AP131" s="9"/>
      <c r="AQ131" s="22">
        <v>1.2206999999999999</v>
      </c>
      <c r="AR131" s="22">
        <v>194.88499999999999</v>
      </c>
      <c r="AS131" s="22">
        <v>-1.6641199999999998E-2</v>
      </c>
      <c r="AT131" s="22">
        <v>121</v>
      </c>
      <c r="AU131" s="22">
        <v>1.2185699999999999</v>
      </c>
      <c r="AV131">
        <f t="shared" si="20"/>
        <v>16.641199999999998</v>
      </c>
      <c r="AW131">
        <f t="shared" si="21"/>
        <v>20.313912839999997</v>
      </c>
      <c r="AX131" s="9"/>
      <c r="AY131" s="22">
        <v>0.50933799999999996</v>
      </c>
      <c r="AZ131" s="22">
        <v>244.36699999999999</v>
      </c>
      <c r="BA131" s="22">
        <v>-1.6747999999999999E-2</v>
      </c>
      <c r="BB131" s="22">
        <v>121</v>
      </c>
      <c r="BC131" s="22">
        <v>0.50848400000000005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26.974399999999999</v>
      </c>
      <c r="I132" s="22">
        <v>-1.6586299999999998E-2</v>
      </c>
      <c r="J132" s="22">
        <v>122</v>
      </c>
      <c r="K132" s="22">
        <v>1.2142900000000001</v>
      </c>
      <c r="L132">
        <f t="shared" si="12"/>
        <v>16.586299999999998</v>
      </c>
      <c r="M132">
        <f t="shared" si="13"/>
        <v>20.163467320999999</v>
      </c>
      <c r="N132" s="9"/>
      <c r="O132" s="22">
        <v>0.514374</v>
      </c>
      <c r="P132" s="22">
        <v>46.294199999999996</v>
      </c>
      <c r="Q132" s="22">
        <v>-1.6723600000000002E-2</v>
      </c>
      <c r="R132" s="22">
        <v>122</v>
      </c>
      <c r="S132" s="22">
        <v>0.51339699999999999</v>
      </c>
      <c r="T132">
        <f t="shared" si="14"/>
        <v>16.723600000000001</v>
      </c>
      <c r="U132">
        <f t="shared" si="15"/>
        <v>8.6021850264000008</v>
      </c>
      <c r="X132" s="9"/>
      <c r="Y132" s="22">
        <v>1.21567</v>
      </c>
      <c r="Z132" s="22">
        <v>95.896600000000007</v>
      </c>
      <c r="AA132" s="22">
        <v>-1.6641199999999998E-2</v>
      </c>
      <c r="AB132" s="22">
        <v>122</v>
      </c>
      <c r="AC132" s="22">
        <v>1.2149000000000001</v>
      </c>
      <c r="AD132">
        <f t="shared" si="16"/>
        <v>16.641199999999998</v>
      </c>
      <c r="AE132">
        <f t="shared" si="17"/>
        <v>20.230207603999997</v>
      </c>
      <c r="AF132" s="9"/>
      <c r="AG132" s="22">
        <v>0.514374</v>
      </c>
      <c r="AH132" s="22">
        <v>145.43299999999999</v>
      </c>
      <c r="AI132" s="22">
        <v>-1.6744999999999999E-2</v>
      </c>
      <c r="AJ132" s="22">
        <v>122</v>
      </c>
      <c r="AK132" s="22">
        <v>0.51336700000000002</v>
      </c>
      <c r="AL132">
        <f t="shared" si="18"/>
        <v>16.745000000000001</v>
      </c>
      <c r="AM132">
        <f t="shared" si="19"/>
        <v>8.6131926300000003</v>
      </c>
      <c r="AP132" s="9"/>
      <c r="AQ132" s="22">
        <v>1.21567</v>
      </c>
      <c r="AR132" s="22">
        <v>194.89500000000001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244.37700000000001</v>
      </c>
      <c r="BA132" s="22">
        <v>-1.6747999999999999E-2</v>
      </c>
      <c r="BB132" s="22">
        <v>122</v>
      </c>
      <c r="BC132" s="22">
        <v>0.51345799999999997</v>
      </c>
      <c r="BD132">
        <f t="shared" si="22"/>
        <v>16.747999999999998</v>
      </c>
      <c r="BE132">
        <f t="shared" si="23"/>
        <v>8.6147357519999979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26.984500000000001</v>
      </c>
      <c r="I133" s="22">
        <v>-1.6586299999999998E-2</v>
      </c>
      <c r="J133" s="22">
        <v>123</v>
      </c>
      <c r="K133" s="22">
        <v>1.2094100000000001</v>
      </c>
      <c r="L133">
        <f t="shared" si="12"/>
        <v>16.586299999999998</v>
      </c>
      <c r="M133">
        <f t="shared" si="13"/>
        <v>20.079872369</v>
      </c>
      <c r="N133" s="9"/>
      <c r="O133" s="22">
        <v>0.51940900000000001</v>
      </c>
      <c r="P133" s="22">
        <v>46.304299999999998</v>
      </c>
      <c r="Q133" s="22">
        <v>-1.6726700000000001E-2</v>
      </c>
      <c r="R133" s="22">
        <v>123</v>
      </c>
      <c r="S133" s="22">
        <v>0.51864600000000005</v>
      </c>
      <c r="T133">
        <f t="shared" si="14"/>
        <v>16.726700000000001</v>
      </c>
      <c r="U133">
        <f t="shared" si="15"/>
        <v>8.6879985203000007</v>
      </c>
      <c r="X133" s="9"/>
      <c r="Y133" s="22">
        <v>1.2106300000000001</v>
      </c>
      <c r="Z133" s="22">
        <v>95.906700000000001</v>
      </c>
      <c r="AA133" s="22">
        <v>-1.6644300000000001E-2</v>
      </c>
      <c r="AB133" s="22">
        <v>123</v>
      </c>
      <c r="AC133" s="22">
        <v>1.2091099999999999</v>
      </c>
      <c r="AD133">
        <f t="shared" si="16"/>
        <v>16.644300000000001</v>
      </c>
      <c r="AE133">
        <f t="shared" si="17"/>
        <v>20.150088909000004</v>
      </c>
      <c r="AF133" s="9"/>
      <c r="AG133" s="22">
        <v>0.51940900000000001</v>
      </c>
      <c r="AH133" s="22">
        <v>145.44300000000001</v>
      </c>
      <c r="AI133" s="22">
        <v>-1.6744999999999999E-2</v>
      </c>
      <c r="AJ133" s="22">
        <v>123</v>
      </c>
      <c r="AK133" s="22">
        <v>0.51864600000000005</v>
      </c>
      <c r="AL133">
        <f t="shared" si="18"/>
        <v>16.745000000000001</v>
      </c>
      <c r="AM133">
        <f t="shared" si="19"/>
        <v>8.6975037050000008</v>
      </c>
      <c r="AP133" s="9"/>
      <c r="AQ133" s="22">
        <v>1.2106300000000001</v>
      </c>
      <c r="AR133" s="22">
        <v>194.90600000000001</v>
      </c>
      <c r="AS133" s="22">
        <v>-1.6644300000000001E-2</v>
      </c>
      <c r="AT133" s="22">
        <v>123</v>
      </c>
      <c r="AU133" s="22">
        <v>1.2091099999999999</v>
      </c>
      <c r="AV133">
        <f t="shared" si="20"/>
        <v>16.644300000000001</v>
      </c>
      <c r="AW133">
        <f t="shared" si="21"/>
        <v>20.150088909000004</v>
      </c>
      <c r="AX133" s="9"/>
      <c r="AY133" s="22">
        <v>0.51940900000000001</v>
      </c>
      <c r="AZ133" s="22">
        <v>244.387</v>
      </c>
      <c r="BA133" s="22">
        <v>-1.6747999999999999E-2</v>
      </c>
      <c r="BB133" s="22">
        <v>123</v>
      </c>
      <c r="BC133" s="22">
        <v>0.51846300000000001</v>
      </c>
      <c r="BD133">
        <f t="shared" si="22"/>
        <v>16.747999999999998</v>
      </c>
      <c r="BE133">
        <f t="shared" si="23"/>
        <v>8.6990619319999993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26.994499999999999</v>
      </c>
      <c r="I134" s="22">
        <v>-1.6586299999999998E-2</v>
      </c>
      <c r="J134" s="22">
        <v>124</v>
      </c>
      <c r="K134" s="22">
        <v>1.2048300000000001</v>
      </c>
      <c r="L134">
        <f t="shared" si="12"/>
        <v>16.586299999999998</v>
      </c>
      <c r="M134">
        <f t="shared" si="13"/>
        <v>19.996443279999998</v>
      </c>
      <c r="N134" s="9"/>
      <c r="O134" s="22">
        <v>0.52444500000000005</v>
      </c>
      <c r="P134" s="22">
        <v>46.314399999999999</v>
      </c>
      <c r="Q134" s="22">
        <v>-1.6723600000000002E-2</v>
      </c>
      <c r="R134" s="22">
        <v>124</v>
      </c>
      <c r="S134" s="22">
        <v>0.52346800000000004</v>
      </c>
      <c r="T134">
        <f t="shared" si="14"/>
        <v>16.723600000000001</v>
      </c>
      <c r="U134">
        <f t="shared" si="15"/>
        <v>8.7706084020000006</v>
      </c>
      <c r="X134" s="9"/>
      <c r="Y134" s="22">
        <v>1.2056</v>
      </c>
      <c r="Z134" s="22">
        <v>95.916799999999995</v>
      </c>
      <c r="AA134" s="22">
        <v>-1.6641199999999998E-2</v>
      </c>
      <c r="AB134" s="22">
        <v>124</v>
      </c>
      <c r="AC134" s="22">
        <v>1.2042200000000001</v>
      </c>
      <c r="AD134">
        <f t="shared" si="16"/>
        <v>16.641199999999998</v>
      </c>
      <c r="AE134">
        <f t="shared" si="17"/>
        <v>20.062630719999998</v>
      </c>
      <c r="AF134" s="9"/>
      <c r="AG134" s="22">
        <v>0.52444500000000005</v>
      </c>
      <c r="AH134" s="22">
        <v>145.453</v>
      </c>
      <c r="AI134" s="22">
        <v>-1.6744999999999999E-2</v>
      </c>
      <c r="AJ134" s="22">
        <v>124</v>
      </c>
      <c r="AK134" s="22">
        <v>0.52352900000000002</v>
      </c>
      <c r="AL134">
        <f t="shared" si="18"/>
        <v>16.745000000000001</v>
      </c>
      <c r="AM134">
        <f t="shared" si="19"/>
        <v>8.7818315250000012</v>
      </c>
      <c r="AP134" s="9"/>
      <c r="AQ134" s="22">
        <v>1.2056</v>
      </c>
      <c r="AR134" s="22">
        <v>194.916</v>
      </c>
      <c r="AS134" s="22">
        <v>-1.6644300000000001E-2</v>
      </c>
      <c r="AT134" s="22">
        <v>124</v>
      </c>
      <c r="AU134" s="22">
        <v>1.2045300000000001</v>
      </c>
      <c r="AV134">
        <f t="shared" si="20"/>
        <v>16.644300000000001</v>
      </c>
      <c r="AW134">
        <f t="shared" si="21"/>
        <v>20.06636808</v>
      </c>
      <c r="AX134" s="9"/>
      <c r="AY134" s="22">
        <v>0.52444500000000005</v>
      </c>
      <c r="AZ134" s="22">
        <v>244.39699999999999</v>
      </c>
      <c r="BA134" s="22">
        <v>-1.6747999999999999E-2</v>
      </c>
      <c r="BB134" s="22">
        <v>124</v>
      </c>
      <c r="BC134" s="22">
        <v>0.52346800000000004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27.0046</v>
      </c>
      <c r="I135" s="22">
        <v>-1.6586299999999998E-2</v>
      </c>
      <c r="J135" s="22">
        <v>125</v>
      </c>
      <c r="K135" s="22">
        <v>1.1993400000000001</v>
      </c>
      <c r="L135">
        <f t="shared" si="12"/>
        <v>16.586299999999998</v>
      </c>
      <c r="M135">
        <f t="shared" si="13"/>
        <v>19.912848327999999</v>
      </c>
      <c r="N135" s="9"/>
      <c r="O135" s="22">
        <v>0.52947999999999995</v>
      </c>
      <c r="P135" s="22">
        <v>46.324399999999997</v>
      </c>
      <c r="Q135" s="22">
        <v>-1.6726700000000001E-2</v>
      </c>
      <c r="R135" s="22">
        <v>125</v>
      </c>
      <c r="S135" s="22">
        <v>0.52856400000000003</v>
      </c>
      <c r="T135">
        <f t="shared" si="14"/>
        <v>16.726700000000001</v>
      </c>
      <c r="U135">
        <f t="shared" si="15"/>
        <v>8.8564531159999991</v>
      </c>
      <c r="X135" s="9"/>
      <c r="Y135" s="22">
        <v>1.2005600000000001</v>
      </c>
      <c r="Z135" s="22">
        <v>95.9268</v>
      </c>
      <c r="AA135" s="22">
        <v>-1.6641199999999998E-2</v>
      </c>
      <c r="AB135" s="22">
        <v>125</v>
      </c>
      <c r="AC135" s="22">
        <v>1.1990400000000001</v>
      </c>
      <c r="AD135">
        <f t="shared" si="16"/>
        <v>16.641199999999998</v>
      </c>
      <c r="AE135">
        <f t="shared" si="17"/>
        <v>19.978759071999999</v>
      </c>
      <c r="AF135" s="9"/>
      <c r="AG135" s="22">
        <v>0.52947999999999995</v>
      </c>
      <c r="AH135" s="22">
        <v>145.46299999999999</v>
      </c>
      <c r="AI135" s="22">
        <v>-1.6741900000000001E-2</v>
      </c>
      <c r="AJ135" s="22">
        <v>125</v>
      </c>
      <c r="AK135" s="22">
        <v>0.52865600000000001</v>
      </c>
      <c r="AL135">
        <f t="shared" si="18"/>
        <v>16.741900000000001</v>
      </c>
      <c r="AM135">
        <f t="shared" si="19"/>
        <v>8.8645012120000004</v>
      </c>
      <c r="AP135" s="9"/>
      <c r="AQ135" s="22">
        <v>1.2005600000000001</v>
      </c>
      <c r="AR135" s="22">
        <v>194.92599999999999</v>
      </c>
      <c r="AS135" s="22">
        <v>-1.6641199999999998E-2</v>
      </c>
      <c r="AT135" s="22">
        <v>125</v>
      </c>
      <c r="AU135" s="22">
        <v>1.1990400000000001</v>
      </c>
      <c r="AV135">
        <f t="shared" si="20"/>
        <v>16.641199999999998</v>
      </c>
      <c r="AW135">
        <f t="shared" si="21"/>
        <v>19.978759071999999</v>
      </c>
      <c r="AX135" s="9"/>
      <c r="AY135" s="22">
        <v>0.52947999999999995</v>
      </c>
      <c r="AZ135" s="22">
        <v>244.40700000000001</v>
      </c>
      <c r="BA135" s="22">
        <v>-1.6744999999999999E-2</v>
      </c>
      <c r="BB135" s="22">
        <v>125</v>
      </c>
      <c r="BC135" s="22">
        <v>0.52868700000000002</v>
      </c>
      <c r="BD135">
        <f t="shared" si="22"/>
        <v>16.745000000000001</v>
      </c>
      <c r="BE135">
        <f t="shared" si="23"/>
        <v>8.8661425999999999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27.014700000000001</v>
      </c>
      <c r="I136" s="22">
        <v>-1.6583299999999999E-2</v>
      </c>
      <c r="J136" s="22">
        <v>126</v>
      </c>
      <c r="K136" s="22">
        <v>1.1938500000000001</v>
      </c>
      <c r="L136">
        <f t="shared" si="12"/>
        <v>16.583299999999998</v>
      </c>
      <c r="M136">
        <f t="shared" si="13"/>
        <v>19.825832648999995</v>
      </c>
      <c r="N136" s="9"/>
      <c r="O136" s="22">
        <v>0.53451499999999996</v>
      </c>
      <c r="P136" s="22">
        <v>46.334499999999998</v>
      </c>
      <c r="Q136" s="22">
        <v>-1.6723600000000002E-2</v>
      </c>
      <c r="R136" s="22">
        <v>126</v>
      </c>
      <c r="S136" s="22">
        <v>0.53363000000000005</v>
      </c>
      <c r="T136">
        <f t="shared" si="14"/>
        <v>16.723600000000001</v>
      </c>
      <c r="U136">
        <f t="shared" si="15"/>
        <v>8.9390150540000004</v>
      </c>
      <c r="X136" s="9"/>
      <c r="Y136" s="22">
        <v>1.19553</v>
      </c>
      <c r="Z136" s="22">
        <v>95.936899999999994</v>
      </c>
      <c r="AA136" s="22">
        <v>-1.6638199999999999E-2</v>
      </c>
      <c r="AB136" s="22">
        <v>126</v>
      </c>
      <c r="AC136" s="22">
        <v>1.1944600000000001</v>
      </c>
      <c r="AD136">
        <f t="shared" si="16"/>
        <v>16.638199999999998</v>
      </c>
      <c r="AE136">
        <f t="shared" si="17"/>
        <v>19.891467245999998</v>
      </c>
      <c r="AF136" s="9"/>
      <c r="AG136" s="22">
        <v>0.53451499999999996</v>
      </c>
      <c r="AH136" s="22">
        <v>145.47300000000001</v>
      </c>
      <c r="AI136" s="22">
        <v>-1.6738900000000001E-2</v>
      </c>
      <c r="AJ136" s="22">
        <v>126</v>
      </c>
      <c r="AK136" s="22">
        <v>0.53366100000000005</v>
      </c>
      <c r="AL136">
        <f t="shared" si="18"/>
        <v>16.738900000000001</v>
      </c>
      <c r="AM136">
        <f t="shared" si="19"/>
        <v>8.9471931335000008</v>
      </c>
      <c r="AP136" s="9"/>
      <c r="AQ136" s="22">
        <v>1.19553</v>
      </c>
      <c r="AR136" s="22">
        <v>194.93600000000001</v>
      </c>
      <c r="AS136" s="22">
        <v>-1.66351E-2</v>
      </c>
      <c r="AT136" s="22">
        <v>126</v>
      </c>
      <c r="AU136" s="22">
        <v>1.1944600000000001</v>
      </c>
      <c r="AV136">
        <f t="shared" si="20"/>
        <v>16.635100000000001</v>
      </c>
      <c r="AW136">
        <f t="shared" si="21"/>
        <v>19.887761103000003</v>
      </c>
      <c r="AX136" s="9"/>
      <c r="AY136" s="22">
        <v>0.53451499999999996</v>
      </c>
      <c r="AZ136" s="22">
        <v>244.417</v>
      </c>
      <c r="BA136" s="22">
        <v>-1.6741900000000001E-2</v>
      </c>
      <c r="BB136" s="22">
        <v>126</v>
      </c>
      <c r="BC136" s="22">
        <v>0.53353899999999999</v>
      </c>
      <c r="BD136">
        <f t="shared" si="22"/>
        <v>16.741900000000001</v>
      </c>
      <c r="BE136">
        <f t="shared" si="23"/>
        <v>8.9487966785000008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27.024699999999999</v>
      </c>
      <c r="I137" s="22">
        <v>-1.6586299999999998E-2</v>
      </c>
      <c r="J137" s="22">
        <v>127</v>
      </c>
      <c r="K137" s="22">
        <v>1.18927</v>
      </c>
      <c r="L137">
        <f t="shared" si="12"/>
        <v>16.586299999999998</v>
      </c>
      <c r="M137">
        <f t="shared" si="13"/>
        <v>19.745824286999998</v>
      </c>
      <c r="N137" s="9"/>
      <c r="O137" s="22">
        <v>0.539551</v>
      </c>
      <c r="P137" s="22">
        <v>46.3446</v>
      </c>
      <c r="Q137" s="22">
        <v>-1.6723600000000002E-2</v>
      </c>
      <c r="R137" s="22">
        <v>127</v>
      </c>
      <c r="S137" s="22">
        <v>0.538605</v>
      </c>
      <c r="T137">
        <f t="shared" si="14"/>
        <v>16.723600000000001</v>
      </c>
      <c r="U137">
        <f t="shared" si="15"/>
        <v>9.0232351036000011</v>
      </c>
      <c r="X137" s="9"/>
      <c r="Y137" s="22">
        <v>1.19049</v>
      </c>
      <c r="Z137" s="22">
        <v>95.947000000000003</v>
      </c>
      <c r="AA137" s="22">
        <v>-1.6641199999999998E-2</v>
      </c>
      <c r="AB137" s="22">
        <v>127</v>
      </c>
      <c r="AC137" s="22">
        <v>1.18896</v>
      </c>
      <c r="AD137">
        <f t="shared" si="16"/>
        <v>16.641199999999998</v>
      </c>
      <c r="AE137">
        <f t="shared" si="17"/>
        <v>19.811182187999997</v>
      </c>
      <c r="AF137" s="9"/>
      <c r="AG137" s="22">
        <v>0.539551</v>
      </c>
      <c r="AH137" s="22">
        <v>145.483</v>
      </c>
      <c r="AI137" s="22">
        <v>-1.6735799999999999E-2</v>
      </c>
      <c r="AJ137" s="22">
        <v>127</v>
      </c>
      <c r="AK137" s="22">
        <v>0.53881800000000002</v>
      </c>
      <c r="AL137">
        <f t="shared" si="18"/>
        <v>16.735799999999998</v>
      </c>
      <c r="AM137">
        <f t="shared" si="19"/>
        <v>9.029817625799998</v>
      </c>
      <c r="AP137" s="9"/>
      <c r="AQ137" s="22">
        <v>1.19049</v>
      </c>
      <c r="AR137" s="22">
        <v>194.946</v>
      </c>
      <c r="AS137" s="22">
        <v>-1.6638199999999999E-2</v>
      </c>
      <c r="AT137" s="22">
        <v>127</v>
      </c>
      <c r="AU137" s="22">
        <v>1.18835</v>
      </c>
      <c r="AV137">
        <f t="shared" si="20"/>
        <v>16.638199999999998</v>
      </c>
      <c r="AW137">
        <f t="shared" si="21"/>
        <v>19.807610717999999</v>
      </c>
      <c r="AX137" s="9"/>
      <c r="AY137" s="22">
        <v>0.539551</v>
      </c>
      <c r="AZ137" s="22">
        <v>244.42699999999999</v>
      </c>
      <c r="BA137" s="22">
        <v>-1.6741900000000001E-2</v>
      </c>
      <c r="BB137" s="22">
        <v>127</v>
      </c>
      <c r="BC137" s="22">
        <v>0.53866599999999998</v>
      </c>
      <c r="BD137">
        <f t="shared" si="22"/>
        <v>16.741900000000001</v>
      </c>
      <c r="BE137">
        <f t="shared" si="23"/>
        <v>9.0331088869000009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27.034800000000001</v>
      </c>
      <c r="I138" s="22">
        <v>-1.6589400000000001E-2</v>
      </c>
      <c r="J138" s="22">
        <v>128</v>
      </c>
      <c r="K138" s="22">
        <v>1.1843900000000001</v>
      </c>
      <c r="L138">
        <f t="shared" si="12"/>
        <v>16.589400000000001</v>
      </c>
      <c r="M138">
        <f t="shared" si="13"/>
        <v>19.666070124000001</v>
      </c>
      <c r="N138" s="9"/>
      <c r="O138" s="22">
        <v>0.54458600000000001</v>
      </c>
      <c r="P138" s="22">
        <v>46.354599999999998</v>
      </c>
      <c r="Q138" s="22">
        <v>-1.6726700000000001E-2</v>
      </c>
      <c r="R138" s="22">
        <v>128</v>
      </c>
      <c r="S138" s="22">
        <v>0.54373199999999999</v>
      </c>
      <c r="T138">
        <f t="shared" si="14"/>
        <v>16.726700000000001</v>
      </c>
      <c r="U138">
        <f t="shared" si="15"/>
        <v>9.1091266462</v>
      </c>
      <c r="X138" s="9"/>
      <c r="Y138" s="22">
        <v>1.18546</v>
      </c>
      <c r="Z138" s="22">
        <v>95.957099999999997</v>
      </c>
      <c r="AA138" s="22">
        <v>-1.6641199999999998E-2</v>
      </c>
      <c r="AB138" s="22">
        <v>128</v>
      </c>
      <c r="AC138" s="22">
        <v>1.1843900000000001</v>
      </c>
      <c r="AD138">
        <f t="shared" si="16"/>
        <v>16.641199999999998</v>
      </c>
      <c r="AE138">
        <f t="shared" si="17"/>
        <v>19.727476951999996</v>
      </c>
      <c r="AF138" s="9"/>
      <c r="AG138" s="22">
        <v>0.54458600000000001</v>
      </c>
      <c r="AH138" s="22">
        <v>145.49299999999999</v>
      </c>
      <c r="AI138" s="22">
        <v>-1.6738900000000001E-2</v>
      </c>
      <c r="AJ138" s="22">
        <v>128</v>
      </c>
      <c r="AK138" s="22">
        <v>0.54367100000000002</v>
      </c>
      <c r="AL138">
        <f t="shared" si="18"/>
        <v>16.738900000000001</v>
      </c>
      <c r="AM138">
        <f t="shared" si="19"/>
        <v>9.1157705954000008</v>
      </c>
      <c r="AP138" s="9"/>
      <c r="AQ138" s="22">
        <v>1.18546</v>
      </c>
      <c r="AR138" s="22">
        <v>194.95599999999999</v>
      </c>
      <c r="AS138" s="22">
        <v>-1.6638199999999999E-2</v>
      </c>
      <c r="AT138" s="22">
        <v>128</v>
      </c>
      <c r="AU138" s="22">
        <v>1.1843900000000001</v>
      </c>
      <c r="AV138">
        <f t="shared" si="20"/>
        <v>16.638199999999998</v>
      </c>
      <c r="AW138">
        <f t="shared" si="21"/>
        <v>19.723920571999997</v>
      </c>
      <c r="AX138" s="9"/>
      <c r="AY138" s="22">
        <v>0.54458600000000001</v>
      </c>
      <c r="AZ138" s="22">
        <v>244.43700000000001</v>
      </c>
      <c r="BA138" s="22">
        <v>-1.6735799999999999E-2</v>
      </c>
      <c r="BB138" s="22">
        <v>128</v>
      </c>
      <c r="BC138" s="22">
        <v>0.54364000000000001</v>
      </c>
      <c r="BD138">
        <f t="shared" si="22"/>
        <v>16.735799999999998</v>
      </c>
      <c r="BE138">
        <f t="shared" si="23"/>
        <v>9.1140823787999992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27.044899999999998</v>
      </c>
      <c r="I139" s="22">
        <v>-1.65924E-2</v>
      </c>
      <c r="J139" s="22">
        <v>129</v>
      </c>
      <c r="K139" s="22">
        <v>1.1792</v>
      </c>
      <c r="L139">
        <f t="shared" si="12"/>
        <v>16.592400000000001</v>
      </c>
      <c r="M139">
        <f t="shared" si="13"/>
        <v>19.586000808000001</v>
      </c>
      <c r="N139" s="9"/>
      <c r="O139" s="22">
        <v>0.54962200000000005</v>
      </c>
      <c r="P139" s="22">
        <v>46.364699999999999</v>
      </c>
      <c r="Q139" s="22">
        <v>-1.6720599999999999E-2</v>
      </c>
      <c r="R139" s="22">
        <v>129</v>
      </c>
      <c r="S139" s="22">
        <v>0.54867600000000005</v>
      </c>
      <c r="T139">
        <f t="shared" si="14"/>
        <v>16.720599999999997</v>
      </c>
      <c r="U139">
        <f t="shared" si="15"/>
        <v>9.1900096131999991</v>
      </c>
      <c r="X139" s="9"/>
      <c r="Y139" s="22">
        <v>1.18042</v>
      </c>
      <c r="Z139" s="22">
        <v>95.967100000000002</v>
      </c>
      <c r="AA139" s="22">
        <v>-1.6641199999999998E-2</v>
      </c>
      <c r="AB139" s="22">
        <v>129</v>
      </c>
      <c r="AC139" s="22">
        <v>1.17981</v>
      </c>
      <c r="AD139">
        <f t="shared" si="16"/>
        <v>16.641199999999998</v>
      </c>
      <c r="AE139">
        <f t="shared" si="17"/>
        <v>19.643605303999998</v>
      </c>
      <c r="AF139" s="9"/>
      <c r="AG139" s="22">
        <v>0.54962200000000005</v>
      </c>
      <c r="AH139" s="22">
        <v>145.50399999999999</v>
      </c>
      <c r="AI139" s="22">
        <v>-1.6735799999999999E-2</v>
      </c>
      <c r="AJ139" s="22">
        <v>129</v>
      </c>
      <c r="AK139" s="22">
        <v>0.54873700000000003</v>
      </c>
      <c r="AL139">
        <f t="shared" si="18"/>
        <v>16.735799999999998</v>
      </c>
      <c r="AM139">
        <f t="shared" si="19"/>
        <v>9.1983638675999995</v>
      </c>
      <c r="AP139" s="9"/>
      <c r="AQ139" s="22">
        <v>1.18042</v>
      </c>
      <c r="AR139" s="22">
        <v>194.96600000000001</v>
      </c>
      <c r="AS139" s="22">
        <v>-1.6641199999999998E-2</v>
      </c>
      <c r="AT139" s="22">
        <v>129</v>
      </c>
      <c r="AU139" s="22">
        <v>1.17889</v>
      </c>
      <c r="AV139">
        <f t="shared" si="20"/>
        <v>16.641199999999998</v>
      </c>
      <c r="AW139">
        <f t="shared" si="21"/>
        <v>19.643605303999998</v>
      </c>
      <c r="AX139" s="9"/>
      <c r="AY139" s="22">
        <v>0.54962200000000005</v>
      </c>
      <c r="AZ139" s="22">
        <v>244.447</v>
      </c>
      <c r="BA139" s="22">
        <v>-1.6735799999999999E-2</v>
      </c>
      <c r="BB139" s="22">
        <v>129</v>
      </c>
      <c r="BC139" s="22">
        <v>0.54846200000000001</v>
      </c>
      <c r="BD139">
        <f t="shared" si="22"/>
        <v>16.735799999999998</v>
      </c>
      <c r="BE139">
        <f t="shared" si="23"/>
        <v>9.1983638675999995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27.0549</v>
      </c>
      <c r="I140" s="22">
        <v>-1.6595499999999999E-2</v>
      </c>
      <c r="J140" s="22">
        <v>130</v>
      </c>
      <c r="K140" s="22">
        <v>1.17401</v>
      </c>
      <c r="L140">
        <f t="shared" ref="L140:L203" si="24">-I140/$F$2*1000</f>
        <v>16.595499999999998</v>
      </c>
      <c r="M140">
        <f t="shared" ref="M140:M203" si="25">L140*G140</f>
        <v>19.506018789999999</v>
      </c>
      <c r="N140" s="9"/>
      <c r="O140" s="22">
        <v>0.55465699999999996</v>
      </c>
      <c r="P140" s="22">
        <v>46.3748</v>
      </c>
      <c r="Q140" s="22">
        <v>-1.6720599999999999E-2</v>
      </c>
      <c r="R140" s="22">
        <v>130</v>
      </c>
      <c r="S140" s="22">
        <v>0.55380200000000002</v>
      </c>
      <c r="T140">
        <f t="shared" ref="T140:T203" si="26">-Q140/$F$2*1000</f>
        <v>16.720599999999997</v>
      </c>
      <c r="U140">
        <f t="shared" ref="U140:U203" si="27">T140*O140</f>
        <v>9.2741978341999971</v>
      </c>
      <c r="X140" s="9"/>
      <c r="Y140" s="22">
        <v>1.1753800000000001</v>
      </c>
      <c r="Z140" s="22">
        <v>95.977199999999996</v>
      </c>
      <c r="AA140" s="22">
        <v>-1.6644300000000001E-2</v>
      </c>
      <c r="AB140" s="22">
        <v>130</v>
      </c>
      <c r="AC140" s="22">
        <v>1.17462</v>
      </c>
      <c r="AD140">
        <f t="shared" ref="AD140:AD203" si="28">-AA140/$F$2*1000</f>
        <v>16.644300000000001</v>
      </c>
      <c r="AE140">
        <f t="shared" ref="AE140:AE203" si="29">AD140*Y140</f>
        <v>19.563377334000002</v>
      </c>
      <c r="AF140" s="9"/>
      <c r="AG140" s="22">
        <v>0.55465699999999996</v>
      </c>
      <c r="AH140" s="22">
        <v>145.51400000000001</v>
      </c>
      <c r="AI140" s="22">
        <v>-1.67297E-2</v>
      </c>
      <c r="AJ140" s="22">
        <v>130</v>
      </c>
      <c r="AK140" s="22">
        <v>0.55377200000000004</v>
      </c>
      <c r="AL140">
        <f t="shared" ref="AL140:AL203" si="30">-AI140/$F$2*1000</f>
        <v>16.729700000000001</v>
      </c>
      <c r="AM140">
        <f t="shared" ref="AM140:AM203" si="31">AL140*AG140</f>
        <v>9.2792452128999994</v>
      </c>
      <c r="AP140" s="9"/>
      <c r="AQ140" s="22">
        <v>1.1753800000000001</v>
      </c>
      <c r="AR140" s="22">
        <v>194.976</v>
      </c>
      <c r="AS140" s="22">
        <v>-1.6650399999999999E-2</v>
      </c>
      <c r="AT140" s="22">
        <v>130</v>
      </c>
      <c r="AU140" s="22">
        <v>1.17432</v>
      </c>
      <c r="AV140">
        <f t="shared" ref="AV140:AV203" si="32">-AS140/$F$2*1000</f>
        <v>16.650399999999998</v>
      </c>
      <c r="AW140">
        <f t="shared" ref="AW140:AW203" si="33">AV140*AQ140</f>
        <v>19.570547152</v>
      </c>
      <c r="AX140" s="9"/>
      <c r="AY140" s="22">
        <v>0.55465699999999996</v>
      </c>
      <c r="AZ140" s="22">
        <v>244.45699999999999</v>
      </c>
      <c r="BA140" s="22">
        <v>-1.6732799999999999E-2</v>
      </c>
      <c r="BB140" s="22">
        <v>130</v>
      </c>
      <c r="BC140" s="22">
        <v>0.55371099999999995</v>
      </c>
      <c r="BD140">
        <f t="shared" ref="BD140:BD203" si="34">-BA140/$F$2*1000</f>
        <v>16.732799999999997</v>
      </c>
      <c r="BE140">
        <f t="shared" ref="BE140:BE203" si="35">BD140*AY140</f>
        <v>9.2809646495999978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27.065000000000001</v>
      </c>
      <c r="I141" s="22">
        <v>-1.6595499999999999E-2</v>
      </c>
      <c r="J141" s="22">
        <v>131</v>
      </c>
      <c r="K141" s="22">
        <v>1.16882</v>
      </c>
      <c r="L141">
        <f t="shared" si="24"/>
        <v>16.595499999999998</v>
      </c>
      <c r="M141">
        <f t="shared" si="25"/>
        <v>19.422543424999997</v>
      </c>
      <c r="N141" s="9"/>
      <c r="O141" s="22">
        <v>0.55969199999999997</v>
      </c>
      <c r="P141" s="22">
        <v>46.384900000000002</v>
      </c>
      <c r="Q141" s="22">
        <v>-1.6723600000000002E-2</v>
      </c>
      <c r="R141" s="22">
        <v>131</v>
      </c>
      <c r="S141" s="22">
        <v>0.55917399999999995</v>
      </c>
      <c r="T141">
        <f t="shared" si="26"/>
        <v>16.723600000000001</v>
      </c>
      <c r="U141">
        <f t="shared" si="27"/>
        <v>9.3600651312000007</v>
      </c>
      <c r="X141" s="9"/>
      <c r="Y141" s="22">
        <v>1.17035</v>
      </c>
      <c r="Z141" s="22">
        <v>95.987300000000005</v>
      </c>
      <c r="AA141" s="22">
        <v>-1.6641199999999998E-2</v>
      </c>
      <c r="AB141" s="22">
        <v>131</v>
      </c>
      <c r="AC141" s="22">
        <v>1.16943</v>
      </c>
      <c r="AD141">
        <f t="shared" si="28"/>
        <v>16.641199999999998</v>
      </c>
      <c r="AE141">
        <f t="shared" si="29"/>
        <v>19.476028419999999</v>
      </c>
      <c r="AF141" s="9"/>
      <c r="AG141" s="22">
        <v>0.55969199999999997</v>
      </c>
      <c r="AH141" s="22">
        <v>145.524</v>
      </c>
      <c r="AI141" s="22">
        <v>-1.67297E-2</v>
      </c>
      <c r="AJ141" s="22">
        <v>131</v>
      </c>
      <c r="AK141" s="22">
        <v>0.55886800000000003</v>
      </c>
      <c r="AL141">
        <f t="shared" si="30"/>
        <v>16.729700000000001</v>
      </c>
      <c r="AM141">
        <f t="shared" si="31"/>
        <v>9.3634792523999995</v>
      </c>
      <c r="AP141" s="9"/>
      <c r="AQ141" s="22">
        <v>1.17035</v>
      </c>
      <c r="AR141" s="22">
        <v>194.98599999999999</v>
      </c>
      <c r="AS141" s="22">
        <v>-1.6650399999999999E-2</v>
      </c>
      <c r="AT141" s="22">
        <v>131</v>
      </c>
      <c r="AU141" s="22">
        <v>1.16882</v>
      </c>
      <c r="AV141">
        <f t="shared" si="32"/>
        <v>16.650399999999998</v>
      </c>
      <c r="AW141">
        <f t="shared" si="33"/>
        <v>19.486795639999997</v>
      </c>
      <c r="AX141" s="9"/>
      <c r="AY141" s="22">
        <v>0.55969199999999997</v>
      </c>
      <c r="AZ141" s="22">
        <v>244.46799999999999</v>
      </c>
      <c r="BA141" s="22">
        <v>-1.6735799999999999E-2</v>
      </c>
      <c r="BB141" s="22">
        <v>131</v>
      </c>
      <c r="BC141" s="22">
        <v>0.55886800000000003</v>
      </c>
      <c r="BD141">
        <f t="shared" si="34"/>
        <v>16.735799999999998</v>
      </c>
      <c r="BE141">
        <f t="shared" si="35"/>
        <v>9.3668933735999982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27.075099999999999</v>
      </c>
      <c r="I142" s="22">
        <v>-1.6598499999999999E-2</v>
      </c>
      <c r="J142" s="22">
        <v>132</v>
      </c>
      <c r="K142" s="22">
        <v>1.16425</v>
      </c>
      <c r="L142">
        <f t="shared" si="24"/>
        <v>16.598499999999998</v>
      </c>
      <c r="M142">
        <f t="shared" si="25"/>
        <v>19.342398034999999</v>
      </c>
      <c r="N142" s="9"/>
      <c r="O142" s="22">
        <v>0.56472800000000001</v>
      </c>
      <c r="P142" s="22">
        <v>46.3949</v>
      </c>
      <c r="Q142" s="22">
        <v>-1.6723600000000002E-2</v>
      </c>
      <c r="R142" s="22">
        <v>132</v>
      </c>
      <c r="S142" s="22">
        <v>0.56381199999999998</v>
      </c>
      <c r="T142">
        <f t="shared" si="26"/>
        <v>16.723600000000001</v>
      </c>
      <c r="U142">
        <f t="shared" si="27"/>
        <v>9.4442851808000015</v>
      </c>
      <c r="X142" s="9"/>
      <c r="Y142" s="22">
        <v>1.1653100000000001</v>
      </c>
      <c r="Z142" s="22">
        <v>95.997299999999996</v>
      </c>
      <c r="AA142" s="22">
        <v>-1.6641199999999998E-2</v>
      </c>
      <c r="AB142" s="22">
        <v>132</v>
      </c>
      <c r="AC142" s="22">
        <v>1.16394</v>
      </c>
      <c r="AD142">
        <f t="shared" si="28"/>
        <v>16.641199999999998</v>
      </c>
      <c r="AE142">
        <f t="shared" si="29"/>
        <v>19.392156772</v>
      </c>
      <c r="AF142" s="9"/>
      <c r="AG142" s="22">
        <v>0.56472800000000001</v>
      </c>
      <c r="AH142" s="22">
        <v>145.53399999999999</v>
      </c>
      <c r="AI142" s="22">
        <v>-1.6732799999999999E-2</v>
      </c>
      <c r="AJ142" s="22">
        <v>132</v>
      </c>
      <c r="AK142" s="22">
        <v>0.56353799999999998</v>
      </c>
      <c r="AL142">
        <f t="shared" si="30"/>
        <v>16.732799999999997</v>
      </c>
      <c r="AM142">
        <f t="shared" si="31"/>
        <v>9.4494806783999987</v>
      </c>
      <c r="AP142" s="9"/>
      <c r="AQ142" s="22">
        <v>1.1653100000000001</v>
      </c>
      <c r="AR142" s="22">
        <v>194.99600000000001</v>
      </c>
      <c r="AS142" s="22">
        <v>-1.6650399999999999E-2</v>
      </c>
      <c r="AT142" s="22">
        <v>132</v>
      </c>
      <c r="AU142" s="22">
        <v>1.16394</v>
      </c>
      <c r="AV142">
        <f t="shared" si="32"/>
        <v>16.650399999999998</v>
      </c>
      <c r="AW142">
        <f t="shared" si="33"/>
        <v>19.402877623999998</v>
      </c>
      <c r="AX142" s="9"/>
      <c r="AY142" s="22">
        <v>0.56472800000000001</v>
      </c>
      <c r="AZ142" s="22">
        <v>244.47800000000001</v>
      </c>
      <c r="BA142" s="22">
        <v>-1.6738900000000001E-2</v>
      </c>
      <c r="BB142" s="22">
        <v>132</v>
      </c>
      <c r="BC142" s="22">
        <v>0.564056</v>
      </c>
      <c r="BD142">
        <f t="shared" si="34"/>
        <v>16.738900000000001</v>
      </c>
      <c r="BE142">
        <f t="shared" si="35"/>
        <v>9.4529255192000008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27.0852</v>
      </c>
      <c r="I143" s="22">
        <v>-1.6601600000000001E-2</v>
      </c>
      <c r="J143" s="22">
        <v>133</v>
      </c>
      <c r="K143" s="22">
        <v>1.15967</v>
      </c>
      <c r="L143">
        <f t="shared" si="24"/>
        <v>16.601600000000001</v>
      </c>
      <c r="M143">
        <f t="shared" si="25"/>
        <v>19.262504448000001</v>
      </c>
      <c r="N143" s="9"/>
      <c r="O143" s="22">
        <v>0.56976300000000002</v>
      </c>
      <c r="P143" s="22">
        <v>46.405000000000001</v>
      </c>
      <c r="Q143" s="22">
        <v>-1.6720599999999999E-2</v>
      </c>
      <c r="R143" s="22">
        <v>133</v>
      </c>
      <c r="S143" s="22">
        <v>0.56909200000000004</v>
      </c>
      <c r="T143">
        <f t="shared" si="26"/>
        <v>16.720599999999997</v>
      </c>
      <c r="U143">
        <f t="shared" si="27"/>
        <v>9.5267792177999997</v>
      </c>
      <c r="X143" s="9"/>
      <c r="Y143" s="22">
        <v>1.16028</v>
      </c>
      <c r="Z143" s="22">
        <v>96.007400000000004</v>
      </c>
      <c r="AA143" s="22">
        <v>-1.6641199999999998E-2</v>
      </c>
      <c r="AB143" s="22">
        <v>133</v>
      </c>
      <c r="AC143" s="22">
        <v>1.1587499999999999</v>
      </c>
      <c r="AD143">
        <f t="shared" si="28"/>
        <v>16.641199999999998</v>
      </c>
      <c r="AE143">
        <f t="shared" si="29"/>
        <v>19.308451535999996</v>
      </c>
      <c r="AF143" s="9"/>
      <c r="AG143" s="22">
        <v>0.56976300000000002</v>
      </c>
      <c r="AH143" s="22">
        <v>145.54400000000001</v>
      </c>
      <c r="AI143" s="22">
        <v>-1.6732799999999999E-2</v>
      </c>
      <c r="AJ143" s="22">
        <v>133</v>
      </c>
      <c r="AK143" s="22">
        <v>0.56881700000000002</v>
      </c>
      <c r="AL143">
        <f t="shared" si="30"/>
        <v>16.732799999999997</v>
      </c>
      <c r="AM143">
        <f t="shared" si="31"/>
        <v>9.5337303263999988</v>
      </c>
      <c r="AP143" s="9"/>
      <c r="AQ143" s="22">
        <v>1.16028</v>
      </c>
      <c r="AR143" s="22">
        <v>195.006</v>
      </c>
      <c r="AS143" s="22">
        <v>-1.6650399999999999E-2</v>
      </c>
      <c r="AT143" s="22">
        <v>133</v>
      </c>
      <c r="AU143" s="22">
        <v>1.15906</v>
      </c>
      <c r="AV143">
        <f t="shared" si="32"/>
        <v>16.650399999999998</v>
      </c>
      <c r="AW143">
        <f t="shared" si="33"/>
        <v>19.319126111999996</v>
      </c>
      <c r="AX143" s="9"/>
      <c r="AY143" s="22">
        <v>0.56976300000000002</v>
      </c>
      <c r="AZ143" s="22">
        <v>244.488</v>
      </c>
      <c r="BA143" s="22">
        <v>-1.6741900000000001E-2</v>
      </c>
      <c r="BB143" s="22">
        <v>133</v>
      </c>
      <c r="BC143" s="22">
        <v>0.56884800000000002</v>
      </c>
      <c r="BD143">
        <f t="shared" si="34"/>
        <v>16.741900000000001</v>
      </c>
      <c r="BE143">
        <f t="shared" si="35"/>
        <v>9.538915169700001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27.095199999999998</v>
      </c>
      <c r="I144" s="22">
        <v>-1.6601600000000001E-2</v>
      </c>
      <c r="J144" s="22">
        <v>134</v>
      </c>
      <c r="K144" s="22">
        <v>1.15387</v>
      </c>
      <c r="L144">
        <f t="shared" si="24"/>
        <v>16.601600000000001</v>
      </c>
      <c r="M144">
        <f t="shared" si="25"/>
        <v>19.178832384000003</v>
      </c>
      <c r="N144" s="9"/>
      <c r="O144" s="22">
        <v>0.57479899999999995</v>
      </c>
      <c r="P144" s="22">
        <v>46.415100000000002</v>
      </c>
      <c r="Q144" s="22">
        <v>-1.67145E-2</v>
      </c>
      <c r="R144" s="22">
        <v>134</v>
      </c>
      <c r="S144" s="22">
        <v>0.57366899999999998</v>
      </c>
      <c r="T144">
        <f t="shared" si="26"/>
        <v>16.714500000000001</v>
      </c>
      <c r="U144">
        <f t="shared" si="27"/>
        <v>9.6074778854999998</v>
      </c>
      <c r="X144" s="9"/>
      <c r="Y144" s="22">
        <v>1.15524</v>
      </c>
      <c r="Z144" s="22">
        <v>96.017499999999998</v>
      </c>
      <c r="AA144" s="22">
        <v>-1.6644300000000001E-2</v>
      </c>
      <c r="AB144" s="22">
        <v>134</v>
      </c>
      <c r="AC144" s="22">
        <v>1.1541699999999999</v>
      </c>
      <c r="AD144">
        <f t="shared" si="28"/>
        <v>16.644300000000001</v>
      </c>
      <c r="AE144">
        <f t="shared" si="29"/>
        <v>19.228161132000004</v>
      </c>
      <c r="AF144" s="9"/>
      <c r="AG144" s="22">
        <v>0.57479899999999995</v>
      </c>
      <c r="AH144" s="22">
        <v>145.554</v>
      </c>
      <c r="AI144" s="22">
        <v>-1.6732799999999999E-2</v>
      </c>
      <c r="AJ144" s="22">
        <v>134</v>
      </c>
      <c r="AK144" s="22">
        <v>0.57406599999999997</v>
      </c>
      <c r="AL144">
        <f t="shared" si="30"/>
        <v>16.732799999999997</v>
      </c>
      <c r="AM144">
        <f t="shared" si="31"/>
        <v>9.6179967071999979</v>
      </c>
      <c r="AP144" s="9"/>
      <c r="AQ144" s="22">
        <v>1.15524</v>
      </c>
      <c r="AR144" s="22">
        <v>195.01599999999999</v>
      </c>
      <c r="AS144" s="22">
        <v>-1.6653399999999999E-2</v>
      </c>
      <c r="AT144" s="22">
        <v>134</v>
      </c>
      <c r="AU144" s="22">
        <v>1.15448</v>
      </c>
      <c r="AV144">
        <f t="shared" si="32"/>
        <v>16.653399999999998</v>
      </c>
      <c r="AW144">
        <f t="shared" si="33"/>
        <v>19.238673815999999</v>
      </c>
      <c r="AX144" s="9"/>
      <c r="AY144" s="22">
        <v>0.57479899999999995</v>
      </c>
      <c r="AZ144" s="22">
        <v>244.49799999999999</v>
      </c>
      <c r="BA144" s="22">
        <v>-1.6741900000000001E-2</v>
      </c>
      <c r="BB144" s="22">
        <v>134</v>
      </c>
      <c r="BC144" s="22">
        <v>0.57385299999999995</v>
      </c>
      <c r="BD144">
        <f t="shared" si="34"/>
        <v>16.741900000000001</v>
      </c>
      <c r="BE144">
        <f t="shared" si="35"/>
        <v>9.6232273780999993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27.1053</v>
      </c>
      <c r="I145" s="22">
        <v>-1.6601600000000001E-2</v>
      </c>
      <c r="J145" s="22">
        <v>135</v>
      </c>
      <c r="K145" s="22">
        <v>1.14899</v>
      </c>
      <c r="L145">
        <f t="shared" si="24"/>
        <v>16.601600000000001</v>
      </c>
      <c r="M145">
        <f t="shared" si="25"/>
        <v>19.095326335999999</v>
      </c>
      <c r="N145" s="9"/>
      <c r="O145" s="22">
        <v>0.57983399999999996</v>
      </c>
      <c r="P145" s="22">
        <v>46.4251</v>
      </c>
      <c r="Q145" s="22">
        <v>-1.67175E-2</v>
      </c>
      <c r="R145" s="22">
        <v>135</v>
      </c>
      <c r="S145" s="22">
        <v>0.57894900000000005</v>
      </c>
      <c r="T145">
        <f t="shared" si="26"/>
        <v>16.717500000000001</v>
      </c>
      <c r="U145">
        <f t="shared" si="27"/>
        <v>9.6933748949999998</v>
      </c>
      <c r="X145" s="9"/>
      <c r="Y145" s="22">
        <v>1.15021</v>
      </c>
      <c r="Z145" s="22">
        <v>96.027600000000007</v>
      </c>
      <c r="AA145" s="22">
        <v>-1.6644300000000001E-2</v>
      </c>
      <c r="AB145" s="22">
        <v>135</v>
      </c>
      <c r="AC145" s="22">
        <v>1.14899</v>
      </c>
      <c r="AD145">
        <f t="shared" si="28"/>
        <v>16.644300000000001</v>
      </c>
      <c r="AE145">
        <f t="shared" si="29"/>
        <v>19.144440303</v>
      </c>
      <c r="AF145" s="9"/>
      <c r="AG145" s="22">
        <v>0.57983399999999996</v>
      </c>
      <c r="AH145" s="22">
        <v>145.56399999999999</v>
      </c>
      <c r="AI145" s="22">
        <v>-1.6735799999999999E-2</v>
      </c>
      <c r="AJ145" s="22">
        <v>135</v>
      </c>
      <c r="AK145" s="22">
        <v>0.57888799999999996</v>
      </c>
      <c r="AL145">
        <f t="shared" si="30"/>
        <v>16.735799999999998</v>
      </c>
      <c r="AM145">
        <f t="shared" si="31"/>
        <v>9.7039858571999975</v>
      </c>
      <c r="AP145" s="9"/>
      <c r="AQ145" s="22">
        <v>1.15021</v>
      </c>
      <c r="AR145" s="22">
        <v>195.02600000000001</v>
      </c>
      <c r="AS145" s="22">
        <v>-1.6659500000000001E-2</v>
      </c>
      <c r="AT145" s="22">
        <v>135</v>
      </c>
      <c r="AU145" s="22">
        <v>1.1496</v>
      </c>
      <c r="AV145">
        <f t="shared" si="32"/>
        <v>16.659500000000001</v>
      </c>
      <c r="AW145">
        <f t="shared" si="33"/>
        <v>19.161923495</v>
      </c>
      <c r="AX145" s="9"/>
      <c r="AY145" s="22">
        <v>0.57983399999999996</v>
      </c>
      <c r="AZ145" s="22">
        <v>244.50800000000001</v>
      </c>
      <c r="BA145" s="22">
        <v>-1.6741900000000001E-2</v>
      </c>
      <c r="BB145" s="22">
        <v>135</v>
      </c>
      <c r="BC145" s="22">
        <v>0.57901000000000002</v>
      </c>
      <c r="BD145">
        <f t="shared" si="34"/>
        <v>16.741900000000001</v>
      </c>
      <c r="BE145">
        <f t="shared" si="35"/>
        <v>9.7075228445999997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27.115400000000001</v>
      </c>
      <c r="I146" s="22">
        <v>-1.6601600000000001E-2</v>
      </c>
      <c r="J146" s="22">
        <v>136</v>
      </c>
      <c r="K146" s="22">
        <v>1.1447099999999999</v>
      </c>
      <c r="L146">
        <f t="shared" si="24"/>
        <v>16.601600000000001</v>
      </c>
      <c r="M146">
        <f t="shared" si="25"/>
        <v>19.011654272000001</v>
      </c>
      <c r="N146" s="9"/>
      <c r="O146" s="22">
        <v>0.58486899999999997</v>
      </c>
      <c r="P146" s="22">
        <v>46.435200000000002</v>
      </c>
      <c r="Q146" s="22">
        <v>-1.67175E-2</v>
      </c>
      <c r="R146" s="22">
        <v>136</v>
      </c>
      <c r="S146" s="22">
        <v>0.58398399999999995</v>
      </c>
      <c r="T146">
        <f t="shared" si="26"/>
        <v>16.717500000000001</v>
      </c>
      <c r="U146">
        <f t="shared" si="27"/>
        <v>9.7775475074999996</v>
      </c>
      <c r="X146" s="9"/>
      <c r="Y146" s="22">
        <v>1.14517</v>
      </c>
      <c r="Z146" s="22">
        <v>96.037599999999998</v>
      </c>
      <c r="AA146" s="22">
        <v>-1.6641199999999998E-2</v>
      </c>
      <c r="AB146" s="22">
        <v>136</v>
      </c>
      <c r="AC146" s="22">
        <v>1.1437999999999999</v>
      </c>
      <c r="AD146">
        <f t="shared" si="28"/>
        <v>16.641199999999998</v>
      </c>
      <c r="AE146">
        <f t="shared" si="29"/>
        <v>19.057003003999998</v>
      </c>
      <c r="AF146" s="9"/>
      <c r="AG146" s="22">
        <v>0.58486899999999997</v>
      </c>
      <c r="AH146" s="22">
        <v>145.57400000000001</v>
      </c>
      <c r="AI146" s="22">
        <v>-1.6738900000000001E-2</v>
      </c>
      <c r="AJ146" s="22">
        <v>136</v>
      </c>
      <c r="AK146" s="22">
        <v>0.58374000000000004</v>
      </c>
      <c r="AL146">
        <f t="shared" si="30"/>
        <v>16.738900000000001</v>
      </c>
      <c r="AM146">
        <f t="shared" si="31"/>
        <v>9.7900637040999996</v>
      </c>
      <c r="AP146" s="9"/>
      <c r="AQ146" s="22">
        <v>1.14517</v>
      </c>
      <c r="AR146" s="22">
        <v>195.036</v>
      </c>
      <c r="AS146" s="22">
        <v>-1.6656500000000001E-2</v>
      </c>
      <c r="AT146" s="22">
        <v>136</v>
      </c>
      <c r="AU146" s="22">
        <v>1.1440999999999999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244.518</v>
      </c>
      <c r="BA146" s="22">
        <v>-1.6738900000000001E-2</v>
      </c>
      <c r="BB146" s="22">
        <v>136</v>
      </c>
      <c r="BC146" s="22">
        <v>0.58380100000000001</v>
      </c>
      <c r="BD146">
        <f t="shared" si="34"/>
        <v>16.738900000000001</v>
      </c>
      <c r="BE146">
        <f t="shared" si="35"/>
        <v>9.7900637040999996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27.125399999999999</v>
      </c>
      <c r="I147" s="22">
        <v>-1.6604600000000001E-2</v>
      </c>
      <c r="J147" s="22">
        <v>137</v>
      </c>
      <c r="K147" s="22">
        <v>1.1395299999999999</v>
      </c>
      <c r="L147">
        <f t="shared" si="24"/>
        <v>16.604600000000001</v>
      </c>
      <c r="M147">
        <f t="shared" si="25"/>
        <v>18.931568644000002</v>
      </c>
      <c r="N147" s="9"/>
      <c r="O147" s="22">
        <v>0.58990500000000001</v>
      </c>
      <c r="P147" s="22">
        <v>46.445300000000003</v>
      </c>
      <c r="Q147" s="22">
        <v>-1.6720599999999999E-2</v>
      </c>
      <c r="R147" s="22">
        <v>137</v>
      </c>
      <c r="S147" s="22">
        <v>0.58908099999999997</v>
      </c>
      <c r="T147">
        <f t="shared" si="26"/>
        <v>16.720599999999997</v>
      </c>
      <c r="U147">
        <f t="shared" si="27"/>
        <v>9.8635655429999982</v>
      </c>
      <c r="X147" s="9"/>
      <c r="Y147" s="22">
        <v>1.1401399999999999</v>
      </c>
      <c r="Z147" s="22">
        <v>96.047700000000006</v>
      </c>
      <c r="AA147" s="22">
        <v>-1.6641199999999998E-2</v>
      </c>
      <c r="AB147" s="22">
        <v>137</v>
      </c>
      <c r="AC147" s="22">
        <v>1.1392199999999999</v>
      </c>
      <c r="AD147">
        <f t="shared" si="28"/>
        <v>16.641199999999998</v>
      </c>
      <c r="AE147">
        <f t="shared" si="29"/>
        <v>18.973297767999995</v>
      </c>
      <c r="AF147" s="9"/>
      <c r="AG147" s="22">
        <v>0.58990500000000001</v>
      </c>
      <c r="AH147" s="22">
        <v>145.584</v>
      </c>
      <c r="AI147" s="22">
        <v>-1.6738900000000001E-2</v>
      </c>
      <c r="AJ147" s="22">
        <v>137</v>
      </c>
      <c r="AK147" s="22">
        <v>0.58904999999999996</v>
      </c>
      <c r="AL147">
        <f t="shared" si="30"/>
        <v>16.738900000000001</v>
      </c>
      <c r="AM147">
        <f t="shared" si="31"/>
        <v>9.8743608045000002</v>
      </c>
      <c r="AP147" s="9"/>
      <c r="AQ147" s="22">
        <v>1.1401399999999999</v>
      </c>
      <c r="AR147" s="22">
        <v>195.047</v>
      </c>
      <c r="AS147" s="22">
        <v>-1.6659500000000001E-2</v>
      </c>
      <c r="AT147" s="22">
        <v>137</v>
      </c>
      <c r="AU147" s="22">
        <v>1.1389199999999999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244.52799999999999</v>
      </c>
      <c r="BA147" s="22">
        <v>-1.6735799999999999E-2</v>
      </c>
      <c r="BB147" s="22">
        <v>137</v>
      </c>
      <c r="BC147" s="22">
        <v>0.58904999999999996</v>
      </c>
      <c r="BD147">
        <f t="shared" si="34"/>
        <v>16.735799999999998</v>
      </c>
      <c r="BE147">
        <f t="shared" si="35"/>
        <v>9.872532098999999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27.1355</v>
      </c>
      <c r="I148" s="22">
        <v>-1.6610699999999999E-2</v>
      </c>
      <c r="J148" s="22">
        <v>138</v>
      </c>
      <c r="K148" s="22">
        <v>1.1337299999999999</v>
      </c>
      <c r="L148">
        <f t="shared" si="24"/>
        <v>16.610699999999998</v>
      </c>
      <c r="M148">
        <f t="shared" si="25"/>
        <v>18.854805569999996</v>
      </c>
      <c r="N148" s="9"/>
      <c r="O148" s="22">
        <v>0.59494000000000002</v>
      </c>
      <c r="P148" s="22">
        <v>46.455399999999997</v>
      </c>
      <c r="Q148" s="22">
        <v>-1.6720599999999999E-2</v>
      </c>
      <c r="R148" s="22">
        <v>138</v>
      </c>
      <c r="S148" s="22">
        <v>0.59414699999999998</v>
      </c>
      <c r="T148">
        <f t="shared" si="26"/>
        <v>16.720599999999997</v>
      </c>
      <c r="U148">
        <f t="shared" si="27"/>
        <v>9.9477537639999998</v>
      </c>
      <c r="X148" s="9"/>
      <c r="Y148" s="22">
        <v>1.1351</v>
      </c>
      <c r="Z148" s="22">
        <v>96.0578</v>
      </c>
      <c r="AA148" s="22">
        <v>-1.6641199999999998E-2</v>
      </c>
      <c r="AB148" s="22">
        <v>138</v>
      </c>
      <c r="AC148" s="22">
        <v>1.1343399999999999</v>
      </c>
      <c r="AD148">
        <f t="shared" si="28"/>
        <v>16.641199999999998</v>
      </c>
      <c r="AE148">
        <f t="shared" si="29"/>
        <v>18.889426119999996</v>
      </c>
      <c r="AF148" s="9"/>
      <c r="AG148" s="22">
        <v>0.59494000000000002</v>
      </c>
      <c r="AH148" s="22">
        <v>145.59399999999999</v>
      </c>
      <c r="AI148" s="22">
        <v>-1.6741900000000001E-2</v>
      </c>
      <c r="AJ148" s="22">
        <v>138</v>
      </c>
      <c r="AK148" s="22">
        <v>0.59414699999999998</v>
      </c>
      <c r="AL148">
        <f t="shared" si="30"/>
        <v>16.741900000000001</v>
      </c>
      <c r="AM148">
        <f t="shared" si="31"/>
        <v>9.9604259860000006</v>
      </c>
      <c r="AP148" s="9"/>
      <c r="AQ148" s="22">
        <v>1.1351</v>
      </c>
      <c r="AR148" s="22">
        <v>195.05699999999999</v>
      </c>
      <c r="AS148" s="22">
        <v>-1.6656500000000001E-2</v>
      </c>
      <c r="AT148" s="22">
        <v>138</v>
      </c>
      <c r="AU148" s="22">
        <v>1.1343399999999999</v>
      </c>
      <c r="AV148">
        <f t="shared" si="32"/>
        <v>16.656500000000001</v>
      </c>
      <c r="AW148">
        <f t="shared" si="33"/>
        <v>18.906793150000002</v>
      </c>
      <c r="AX148" s="9"/>
      <c r="AY148" s="22">
        <v>0.59494000000000002</v>
      </c>
      <c r="AZ148" s="22">
        <v>244.53800000000001</v>
      </c>
      <c r="BA148" s="22">
        <v>-1.6738900000000001E-2</v>
      </c>
      <c r="BB148" s="22">
        <v>138</v>
      </c>
      <c r="BC148" s="22">
        <v>0.594055</v>
      </c>
      <c r="BD148">
        <f t="shared" si="34"/>
        <v>16.738900000000001</v>
      </c>
      <c r="BE148">
        <f t="shared" si="35"/>
        <v>9.9586411660000014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27.145600000000002</v>
      </c>
      <c r="I149" s="22">
        <v>-1.6613800000000001E-2</v>
      </c>
      <c r="J149" s="22">
        <v>139</v>
      </c>
      <c r="K149" s="22">
        <v>1.1291500000000001</v>
      </c>
      <c r="L149">
        <f t="shared" si="24"/>
        <v>16.613800000000001</v>
      </c>
      <c r="M149">
        <f t="shared" si="25"/>
        <v>18.774756965999998</v>
      </c>
      <c r="N149" s="9"/>
      <c r="O149" s="22">
        <v>0.59997599999999995</v>
      </c>
      <c r="P149" s="22">
        <v>46.465400000000002</v>
      </c>
      <c r="Q149" s="22">
        <v>-1.6720599999999999E-2</v>
      </c>
      <c r="R149" s="22">
        <v>139</v>
      </c>
      <c r="S149" s="22">
        <v>0.59912100000000001</v>
      </c>
      <c r="T149">
        <f t="shared" si="26"/>
        <v>16.720599999999997</v>
      </c>
      <c r="U149">
        <f t="shared" si="27"/>
        <v>10.031958705599997</v>
      </c>
      <c r="X149" s="9"/>
      <c r="Y149" s="22">
        <v>1.1300699999999999</v>
      </c>
      <c r="Z149" s="22">
        <v>96.067800000000005</v>
      </c>
      <c r="AA149" s="22">
        <v>-1.6641199999999998E-2</v>
      </c>
      <c r="AB149" s="22">
        <v>139</v>
      </c>
      <c r="AC149" s="22">
        <v>1.1288499999999999</v>
      </c>
      <c r="AD149">
        <f t="shared" si="28"/>
        <v>16.641199999999998</v>
      </c>
      <c r="AE149">
        <f t="shared" si="29"/>
        <v>18.805720883999996</v>
      </c>
      <c r="AF149" s="9"/>
      <c r="AG149" s="22">
        <v>0.59997599999999995</v>
      </c>
      <c r="AH149" s="22">
        <v>145.60400000000001</v>
      </c>
      <c r="AI149" s="22">
        <v>-1.6741900000000001E-2</v>
      </c>
      <c r="AJ149" s="22">
        <v>139</v>
      </c>
      <c r="AK149" s="22">
        <v>0.59881600000000001</v>
      </c>
      <c r="AL149">
        <f t="shared" si="30"/>
        <v>16.741900000000001</v>
      </c>
      <c r="AM149">
        <f t="shared" si="31"/>
        <v>10.044738194400001</v>
      </c>
      <c r="AP149" s="9"/>
      <c r="AQ149" s="22">
        <v>1.1300699999999999</v>
      </c>
      <c r="AR149" s="22">
        <v>195.06700000000001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244.548</v>
      </c>
      <c r="BA149" s="22">
        <v>-1.6738900000000001E-2</v>
      </c>
      <c r="BB149" s="22">
        <v>139</v>
      </c>
      <c r="BC149" s="22">
        <v>0.59915200000000002</v>
      </c>
      <c r="BD149">
        <f t="shared" si="34"/>
        <v>16.738900000000001</v>
      </c>
      <c r="BE149">
        <f t="shared" si="35"/>
        <v>10.0429382664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27.1557</v>
      </c>
      <c r="I150" s="22">
        <v>-1.6610699999999999E-2</v>
      </c>
      <c r="J150" s="22">
        <v>140</v>
      </c>
      <c r="K150" s="22">
        <v>1.1236600000000001</v>
      </c>
      <c r="L150">
        <f t="shared" si="24"/>
        <v>16.610699999999998</v>
      </c>
      <c r="M150">
        <f t="shared" si="25"/>
        <v>18.687535820999997</v>
      </c>
      <c r="N150" s="9"/>
      <c r="O150" s="22">
        <v>0.60501099999999997</v>
      </c>
      <c r="P150" s="22">
        <v>46.475499999999997</v>
      </c>
      <c r="Q150" s="22">
        <v>-1.6720599999999999E-2</v>
      </c>
      <c r="R150" s="22">
        <v>140</v>
      </c>
      <c r="S150" s="22">
        <v>0.60406499999999996</v>
      </c>
      <c r="T150">
        <f t="shared" si="26"/>
        <v>16.720599999999997</v>
      </c>
      <c r="U150">
        <f t="shared" si="27"/>
        <v>10.116146926599997</v>
      </c>
      <c r="X150" s="9"/>
      <c r="Y150" s="22">
        <v>1.12503</v>
      </c>
      <c r="Z150" s="22">
        <v>96.0779</v>
      </c>
      <c r="AA150" s="22">
        <v>-1.6644300000000001E-2</v>
      </c>
      <c r="AB150" s="22">
        <v>140</v>
      </c>
      <c r="AC150" s="22">
        <v>1.1242700000000001</v>
      </c>
      <c r="AD150">
        <f t="shared" si="28"/>
        <v>16.644300000000001</v>
      </c>
      <c r="AE150">
        <f t="shared" si="29"/>
        <v>18.725336829</v>
      </c>
      <c r="AF150" s="9"/>
      <c r="AG150" s="22">
        <v>0.60501099999999997</v>
      </c>
      <c r="AH150" s="22">
        <v>145.614</v>
      </c>
      <c r="AI150" s="22">
        <v>-1.6744999999999999E-2</v>
      </c>
      <c r="AJ150" s="22">
        <v>140</v>
      </c>
      <c r="AK150" s="22">
        <v>0.60406499999999996</v>
      </c>
      <c r="AL150">
        <f t="shared" si="30"/>
        <v>16.745000000000001</v>
      </c>
      <c r="AM150">
        <f t="shared" si="31"/>
        <v>10.130909194999999</v>
      </c>
      <c r="AP150" s="9"/>
      <c r="AQ150" s="22">
        <v>1.12503</v>
      </c>
      <c r="AR150" s="22">
        <v>195.077</v>
      </c>
      <c r="AS150" s="22">
        <v>-1.6659500000000001E-2</v>
      </c>
      <c r="AT150" s="22">
        <v>140</v>
      </c>
      <c r="AU150" s="22">
        <v>1.1239600000000001</v>
      </c>
      <c r="AV150">
        <f t="shared" si="32"/>
        <v>16.659500000000001</v>
      </c>
      <c r="AW150">
        <f t="shared" si="33"/>
        <v>18.742437285000001</v>
      </c>
      <c r="AX150" s="9"/>
      <c r="AY150" s="22">
        <v>0.60501099999999997</v>
      </c>
      <c r="AZ150" s="22">
        <v>244.55799999999999</v>
      </c>
      <c r="BA150" s="22">
        <v>-1.6741900000000001E-2</v>
      </c>
      <c r="BB150" s="22">
        <v>140</v>
      </c>
      <c r="BC150" s="22">
        <v>0.60385100000000003</v>
      </c>
      <c r="BD150">
        <f t="shared" si="34"/>
        <v>16.741900000000001</v>
      </c>
      <c r="BE150">
        <f t="shared" si="35"/>
        <v>10.129033660899999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27.165700000000001</v>
      </c>
      <c r="I151" s="22">
        <v>-1.6604600000000001E-2</v>
      </c>
      <c r="J151" s="22">
        <v>141</v>
      </c>
      <c r="K151" s="22">
        <v>1.1184700000000001</v>
      </c>
      <c r="L151">
        <f t="shared" si="24"/>
        <v>16.604600000000001</v>
      </c>
      <c r="M151">
        <f t="shared" si="25"/>
        <v>18.597152000000005</v>
      </c>
      <c r="N151" s="9"/>
      <c r="O151" s="22">
        <v>0.61004599999999998</v>
      </c>
      <c r="P151" s="22">
        <v>46.485599999999998</v>
      </c>
      <c r="Q151" s="22">
        <v>-1.6723600000000002E-2</v>
      </c>
      <c r="R151" s="22">
        <v>141</v>
      </c>
      <c r="S151" s="22">
        <v>0.60928300000000002</v>
      </c>
      <c r="T151">
        <f t="shared" si="26"/>
        <v>16.723600000000001</v>
      </c>
      <c r="U151">
        <f t="shared" si="27"/>
        <v>10.2021652856</v>
      </c>
      <c r="X151" s="9"/>
      <c r="Y151" s="22">
        <v>1.1200000000000001</v>
      </c>
      <c r="Z151" s="22">
        <v>96.087999999999994</v>
      </c>
      <c r="AA151" s="22">
        <v>-1.66473E-2</v>
      </c>
      <c r="AB151" s="22">
        <v>141</v>
      </c>
      <c r="AC151" s="22">
        <v>1.11877</v>
      </c>
      <c r="AD151">
        <f t="shared" si="28"/>
        <v>16.647300000000001</v>
      </c>
      <c r="AE151">
        <f t="shared" si="29"/>
        <v>18.644976000000003</v>
      </c>
      <c r="AF151" s="9"/>
      <c r="AG151" s="22">
        <v>0.61004599999999998</v>
      </c>
      <c r="AH151" s="22">
        <v>145.624</v>
      </c>
      <c r="AI151" s="22">
        <v>-1.6744999999999999E-2</v>
      </c>
      <c r="AJ151" s="22">
        <v>141</v>
      </c>
      <c r="AK151" s="22">
        <v>0.60928300000000002</v>
      </c>
      <c r="AL151">
        <f t="shared" si="30"/>
        <v>16.745000000000001</v>
      </c>
      <c r="AM151">
        <f t="shared" si="31"/>
        <v>10.21522027</v>
      </c>
      <c r="AP151" s="9"/>
      <c r="AQ151" s="22">
        <v>1.1200000000000001</v>
      </c>
      <c r="AR151" s="22">
        <v>195.08699999999999</v>
      </c>
      <c r="AS151" s="22">
        <v>-1.66626E-2</v>
      </c>
      <c r="AT151" s="22">
        <v>141</v>
      </c>
      <c r="AU151" s="22">
        <v>1.11877</v>
      </c>
      <c r="AV151">
        <f t="shared" si="32"/>
        <v>16.662600000000001</v>
      </c>
      <c r="AW151">
        <f t="shared" si="33"/>
        <v>18.662112000000004</v>
      </c>
      <c r="AX151" s="9"/>
      <c r="AY151" s="22">
        <v>0.61004599999999998</v>
      </c>
      <c r="AZ151" s="22">
        <v>244.56800000000001</v>
      </c>
      <c r="BA151" s="22">
        <v>-1.6741900000000001E-2</v>
      </c>
      <c r="BB151" s="22">
        <v>141</v>
      </c>
      <c r="BC151" s="22">
        <v>0.60919199999999996</v>
      </c>
      <c r="BD151">
        <f t="shared" si="34"/>
        <v>16.741900000000001</v>
      </c>
      <c r="BE151">
        <f t="shared" si="35"/>
        <v>10.2133291274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27.175799999999999</v>
      </c>
      <c r="I152" s="22">
        <v>-1.6604600000000001E-2</v>
      </c>
      <c r="J152" s="22">
        <v>142</v>
      </c>
      <c r="K152" s="22">
        <v>1.1135900000000001</v>
      </c>
      <c r="L152">
        <f t="shared" si="24"/>
        <v>16.604600000000001</v>
      </c>
      <c r="M152">
        <f t="shared" si="25"/>
        <v>18.513464815999999</v>
      </c>
      <c r="N152" s="9"/>
      <c r="O152" s="22">
        <v>0.61508200000000002</v>
      </c>
      <c r="P152" s="22">
        <v>46.495600000000003</v>
      </c>
      <c r="Q152" s="22">
        <v>-1.6723600000000002E-2</v>
      </c>
      <c r="R152" s="22">
        <v>142</v>
      </c>
      <c r="S152" s="22">
        <v>0.61419699999999999</v>
      </c>
      <c r="T152">
        <f t="shared" si="26"/>
        <v>16.723600000000001</v>
      </c>
      <c r="U152">
        <f t="shared" si="27"/>
        <v>10.2863853352</v>
      </c>
      <c r="X152" s="9"/>
      <c r="Y152" s="22">
        <v>1.11496</v>
      </c>
      <c r="Z152" s="22">
        <v>96.098100000000002</v>
      </c>
      <c r="AA152" s="22">
        <v>-1.6653399999999999E-2</v>
      </c>
      <c r="AB152" s="22">
        <v>142</v>
      </c>
      <c r="AC152" s="22">
        <v>1.11389</v>
      </c>
      <c r="AD152">
        <f t="shared" si="28"/>
        <v>16.653399999999998</v>
      </c>
      <c r="AE152">
        <f t="shared" si="29"/>
        <v>18.567874863999997</v>
      </c>
      <c r="AF152" s="9"/>
      <c r="AG152" s="22">
        <v>0.61508200000000002</v>
      </c>
      <c r="AH152" s="22">
        <v>145.63399999999999</v>
      </c>
      <c r="AI152" s="22">
        <v>-1.6744999999999999E-2</v>
      </c>
      <c r="AJ152" s="22">
        <v>142</v>
      </c>
      <c r="AK152" s="22">
        <v>0.61431899999999995</v>
      </c>
      <c r="AL152">
        <f t="shared" si="30"/>
        <v>16.745000000000001</v>
      </c>
      <c r="AM152">
        <f t="shared" si="31"/>
        <v>10.29954809</v>
      </c>
      <c r="AP152" s="9"/>
      <c r="AQ152" s="22">
        <v>1.11496</v>
      </c>
      <c r="AR152" s="22">
        <v>195.09700000000001</v>
      </c>
      <c r="AS152" s="22">
        <v>-1.66626E-2</v>
      </c>
      <c r="AT152" s="22">
        <v>142</v>
      </c>
      <c r="AU152" s="22">
        <v>1.1142000000000001</v>
      </c>
      <c r="AV152">
        <f t="shared" si="32"/>
        <v>16.662600000000001</v>
      </c>
      <c r="AW152">
        <f t="shared" si="33"/>
        <v>18.578132496000002</v>
      </c>
      <c r="AX152" s="9"/>
      <c r="AY152" s="22">
        <v>0.61508200000000002</v>
      </c>
      <c r="AZ152" s="22">
        <v>244.578</v>
      </c>
      <c r="BA152" s="22">
        <v>-1.6738900000000001E-2</v>
      </c>
      <c r="BB152" s="22">
        <v>142</v>
      </c>
      <c r="BC152" s="22">
        <v>0.61438000000000004</v>
      </c>
      <c r="BD152">
        <f t="shared" si="34"/>
        <v>16.738900000000001</v>
      </c>
      <c r="BE152">
        <f t="shared" si="35"/>
        <v>10.295796089800001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27.1859</v>
      </c>
      <c r="I153" s="22">
        <v>-1.66077E-2</v>
      </c>
      <c r="J153" s="22">
        <v>143</v>
      </c>
      <c r="K153" s="22">
        <v>1.1084000000000001</v>
      </c>
      <c r="L153">
        <f t="shared" si="24"/>
        <v>16.607700000000001</v>
      </c>
      <c r="M153">
        <f t="shared" si="25"/>
        <v>18.433218384</v>
      </c>
      <c r="N153" s="9"/>
      <c r="O153" s="22">
        <v>0.62011700000000003</v>
      </c>
      <c r="P153" s="22">
        <v>46.505699999999997</v>
      </c>
      <c r="Q153" s="22">
        <v>-1.6723600000000002E-2</v>
      </c>
      <c r="R153" s="22">
        <v>143</v>
      </c>
      <c r="S153" s="22">
        <v>0.61935399999999996</v>
      </c>
      <c r="T153">
        <f t="shared" si="26"/>
        <v>16.723600000000001</v>
      </c>
      <c r="U153">
        <f t="shared" si="27"/>
        <v>10.370588661200001</v>
      </c>
      <c r="X153" s="9"/>
      <c r="Y153" s="22">
        <v>1.10992</v>
      </c>
      <c r="Z153" s="22">
        <v>96.108099999999993</v>
      </c>
      <c r="AA153" s="22">
        <v>-1.66473E-2</v>
      </c>
      <c r="AB153" s="22">
        <v>143</v>
      </c>
      <c r="AC153" s="22">
        <v>1.1084000000000001</v>
      </c>
      <c r="AD153">
        <f t="shared" si="28"/>
        <v>16.647300000000001</v>
      </c>
      <c r="AE153">
        <f t="shared" si="29"/>
        <v>18.477171216000002</v>
      </c>
      <c r="AF153" s="9"/>
      <c r="AG153" s="22">
        <v>0.62011700000000003</v>
      </c>
      <c r="AH153" s="22">
        <v>145.64500000000001</v>
      </c>
      <c r="AI153" s="22">
        <v>-1.6744999999999999E-2</v>
      </c>
      <c r="AJ153" s="22">
        <v>143</v>
      </c>
      <c r="AK153" s="22">
        <v>0.61920200000000003</v>
      </c>
      <c r="AL153">
        <f t="shared" si="30"/>
        <v>16.745000000000001</v>
      </c>
      <c r="AM153">
        <f t="shared" si="31"/>
        <v>10.383859165000001</v>
      </c>
      <c r="AP153" s="9"/>
      <c r="AQ153" s="22">
        <v>1.10992</v>
      </c>
      <c r="AR153" s="22">
        <v>195.107</v>
      </c>
      <c r="AS153" s="22">
        <v>-1.66626E-2</v>
      </c>
      <c r="AT153" s="22">
        <v>143</v>
      </c>
      <c r="AU153" s="22">
        <v>1.1084000000000001</v>
      </c>
      <c r="AV153">
        <f t="shared" si="32"/>
        <v>16.662600000000001</v>
      </c>
      <c r="AW153">
        <f t="shared" si="33"/>
        <v>18.494152992</v>
      </c>
      <c r="AX153" s="9"/>
      <c r="AY153" s="22">
        <v>0.62011700000000003</v>
      </c>
      <c r="AZ153" s="22">
        <v>244.58799999999999</v>
      </c>
      <c r="BA153" s="22">
        <v>-1.6732799999999999E-2</v>
      </c>
      <c r="BB153" s="22">
        <v>143</v>
      </c>
      <c r="BC153" s="22">
        <v>0.61907999999999996</v>
      </c>
      <c r="BD153">
        <f t="shared" si="34"/>
        <v>16.732799999999997</v>
      </c>
      <c r="BE153">
        <f t="shared" si="35"/>
        <v>10.376293737599999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27.195900000000002</v>
      </c>
      <c r="I154" s="22">
        <v>-1.66077E-2</v>
      </c>
      <c r="J154" s="22">
        <v>144</v>
      </c>
      <c r="K154" s="22">
        <v>1.10382</v>
      </c>
      <c r="L154">
        <f t="shared" si="24"/>
        <v>16.607700000000001</v>
      </c>
      <c r="M154">
        <f t="shared" si="25"/>
        <v>18.349681653000001</v>
      </c>
      <c r="N154" s="9"/>
      <c r="O154" s="22">
        <v>0.62515299999999996</v>
      </c>
      <c r="P154" s="22">
        <v>46.515799999999999</v>
      </c>
      <c r="Q154" s="22">
        <v>-1.6720599999999999E-2</v>
      </c>
      <c r="R154" s="22">
        <v>144</v>
      </c>
      <c r="S154" s="22">
        <v>0.62432900000000002</v>
      </c>
      <c r="T154">
        <f t="shared" si="26"/>
        <v>16.720599999999997</v>
      </c>
      <c r="U154">
        <f t="shared" si="27"/>
        <v>10.452933251799998</v>
      </c>
      <c r="X154" s="9"/>
      <c r="Y154" s="22">
        <v>1.1048899999999999</v>
      </c>
      <c r="Z154" s="22">
        <v>96.118200000000002</v>
      </c>
      <c r="AA154" s="22">
        <v>-1.6650399999999999E-2</v>
      </c>
      <c r="AB154" s="22">
        <v>144</v>
      </c>
      <c r="AC154" s="22">
        <v>1.1035200000000001</v>
      </c>
      <c r="AD154">
        <f t="shared" si="28"/>
        <v>16.650399999999998</v>
      </c>
      <c r="AE154">
        <f t="shared" si="29"/>
        <v>18.396860455999995</v>
      </c>
      <c r="AF154" s="9"/>
      <c r="AG154" s="22">
        <v>0.62515299999999996</v>
      </c>
      <c r="AH154" s="22">
        <v>145.655</v>
      </c>
      <c r="AI154" s="22">
        <v>-1.6744999999999999E-2</v>
      </c>
      <c r="AJ154" s="22">
        <v>144</v>
      </c>
      <c r="AK154" s="22">
        <v>0.62414599999999998</v>
      </c>
      <c r="AL154">
        <f t="shared" si="30"/>
        <v>16.745000000000001</v>
      </c>
      <c r="AM154">
        <f t="shared" si="31"/>
        <v>10.468186984999999</v>
      </c>
      <c r="AP154" s="9"/>
      <c r="AQ154" s="22">
        <v>1.1048899999999999</v>
      </c>
      <c r="AR154" s="22">
        <v>195.11699999999999</v>
      </c>
      <c r="AS154" s="22">
        <v>-1.6668700000000002E-2</v>
      </c>
      <c r="AT154" s="22">
        <v>144</v>
      </c>
      <c r="AU154" s="22">
        <v>1.1035200000000001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244.59800000000001</v>
      </c>
      <c r="BA154" s="22">
        <v>-1.6726700000000001E-2</v>
      </c>
      <c r="BB154" s="22">
        <v>144</v>
      </c>
      <c r="BC154" s="22">
        <v>0.62420699999999996</v>
      </c>
      <c r="BD154">
        <f t="shared" si="34"/>
        <v>16.726700000000001</v>
      </c>
      <c r="BE154">
        <f t="shared" si="35"/>
        <v>10.456746685100001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27.206</v>
      </c>
      <c r="I155" s="22">
        <v>-1.6613800000000001E-2</v>
      </c>
      <c r="J155" s="22">
        <v>145</v>
      </c>
      <c r="K155" s="22">
        <v>1.09833</v>
      </c>
      <c r="L155">
        <f t="shared" si="24"/>
        <v>16.613800000000001</v>
      </c>
      <c r="M155">
        <f t="shared" si="25"/>
        <v>18.27268793</v>
      </c>
      <c r="N155" s="9"/>
      <c r="O155" s="22">
        <v>0.63018799999999997</v>
      </c>
      <c r="P155" s="22">
        <v>46.5259</v>
      </c>
      <c r="Q155" s="22">
        <v>-1.6720599999999999E-2</v>
      </c>
      <c r="R155" s="22">
        <v>145</v>
      </c>
      <c r="S155" s="22">
        <v>0.62927200000000005</v>
      </c>
      <c r="T155">
        <f t="shared" si="26"/>
        <v>16.720599999999997</v>
      </c>
      <c r="U155">
        <f t="shared" si="27"/>
        <v>10.537121472799997</v>
      </c>
      <c r="X155" s="9"/>
      <c r="Y155" s="22">
        <v>1.09985</v>
      </c>
      <c r="Z155" s="22">
        <v>96.128299999999996</v>
      </c>
      <c r="AA155" s="22">
        <v>-1.6653399999999999E-2</v>
      </c>
      <c r="AB155" s="22">
        <v>145</v>
      </c>
      <c r="AC155" s="22">
        <v>1.09863</v>
      </c>
      <c r="AD155">
        <f t="shared" si="28"/>
        <v>16.653399999999998</v>
      </c>
      <c r="AE155">
        <f t="shared" si="29"/>
        <v>18.316241989999998</v>
      </c>
      <c r="AF155" s="9"/>
      <c r="AG155" s="22">
        <v>0.63018799999999997</v>
      </c>
      <c r="AH155" s="22">
        <v>145.66499999999999</v>
      </c>
      <c r="AI155" s="22">
        <v>-1.6747999999999999E-2</v>
      </c>
      <c r="AJ155" s="22">
        <v>145</v>
      </c>
      <c r="AK155" s="22">
        <v>0.62924199999999997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195.12700000000001</v>
      </c>
      <c r="AS155" s="22">
        <v>-1.6671800000000001E-2</v>
      </c>
      <c r="AT155" s="22">
        <v>145</v>
      </c>
      <c r="AU155" s="22">
        <v>1.09894</v>
      </c>
      <c r="AV155">
        <f t="shared" si="32"/>
        <v>16.671800000000001</v>
      </c>
      <c r="AW155">
        <f t="shared" si="33"/>
        <v>18.336479230000002</v>
      </c>
      <c r="AX155" s="9"/>
      <c r="AY155" s="22">
        <v>0.63018799999999997</v>
      </c>
      <c r="AZ155" s="22">
        <v>244.60900000000001</v>
      </c>
      <c r="BA155" s="22">
        <v>-1.6726700000000001E-2</v>
      </c>
      <c r="BB155" s="22">
        <v>145</v>
      </c>
      <c r="BC155" s="22">
        <v>0.62936400000000003</v>
      </c>
      <c r="BD155">
        <f t="shared" si="34"/>
        <v>16.726700000000001</v>
      </c>
      <c r="BE155">
        <f t="shared" si="35"/>
        <v>10.5409656196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27.216100000000001</v>
      </c>
      <c r="I156" s="22">
        <v>-1.6613800000000001E-2</v>
      </c>
      <c r="J156" s="22">
        <v>146</v>
      </c>
      <c r="K156" s="22">
        <v>1.09375</v>
      </c>
      <c r="L156">
        <f t="shared" si="24"/>
        <v>16.613800000000001</v>
      </c>
      <c r="M156">
        <f t="shared" si="25"/>
        <v>18.189120515999999</v>
      </c>
      <c r="N156" s="9"/>
      <c r="O156" s="22">
        <v>0.63522299999999998</v>
      </c>
      <c r="P156" s="22">
        <v>46.535899999999998</v>
      </c>
      <c r="Q156" s="22">
        <v>-1.67145E-2</v>
      </c>
      <c r="R156" s="22">
        <v>146</v>
      </c>
      <c r="S156" s="22">
        <v>0.63430799999999998</v>
      </c>
      <c r="T156">
        <f t="shared" si="26"/>
        <v>16.714500000000001</v>
      </c>
      <c r="U156">
        <f t="shared" si="27"/>
        <v>10.617434833500001</v>
      </c>
      <c r="X156" s="9"/>
      <c r="Y156" s="22">
        <v>1.0948199999999999</v>
      </c>
      <c r="Z156" s="22">
        <v>96.138300000000001</v>
      </c>
      <c r="AA156" s="22">
        <v>-1.6656500000000001E-2</v>
      </c>
      <c r="AB156" s="22">
        <v>146</v>
      </c>
      <c r="AC156" s="22">
        <v>1.09344</v>
      </c>
      <c r="AD156">
        <f t="shared" si="28"/>
        <v>16.656500000000001</v>
      </c>
      <c r="AE156">
        <f t="shared" si="29"/>
        <v>18.23586933</v>
      </c>
      <c r="AF156" s="9"/>
      <c r="AG156" s="22">
        <v>0.63522299999999998</v>
      </c>
      <c r="AH156" s="22">
        <v>145.67500000000001</v>
      </c>
      <c r="AI156" s="22">
        <v>-1.6744999999999999E-2</v>
      </c>
      <c r="AJ156" s="22">
        <v>146</v>
      </c>
      <c r="AK156" s="22">
        <v>0.63436899999999996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195.137</v>
      </c>
      <c r="AS156" s="22">
        <v>-1.6680899999999999E-2</v>
      </c>
      <c r="AT156" s="22">
        <v>146</v>
      </c>
      <c r="AU156" s="22">
        <v>1.09344</v>
      </c>
      <c r="AV156">
        <f t="shared" si="32"/>
        <v>16.680899999999998</v>
      </c>
      <c r="AW156">
        <f t="shared" si="33"/>
        <v>18.262582937999994</v>
      </c>
      <c r="AX156" s="9"/>
      <c r="AY156" s="22">
        <v>0.63522299999999998</v>
      </c>
      <c r="AZ156" s="22">
        <v>244.619</v>
      </c>
      <c r="BA156" s="22">
        <v>-1.6726700000000001E-2</v>
      </c>
      <c r="BB156" s="22">
        <v>146</v>
      </c>
      <c r="BC156" s="22">
        <v>0.63433799999999996</v>
      </c>
      <c r="BD156">
        <f t="shared" si="34"/>
        <v>16.726700000000001</v>
      </c>
      <c r="BE156">
        <f t="shared" si="35"/>
        <v>10.625184554100001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27.226199999999999</v>
      </c>
      <c r="I157" s="22">
        <v>-1.6613800000000001E-2</v>
      </c>
      <c r="J157" s="22">
        <v>147</v>
      </c>
      <c r="K157" s="22">
        <v>1.08856</v>
      </c>
      <c r="L157">
        <f t="shared" si="24"/>
        <v>16.613800000000001</v>
      </c>
      <c r="M157">
        <f t="shared" si="25"/>
        <v>18.105386964000001</v>
      </c>
      <c r="N157" s="9"/>
      <c r="O157" s="22">
        <v>0.64025900000000002</v>
      </c>
      <c r="P157" s="22">
        <v>46.545999999999999</v>
      </c>
      <c r="Q157" s="22">
        <v>-1.67145E-2</v>
      </c>
      <c r="R157" s="22">
        <v>147</v>
      </c>
      <c r="S157" s="22">
        <v>0.63931300000000002</v>
      </c>
      <c r="T157">
        <f t="shared" si="26"/>
        <v>16.714500000000001</v>
      </c>
      <c r="U157">
        <f t="shared" si="27"/>
        <v>10.701609055500001</v>
      </c>
      <c r="X157" s="9"/>
      <c r="Y157" s="22">
        <v>1.08978</v>
      </c>
      <c r="Z157" s="22">
        <v>96.148399999999995</v>
      </c>
      <c r="AA157" s="22">
        <v>-1.6659500000000001E-2</v>
      </c>
      <c r="AB157" s="22">
        <v>147</v>
      </c>
      <c r="AC157" s="22">
        <v>1.08917</v>
      </c>
      <c r="AD157">
        <f t="shared" si="28"/>
        <v>16.659500000000001</v>
      </c>
      <c r="AE157">
        <f t="shared" si="29"/>
        <v>18.155189910000001</v>
      </c>
      <c r="AF157" s="9"/>
      <c r="AG157" s="22">
        <v>0.64025900000000002</v>
      </c>
      <c r="AH157" s="22">
        <v>145.685</v>
      </c>
      <c r="AI157" s="22">
        <v>-1.6744999999999999E-2</v>
      </c>
      <c r="AJ157" s="22">
        <v>147</v>
      </c>
      <c r="AK157" s="22">
        <v>0.639374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195.14699999999999</v>
      </c>
      <c r="AS157" s="22">
        <v>-1.6680899999999999E-2</v>
      </c>
      <c r="AT157" s="22">
        <v>147</v>
      </c>
      <c r="AU157" s="22">
        <v>1.08856</v>
      </c>
      <c r="AV157">
        <f t="shared" si="32"/>
        <v>16.680899999999998</v>
      </c>
      <c r="AW157">
        <f t="shared" si="33"/>
        <v>18.178511201999996</v>
      </c>
      <c r="AX157" s="9"/>
      <c r="AY157" s="22">
        <v>0.64025900000000002</v>
      </c>
      <c r="AZ157" s="22">
        <v>244.62899999999999</v>
      </c>
      <c r="BA157" s="22">
        <v>-1.6723600000000002E-2</v>
      </c>
      <c r="BB157" s="22">
        <v>147</v>
      </c>
      <c r="BC157" s="22">
        <v>0.63925200000000004</v>
      </c>
      <c r="BD157">
        <f t="shared" si="34"/>
        <v>16.723600000000001</v>
      </c>
      <c r="BE157">
        <f t="shared" si="35"/>
        <v>10.707435412400001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27.2362</v>
      </c>
      <c r="I158" s="22">
        <v>-1.6610699999999999E-2</v>
      </c>
      <c r="J158" s="22">
        <v>148</v>
      </c>
      <c r="K158" s="22">
        <v>1.08429</v>
      </c>
      <c r="L158">
        <f t="shared" si="24"/>
        <v>16.610699999999998</v>
      </c>
      <c r="M158">
        <f t="shared" si="25"/>
        <v>18.018456824999998</v>
      </c>
      <c r="N158" s="9"/>
      <c r="O158" s="22">
        <v>0.64529400000000003</v>
      </c>
      <c r="P158" s="22">
        <v>46.556100000000001</v>
      </c>
      <c r="Q158" s="22">
        <v>-1.67145E-2</v>
      </c>
      <c r="R158" s="22">
        <v>148</v>
      </c>
      <c r="S158" s="22">
        <v>0.64428700000000005</v>
      </c>
      <c r="T158">
        <f t="shared" si="26"/>
        <v>16.714500000000001</v>
      </c>
      <c r="U158">
        <f t="shared" si="27"/>
        <v>10.785766563000001</v>
      </c>
      <c r="X158" s="9"/>
      <c r="Y158" s="22">
        <v>1.0847500000000001</v>
      </c>
      <c r="Z158" s="22">
        <v>96.158500000000004</v>
      </c>
      <c r="AA158" s="22">
        <v>-1.66626E-2</v>
      </c>
      <c r="AB158" s="22">
        <v>148</v>
      </c>
      <c r="AC158" s="22">
        <v>1.0833699999999999</v>
      </c>
      <c r="AD158">
        <f t="shared" si="28"/>
        <v>16.662600000000001</v>
      </c>
      <c r="AE158">
        <f t="shared" si="29"/>
        <v>18.074755350000004</v>
      </c>
      <c r="AF158" s="9"/>
      <c r="AG158" s="22">
        <v>0.64529400000000003</v>
      </c>
      <c r="AH158" s="22">
        <v>145.69499999999999</v>
      </c>
      <c r="AI158" s="22">
        <v>-1.6744999999999999E-2</v>
      </c>
      <c r="AJ158" s="22">
        <v>148</v>
      </c>
      <c r="AK158" s="22">
        <v>0.64437900000000004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195.15700000000001</v>
      </c>
      <c r="AS158" s="22">
        <v>-1.6680899999999999E-2</v>
      </c>
      <c r="AT158" s="22">
        <v>148</v>
      </c>
      <c r="AU158" s="22">
        <v>1.0833699999999999</v>
      </c>
      <c r="AV158">
        <f t="shared" si="32"/>
        <v>16.680899999999998</v>
      </c>
      <c r="AW158">
        <f t="shared" si="33"/>
        <v>18.094606275</v>
      </c>
      <c r="AX158" s="9"/>
      <c r="AY158" s="22">
        <v>0.64529400000000003</v>
      </c>
      <c r="AZ158" s="22">
        <v>244.63900000000001</v>
      </c>
      <c r="BA158" s="22">
        <v>-1.6723600000000002E-2</v>
      </c>
      <c r="BB158" s="22">
        <v>148</v>
      </c>
      <c r="BC158" s="22">
        <v>0.64440900000000001</v>
      </c>
      <c r="BD158">
        <f t="shared" si="34"/>
        <v>16.723600000000001</v>
      </c>
      <c r="BE158">
        <f t="shared" si="35"/>
        <v>10.791638738400001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27.246300000000002</v>
      </c>
      <c r="I159" s="22">
        <v>-1.6610699999999999E-2</v>
      </c>
      <c r="J159" s="22">
        <v>149</v>
      </c>
      <c r="K159" s="22">
        <v>1.0788</v>
      </c>
      <c r="L159">
        <f t="shared" si="24"/>
        <v>16.610699999999998</v>
      </c>
      <c r="M159">
        <f t="shared" si="25"/>
        <v>17.934738896999995</v>
      </c>
      <c r="N159" s="9"/>
      <c r="O159" s="22">
        <v>0.65032999999999996</v>
      </c>
      <c r="P159" s="22">
        <v>46.566099999999999</v>
      </c>
      <c r="Q159" s="22">
        <v>-1.67175E-2</v>
      </c>
      <c r="R159" s="22">
        <v>149</v>
      </c>
      <c r="S159" s="22">
        <v>0.64941400000000005</v>
      </c>
      <c r="T159">
        <f t="shared" si="26"/>
        <v>16.717500000000001</v>
      </c>
      <c r="U159">
        <f t="shared" si="27"/>
        <v>10.871891775</v>
      </c>
      <c r="X159" s="9"/>
      <c r="Y159" s="22">
        <v>1.0797099999999999</v>
      </c>
      <c r="Z159" s="22">
        <v>96.168599999999998</v>
      </c>
      <c r="AA159" s="22">
        <v>-1.6665599999999999E-2</v>
      </c>
      <c r="AB159" s="22">
        <v>149</v>
      </c>
      <c r="AC159" s="22">
        <v>1.0788</v>
      </c>
      <c r="AD159">
        <f t="shared" si="28"/>
        <v>16.665599999999998</v>
      </c>
      <c r="AE159">
        <f t="shared" si="29"/>
        <v>17.994014975999995</v>
      </c>
      <c r="AF159" s="9"/>
      <c r="AG159" s="22">
        <v>0.65032999999999996</v>
      </c>
      <c r="AH159" s="22">
        <v>145.70500000000001</v>
      </c>
      <c r="AI159" s="22">
        <v>-1.6741900000000001E-2</v>
      </c>
      <c r="AJ159" s="22">
        <v>149</v>
      </c>
      <c r="AK159" s="22">
        <v>0.649536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195.167</v>
      </c>
      <c r="AS159" s="22">
        <v>-1.6680899999999999E-2</v>
      </c>
      <c r="AT159" s="22">
        <v>149</v>
      </c>
      <c r="AU159" s="22">
        <v>1.07819</v>
      </c>
      <c r="AV159">
        <f t="shared" si="32"/>
        <v>16.680899999999998</v>
      </c>
      <c r="AW159">
        <f t="shared" si="33"/>
        <v>18.010534538999998</v>
      </c>
      <c r="AX159" s="9"/>
      <c r="AY159" s="22">
        <v>0.65032999999999996</v>
      </c>
      <c r="AZ159" s="22">
        <v>244.649</v>
      </c>
      <c r="BA159" s="22">
        <v>-1.6720599999999999E-2</v>
      </c>
      <c r="BB159" s="22">
        <v>149</v>
      </c>
      <c r="BC159" s="22">
        <v>0.64941400000000005</v>
      </c>
      <c r="BD159">
        <f t="shared" si="34"/>
        <v>16.720599999999997</v>
      </c>
      <c r="BE159">
        <f t="shared" si="35"/>
        <v>10.873907797999998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27.256399999999999</v>
      </c>
      <c r="I160" s="22">
        <v>-1.6613800000000001E-2</v>
      </c>
      <c r="J160" s="22">
        <v>150</v>
      </c>
      <c r="K160" s="22">
        <v>1.07361</v>
      </c>
      <c r="L160">
        <f t="shared" si="24"/>
        <v>16.613800000000001</v>
      </c>
      <c r="M160">
        <f t="shared" si="25"/>
        <v>17.854518584000001</v>
      </c>
      <c r="N160" s="9"/>
      <c r="O160" s="22">
        <v>0.65536499999999998</v>
      </c>
      <c r="P160" s="22">
        <v>46.5762</v>
      </c>
      <c r="Q160" s="22">
        <v>-1.67175E-2</v>
      </c>
      <c r="R160" s="22">
        <v>150</v>
      </c>
      <c r="S160" s="22">
        <v>0.65444899999999995</v>
      </c>
      <c r="T160">
        <f t="shared" si="26"/>
        <v>16.717500000000001</v>
      </c>
      <c r="U160">
        <f t="shared" si="27"/>
        <v>10.9560643875</v>
      </c>
      <c r="X160" s="9"/>
      <c r="Y160" s="22">
        <v>1.0746800000000001</v>
      </c>
      <c r="Z160" s="22">
        <v>96.178600000000003</v>
      </c>
      <c r="AA160" s="22">
        <v>-1.6665599999999999E-2</v>
      </c>
      <c r="AB160" s="22">
        <v>150</v>
      </c>
      <c r="AC160" s="22">
        <v>1.0732999999999999</v>
      </c>
      <c r="AD160">
        <f t="shared" si="28"/>
        <v>16.665599999999998</v>
      </c>
      <c r="AE160">
        <f t="shared" si="29"/>
        <v>17.910187007999998</v>
      </c>
      <c r="AF160" s="9"/>
      <c r="AG160" s="22">
        <v>0.65536499999999998</v>
      </c>
      <c r="AH160" s="22">
        <v>145.715</v>
      </c>
      <c r="AI160" s="22">
        <v>-1.6738900000000001E-2</v>
      </c>
      <c r="AJ160" s="22">
        <v>150</v>
      </c>
      <c r="AK160" s="22">
        <v>0.65444899999999995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195.17699999999999</v>
      </c>
      <c r="AS160" s="22">
        <v>-1.6677899999999999E-2</v>
      </c>
      <c r="AT160" s="22">
        <v>150</v>
      </c>
      <c r="AU160" s="22">
        <v>1.07361</v>
      </c>
      <c r="AV160">
        <f t="shared" si="32"/>
        <v>16.677899999999998</v>
      </c>
      <c r="AW160">
        <f t="shared" si="33"/>
        <v>17.923405572</v>
      </c>
      <c r="AX160" s="9"/>
      <c r="AY160" s="22">
        <v>0.65536499999999998</v>
      </c>
      <c r="AZ160" s="22">
        <v>244.65899999999999</v>
      </c>
      <c r="BA160" s="22">
        <v>-1.6723600000000002E-2</v>
      </c>
      <c r="BB160" s="22">
        <v>150</v>
      </c>
      <c r="BC160" s="22">
        <v>0.65451000000000004</v>
      </c>
      <c r="BD160">
        <f t="shared" si="34"/>
        <v>16.723600000000001</v>
      </c>
      <c r="BE160">
        <f t="shared" si="35"/>
        <v>10.960062114000001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27.266400000000001</v>
      </c>
      <c r="I161" s="22">
        <v>-1.6616800000000001E-2</v>
      </c>
      <c r="J161" s="22">
        <v>151</v>
      </c>
      <c r="K161" s="22">
        <v>1.0684199999999999</v>
      </c>
      <c r="L161">
        <f t="shared" si="24"/>
        <v>16.616800000000001</v>
      </c>
      <c r="M161">
        <f t="shared" si="25"/>
        <v>17.773993952000001</v>
      </c>
      <c r="N161" s="9"/>
      <c r="O161" s="22">
        <v>0.66039999999999999</v>
      </c>
      <c r="P161" s="22">
        <v>46.586300000000001</v>
      </c>
      <c r="Q161" s="22">
        <v>-1.67145E-2</v>
      </c>
      <c r="R161" s="22">
        <v>151</v>
      </c>
      <c r="S161" s="22">
        <v>0.65948499999999999</v>
      </c>
      <c r="T161">
        <f t="shared" si="26"/>
        <v>16.714500000000001</v>
      </c>
      <c r="U161">
        <f t="shared" si="27"/>
        <v>11.0382558</v>
      </c>
      <c r="X161" s="9"/>
      <c r="Y161" s="22">
        <v>1.0696399999999999</v>
      </c>
      <c r="Z161" s="22">
        <v>96.188699999999997</v>
      </c>
      <c r="AA161" s="22">
        <v>-1.6668700000000002E-2</v>
      </c>
      <c r="AB161" s="22">
        <v>151</v>
      </c>
      <c r="AC161" s="22">
        <v>1.06873</v>
      </c>
      <c r="AD161">
        <f t="shared" si="28"/>
        <v>16.668700000000001</v>
      </c>
      <c r="AE161">
        <f t="shared" si="29"/>
        <v>17.829508268000001</v>
      </c>
      <c r="AF161" s="9"/>
      <c r="AG161" s="22">
        <v>0.66039999999999999</v>
      </c>
      <c r="AH161" s="22">
        <v>145.72499999999999</v>
      </c>
      <c r="AI161" s="22">
        <v>-1.6738900000000001E-2</v>
      </c>
      <c r="AJ161" s="22">
        <v>151</v>
      </c>
      <c r="AK161" s="22">
        <v>0.65948499999999999</v>
      </c>
      <c r="AL161">
        <f t="shared" si="30"/>
        <v>16.738900000000001</v>
      </c>
      <c r="AM161">
        <f t="shared" si="31"/>
        <v>11.05436956</v>
      </c>
      <c r="AP161" s="9"/>
      <c r="AQ161" s="22">
        <v>1.0696399999999999</v>
      </c>
      <c r="AR161" s="22">
        <v>195.18799999999999</v>
      </c>
      <c r="AS161" s="22">
        <v>-1.6677899999999999E-2</v>
      </c>
      <c r="AT161" s="22">
        <v>151</v>
      </c>
      <c r="AU161" s="22">
        <v>1.0684199999999999</v>
      </c>
      <c r="AV161">
        <f t="shared" si="32"/>
        <v>16.677899999999998</v>
      </c>
      <c r="AW161">
        <f t="shared" si="33"/>
        <v>17.839348955999995</v>
      </c>
      <c r="AX161" s="9"/>
      <c r="AY161" s="22">
        <v>0.66039999999999999</v>
      </c>
      <c r="AZ161" s="22">
        <v>244.66900000000001</v>
      </c>
      <c r="BA161" s="22">
        <v>-1.6723600000000002E-2</v>
      </c>
      <c r="BB161" s="22">
        <v>151</v>
      </c>
      <c r="BC161" s="22">
        <v>0.65948499999999999</v>
      </c>
      <c r="BD161">
        <f t="shared" si="34"/>
        <v>16.723600000000001</v>
      </c>
      <c r="BE161">
        <f t="shared" si="35"/>
        <v>11.04426544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27.276499999999999</v>
      </c>
      <c r="I162" s="22">
        <v>-1.66199E-2</v>
      </c>
      <c r="J162" s="22">
        <v>152</v>
      </c>
      <c r="K162" s="22">
        <v>1.0632299999999999</v>
      </c>
      <c r="L162">
        <f t="shared" si="24"/>
        <v>16.619900000000001</v>
      </c>
      <c r="M162">
        <f t="shared" si="25"/>
        <v>17.693711739000001</v>
      </c>
      <c r="N162" s="9"/>
      <c r="O162" s="22">
        <v>0.66543600000000003</v>
      </c>
      <c r="P162" s="22">
        <v>46.596400000000003</v>
      </c>
      <c r="Q162" s="22">
        <v>-1.67175E-2</v>
      </c>
      <c r="R162" s="22">
        <v>152</v>
      </c>
      <c r="S162" s="22">
        <v>0.66461199999999998</v>
      </c>
      <c r="T162">
        <f t="shared" si="26"/>
        <v>16.717500000000001</v>
      </c>
      <c r="U162">
        <f t="shared" si="27"/>
        <v>11.12442633</v>
      </c>
      <c r="X162" s="9"/>
      <c r="Y162" s="22">
        <v>1.0646100000000001</v>
      </c>
      <c r="Z162" s="22">
        <v>96.198800000000006</v>
      </c>
      <c r="AA162" s="22">
        <v>-1.6668700000000002E-2</v>
      </c>
      <c r="AB162" s="22">
        <v>152</v>
      </c>
      <c r="AC162" s="22">
        <v>1.0629299999999999</v>
      </c>
      <c r="AD162">
        <f t="shared" si="28"/>
        <v>16.668700000000001</v>
      </c>
      <c r="AE162">
        <f t="shared" si="29"/>
        <v>17.745664707000003</v>
      </c>
      <c r="AF162" s="9"/>
      <c r="AG162" s="22">
        <v>0.66543600000000003</v>
      </c>
      <c r="AH162" s="22">
        <v>145.73500000000001</v>
      </c>
      <c r="AI162" s="22">
        <v>-1.6738900000000001E-2</v>
      </c>
      <c r="AJ162" s="22">
        <v>152</v>
      </c>
      <c r="AK162" s="22">
        <v>0.66430699999999998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195.19800000000001</v>
      </c>
      <c r="AS162" s="22">
        <v>-1.6680899999999999E-2</v>
      </c>
      <c r="AT162" s="22">
        <v>152</v>
      </c>
      <c r="AU162" s="22">
        <v>1.0638399999999999</v>
      </c>
      <c r="AV162">
        <f t="shared" si="32"/>
        <v>16.680899999999998</v>
      </c>
      <c r="AW162">
        <f t="shared" si="33"/>
        <v>17.758652948999998</v>
      </c>
      <c r="AX162" s="9"/>
      <c r="AY162" s="22">
        <v>0.66543600000000003</v>
      </c>
      <c r="AZ162" s="22">
        <v>244.679</v>
      </c>
      <c r="BA162" s="22">
        <v>-1.6726700000000001E-2</v>
      </c>
      <c r="BB162" s="22">
        <v>152</v>
      </c>
      <c r="BC162" s="22">
        <v>0.66449000000000003</v>
      </c>
      <c r="BD162">
        <f t="shared" si="34"/>
        <v>16.726700000000001</v>
      </c>
      <c r="BE162">
        <f t="shared" si="35"/>
        <v>11.130548341200001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27.2866</v>
      </c>
      <c r="I163" s="22">
        <v>-1.66199E-2</v>
      </c>
      <c r="J163" s="22">
        <v>153</v>
      </c>
      <c r="K163" s="22">
        <v>1.0586500000000001</v>
      </c>
      <c r="L163">
        <f t="shared" si="24"/>
        <v>16.619900000000001</v>
      </c>
      <c r="M163">
        <f t="shared" si="25"/>
        <v>17.609947442999999</v>
      </c>
      <c r="N163" s="9"/>
      <c r="O163" s="22">
        <v>0.67047100000000004</v>
      </c>
      <c r="P163" s="22">
        <v>46.606400000000001</v>
      </c>
      <c r="Q163" s="22">
        <v>-1.67175E-2</v>
      </c>
      <c r="R163" s="22">
        <v>153</v>
      </c>
      <c r="S163" s="22">
        <v>0.66970799999999997</v>
      </c>
      <c r="T163">
        <f t="shared" si="26"/>
        <v>16.717500000000001</v>
      </c>
      <c r="U163">
        <f t="shared" si="27"/>
        <v>11.208598942500002</v>
      </c>
      <c r="X163" s="9"/>
      <c r="Y163" s="22">
        <v>1.0595699999999999</v>
      </c>
      <c r="Z163" s="22">
        <v>96.208799999999997</v>
      </c>
      <c r="AA163" s="22">
        <v>-1.6668700000000002E-2</v>
      </c>
      <c r="AB163" s="22">
        <v>153</v>
      </c>
      <c r="AC163" s="22">
        <v>1.0577399999999999</v>
      </c>
      <c r="AD163">
        <f t="shared" si="28"/>
        <v>16.668700000000001</v>
      </c>
      <c r="AE163">
        <f t="shared" si="29"/>
        <v>17.661654459000001</v>
      </c>
      <c r="AF163" s="9"/>
      <c r="AG163" s="22">
        <v>0.67047100000000004</v>
      </c>
      <c r="AH163" s="22">
        <v>145.745</v>
      </c>
      <c r="AI163" s="22">
        <v>-1.6738900000000001E-2</v>
      </c>
      <c r="AJ163" s="22">
        <v>153</v>
      </c>
      <c r="AK163" s="22">
        <v>0.66964699999999999</v>
      </c>
      <c r="AL163">
        <f t="shared" si="30"/>
        <v>16.738900000000001</v>
      </c>
      <c r="AM163">
        <f t="shared" si="31"/>
        <v>11.222947021900001</v>
      </c>
      <c r="AP163" s="9"/>
      <c r="AQ163" s="22">
        <v>1.0595699999999999</v>
      </c>
      <c r="AR163" s="22">
        <v>195.208</v>
      </c>
      <c r="AS163" s="22">
        <v>-1.6680899999999999E-2</v>
      </c>
      <c r="AT163" s="22">
        <v>153</v>
      </c>
      <c r="AU163" s="22">
        <v>1.0586500000000001</v>
      </c>
      <c r="AV163">
        <f t="shared" si="32"/>
        <v>16.680899999999998</v>
      </c>
      <c r="AW163">
        <f t="shared" si="33"/>
        <v>17.674581212999996</v>
      </c>
      <c r="AX163" s="9"/>
      <c r="AY163" s="22">
        <v>0.67047100000000004</v>
      </c>
      <c r="AZ163" s="22">
        <v>244.68899999999999</v>
      </c>
      <c r="BA163" s="22">
        <v>-1.67297E-2</v>
      </c>
      <c r="BB163" s="22">
        <v>153</v>
      </c>
      <c r="BC163" s="22">
        <v>0.66952500000000004</v>
      </c>
      <c r="BD163">
        <f t="shared" si="34"/>
        <v>16.729700000000001</v>
      </c>
      <c r="BE163">
        <f t="shared" si="35"/>
        <v>11.216778688700002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27.296700000000001</v>
      </c>
      <c r="I164" s="22">
        <v>-1.6622899999999999E-2</v>
      </c>
      <c r="J164" s="22">
        <v>154</v>
      </c>
      <c r="K164" s="22">
        <v>1.0534699999999999</v>
      </c>
      <c r="L164">
        <f t="shared" si="24"/>
        <v>16.622899999999998</v>
      </c>
      <c r="M164">
        <f t="shared" si="25"/>
        <v>17.529346736999997</v>
      </c>
      <c r="N164" s="9"/>
      <c r="O164" s="22">
        <v>0.67550699999999997</v>
      </c>
      <c r="P164" s="22">
        <v>46.616500000000002</v>
      </c>
      <c r="Q164" s="22">
        <v>-1.67145E-2</v>
      </c>
      <c r="R164" s="22">
        <v>154</v>
      </c>
      <c r="S164" s="22">
        <v>0.67440800000000001</v>
      </c>
      <c r="T164">
        <f t="shared" si="26"/>
        <v>16.714500000000001</v>
      </c>
      <c r="U164">
        <f t="shared" si="27"/>
        <v>11.2907617515</v>
      </c>
      <c r="X164" s="9"/>
      <c r="Y164" s="22">
        <v>1.05453</v>
      </c>
      <c r="Z164" s="22">
        <v>96.218900000000005</v>
      </c>
      <c r="AA164" s="22">
        <v>-1.6668700000000002E-2</v>
      </c>
      <c r="AB164" s="22">
        <v>154</v>
      </c>
      <c r="AC164" s="22">
        <v>1.0528599999999999</v>
      </c>
      <c r="AD164">
        <f t="shared" si="28"/>
        <v>16.668700000000001</v>
      </c>
      <c r="AE164">
        <f t="shared" si="29"/>
        <v>17.577644210999999</v>
      </c>
      <c r="AF164" s="9"/>
      <c r="AG164" s="22">
        <v>0.67550699999999997</v>
      </c>
      <c r="AH164" s="22">
        <v>145.755</v>
      </c>
      <c r="AI164" s="22">
        <v>-1.6738900000000001E-2</v>
      </c>
      <c r="AJ164" s="22">
        <v>154</v>
      </c>
      <c r="AK164" s="22">
        <v>0.67452999999999996</v>
      </c>
      <c r="AL164">
        <f t="shared" si="30"/>
        <v>16.738900000000001</v>
      </c>
      <c r="AM164">
        <f t="shared" si="31"/>
        <v>11.3072441223</v>
      </c>
      <c r="AP164" s="9"/>
      <c r="AQ164" s="22">
        <v>1.05453</v>
      </c>
      <c r="AR164" s="22">
        <v>195.21799999999999</v>
      </c>
      <c r="AS164" s="22">
        <v>-1.6680899999999999E-2</v>
      </c>
      <c r="AT164" s="22">
        <v>154</v>
      </c>
      <c r="AU164" s="22">
        <v>1.0531600000000001</v>
      </c>
      <c r="AV164">
        <f t="shared" si="32"/>
        <v>16.680899999999998</v>
      </c>
      <c r="AW164">
        <f t="shared" si="33"/>
        <v>17.590509476999998</v>
      </c>
      <c r="AX164" s="9"/>
      <c r="AY164" s="22">
        <v>0.67550699999999997</v>
      </c>
      <c r="AZ164" s="22">
        <v>244.69900000000001</v>
      </c>
      <c r="BA164" s="22">
        <v>-1.6726700000000001E-2</v>
      </c>
      <c r="BB164" s="22">
        <v>154</v>
      </c>
      <c r="BC164" s="22">
        <v>0.67443799999999998</v>
      </c>
      <c r="BD164">
        <f t="shared" si="34"/>
        <v>16.726700000000001</v>
      </c>
      <c r="BE164">
        <f t="shared" si="35"/>
        <v>11.299002936900001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27.306699999999999</v>
      </c>
      <c r="I165" s="22">
        <v>-1.6625999999999998E-2</v>
      </c>
      <c r="J165" s="22">
        <v>155</v>
      </c>
      <c r="K165" s="22">
        <v>1.0479700000000001</v>
      </c>
      <c r="L165">
        <f t="shared" si="24"/>
        <v>16.625999999999998</v>
      </c>
      <c r="M165">
        <f t="shared" si="25"/>
        <v>17.448986999999999</v>
      </c>
      <c r="N165" s="9"/>
      <c r="O165" s="22">
        <v>0.68054199999999998</v>
      </c>
      <c r="P165" s="22">
        <v>46.626600000000003</v>
      </c>
      <c r="Q165" s="22">
        <v>-1.67145E-2</v>
      </c>
      <c r="R165" s="22">
        <v>155</v>
      </c>
      <c r="S165" s="22">
        <v>0.67968799999999996</v>
      </c>
      <c r="T165">
        <f t="shared" si="26"/>
        <v>16.714500000000001</v>
      </c>
      <c r="U165">
        <f t="shared" si="27"/>
        <v>11.374919259</v>
      </c>
      <c r="X165" s="9"/>
      <c r="Y165" s="22">
        <v>1.0495000000000001</v>
      </c>
      <c r="Z165" s="22">
        <v>96.228999999999999</v>
      </c>
      <c r="AA165" s="22">
        <v>-1.6668700000000002E-2</v>
      </c>
      <c r="AB165" s="22">
        <v>155</v>
      </c>
      <c r="AC165" s="22">
        <v>1.0482800000000001</v>
      </c>
      <c r="AD165">
        <f t="shared" si="28"/>
        <v>16.668700000000001</v>
      </c>
      <c r="AE165">
        <f t="shared" si="29"/>
        <v>17.493800650000004</v>
      </c>
      <c r="AF165" s="9"/>
      <c r="AG165" s="22">
        <v>0.68054199999999998</v>
      </c>
      <c r="AH165" s="22">
        <v>145.76499999999999</v>
      </c>
      <c r="AI165" s="22">
        <v>-1.6738900000000001E-2</v>
      </c>
      <c r="AJ165" s="22">
        <v>155</v>
      </c>
      <c r="AK165" s="22">
        <v>0.67965699999999996</v>
      </c>
      <c r="AL165">
        <f t="shared" si="30"/>
        <v>16.738900000000001</v>
      </c>
      <c r="AM165">
        <f t="shared" si="31"/>
        <v>11.3915244838</v>
      </c>
      <c r="AP165" s="9"/>
      <c r="AQ165" s="22">
        <v>1.0495000000000001</v>
      </c>
      <c r="AR165" s="22">
        <v>195.22800000000001</v>
      </c>
      <c r="AS165" s="22">
        <v>-1.6684000000000001E-2</v>
      </c>
      <c r="AT165" s="22">
        <v>155</v>
      </c>
      <c r="AU165" s="22">
        <v>1.0476700000000001</v>
      </c>
      <c r="AV165">
        <f t="shared" si="32"/>
        <v>16.684000000000001</v>
      </c>
      <c r="AW165">
        <f t="shared" si="33"/>
        <v>17.509858000000001</v>
      </c>
      <c r="AX165" s="9"/>
      <c r="AY165" s="22">
        <v>0.68054199999999998</v>
      </c>
      <c r="AZ165" s="22">
        <v>244.709</v>
      </c>
      <c r="BA165" s="22">
        <v>-1.67297E-2</v>
      </c>
      <c r="BB165" s="22">
        <v>155</v>
      </c>
      <c r="BC165" s="22">
        <v>0.67965699999999996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27.316800000000001</v>
      </c>
      <c r="I166" s="22">
        <v>-1.6625999999999998E-2</v>
      </c>
      <c r="J166" s="22">
        <v>156</v>
      </c>
      <c r="K166" s="22">
        <v>1.0424800000000001</v>
      </c>
      <c r="L166">
        <f t="shared" si="24"/>
        <v>16.625999999999998</v>
      </c>
      <c r="M166">
        <f t="shared" si="25"/>
        <v>17.365191959999997</v>
      </c>
      <c r="N166" s="9"/>
      <c r="O166" s="22">
        <v>0.68557699999999999</v>
      </c>
      <c r="P166" s="22">
        <v>46.636600000000001</v>
      </c>
      <c r="Q166" s="22">
        <v>-1.6705299999999999E-2</v>
      </c>
      <c r="R166" s="22">
        <v>156</v>
      </c>
      <c r="S166" s="22">
        <v>0.68469199999999997</v>
      </c>
      <c r="T166">
        <f t="shared" si="26"/>
        <v>16.705299999999998</v>
      </c>
      <c r="U166">
        <f t="shared" si="27"/>
        <v>11.452769458099999</v>
      </c>
      <c r="X166" s="9"/>
      <c r="Y166" s="22">
        <v>1.0444599999999999</v>
      </c>
      <c r="Z166" s="22">
        <v>96.239099999999993</v>
      </c>
      <c r="AA166" s="22">
        <v>-1.6671800000000001E-2</v>
      </c>
      <c r="AB166" s="22">
        <v>156</v>
      </c>
      <c r="AC166" s="22">
        <v>1.0430900000000001</v>
      </c>
      <c r="AD166">
        <f t="shared" si="28"/>
        <v>16.671800000000001</v>
      </c>
      <c r="AE166">
        <f t="shared" si="29"/>
        <v>17.413028228000002</v>
      </c>
      <c r="AF166" s="9"/>
      <c r="AG166" s="22">
        <v>0.68557699999999999</v>
      </c>
      <c r="AH166" s="22">
        <v>145.77500000000001</v>
      </c>
      <c r="AI166" s="22">
        <v>-1.6735799999999999E-2</v>
      </c>
      <c r="AJ166" s="22">
        <v>156</v>
      </c>
      <c r="AK166" s="22">
        <v>0.68460100000000002</v>
      </c>
      <c r="AL166">
        <f t="shared" si="30"/>
        <v>16.735799999999998</v>
      </c>
      <c r="AM166">
        <f t="shared" si="31"/>
        <v>11.473679556599999</v>
      </c>
      <c r="AP166" s="9"/>
      <c r="AQ166" s="22">
        <v>1.0444599999999999</v>
      </c>
      <c r="AR166" s="22">
        <v>195.238</v>
      </c>
      <c r="AS166" s="22">
        <v>-1.6690099999999999E-2</v>
      </c>
      <c r="AT166" s="22">
        <v>156</v>
      </c>
      <c r="AU166" s="22">
        <v>1.0430900000000001</v>
      </c>
      <c r="AV166">
        <f t="shared" si="32"/>
        <v>16.690100000000001</v>
      </c>
      <c r="AW166">
        <f t="shared" si="33"/>
        <v>17.432141846</v>
      </c>
      <c r="AX166" s="9"/>
      <c r="AY166" s="22">
        <v>0.68557699999999999</v>
      </c>
      <c r="AZ166" s="22">
        <v>244.71899999999999</v>
      </c>
      <c r="BA166" s="22">
        <v>-1.67297E-2</v>
      </c>
      <c r="BB166" s="22">
        <v>156</v>
      </c>
      <c r="BC166" s="22">
        <v>0.68460100000000002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27.326899999999998</v>
      </c>
      <c r="I167" s="22">
        <v>-1.6625999999999998E-2</v>
      </c>
      <c r="J167" s="22">
        <v>157</v>
      </c>
      <c r="K167" s="22">
        <v>1.0382100000000001</v>
      </c>
      <c r="L167">
        <f t="shared" si="24"/>
        <v>16.625999999999998</v>
      </c>
      <c r="M167">
        <f t="shared" si="25"/>
        <v>17.281563179999999</v>
      </c>
      <c r="N167" s="9"/>
      <c r="O167" s="22">
        <v>0.69061300000000003</v>
      </c>
      <c r="P167" s="22">
        <v>46.646700000000003</v>
      </c>
      <c r="Q167" s="22">
        <v>-1.6705299999999999E-2</v>
      </c>
      <c r="R167" s="22">
        <v>157</v>
      </c>
      <c r="S167" s="22">
        <v>0.68978899999999999</v>
      </c>
      <c r="T167">
        <f t="shared" si="26"/>
        <v>16.705299999999998</v>
      </c>
      <c r="U167">
        <f t="shared" si="27"/>
        <v>11.536897348899998</v>
      </c>
      <c r="X167" s="9"/>
      <c r="Y167" s="22">
        <v>1.0394300000000001</v>
      </c>
      <c r="Z167" s="22">
        <v>96.249099999999999</v>
      </c>
      <c r="AA167" s="22">
        <v>-1.6671800000000001E-2</v>
      </c>
      <c r="AB167" s="22">
        <v>157</v>
      </c>
      <c r="AC167" s="22">
        <v>1.0379</v>
      </c>
      <c r="AD167">
        <f t="shared" si="28"/>
        <v>16.671800000000001</v>
      </c>
      <c r="AE167">
        <f t="shared" si="29"/>
        <v>17.329169074000003</v>
      </c>
      <c r="AF167" s="9"/>
      <c r="AG167" s="22">
        <v>0.69061300000000003</v>
      </c>
      <c r="AH167" s="22">
        <v>145.786</v>
      </c>
      <c r="AI167" s="22">
        <v>-1.6732799999999999E-2</v>
      </c>
      <c r="AJ167" s="22">
        <v>157</v>
      </c>
      <c r="AK167" s="22">
        <v>0.68975799999999998</v>
      </c>
      <c r="AL167">
        <f t="shared" si="30"/>
        <v>16.732799999999997</v>
      </c>
      <c r="AM167">
        <f t="shared" si="31"/>
        <v>11.555889206399998</v>
      </c>
      <c r="AP167" s="9"/>
      <c r="AQ167" s="22">
        <v>1.0394300000000001</v>
      </c>
      <c r="AR167" s="22">
        <v>195.24799999999999</v>
      </c>
      <c r="AS167" s="22">
        <v>-1.6690099999999999E-2</v>
      </c>
      <c r="AT167" s="22">
        <v>157</v>
      </c>
      <c r="AU167" s="22">
        <v>1.03851</v>
      </c>
      <c r="AV167">
        <f t="shared" si="32"/>
        <v>16.690100000000001</v>
      </c>
      <c r="AW167">
        <f t="shared" si="33"/>
        <v>17.348190643000002</v>
      </c>
      <c r="AX167" s="9"/>
      <c r="AY167" s="22">
        <v>0.69061300000000003</v>
      </c>
      <c r="AZ167" s="22">
        <v>244.72900000000001</v>
      </c>
      <c r="BA167" s="22">
        <v>-1.6732799999999999E-2</v>
      </c>
      <c r="BB167" s="22">
        <v>157</v>
      </c>
      <c r="BC167" s="22">
        <v>0.68975799999999998</v>
      </c>
      <c r="BD167">
        <f t="shared" si="34"/>
        <v>16.732799999999997</v>
      </c>
      <c r="BE167">
        <f t="shared" si="35"/>
        <v>11.555889206399998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27.3369</v>
      </c>
      <c r="I168" s="22">
        <v>-1.6629000000000001E-2</v>
      </c>
      <c r="J168" s="22">
        <v>158</v>
      </c>
      <c r="K168" s="22">
        <v>1.03302</v>
      </c>
      <c r="L168">
        <f t="shared" si="24"/>
        <v>16.629000000000001</v>
      </c>
      <c r="M168">
        <f t="shared" si="25"/>
        <v>17.20087131</v>
      </c>
      <c r="N168" s="9"/>
      <c r="O168" s="22">
        <v>0.69564800000000004</v>
      </c>
      <c r="P168" s="22">
        <v>46.656799999999997</v>
      </c>
      <c r="Q168" s="22">
        <v>-1.67023E-2</v>
      </c>
      <c r="R168" s="22">
        <v>158</v>
      </c>
      <c r="S168" s="22">
        <v>0.69457999999999998</v>
      </c>
      <c r="T168">
        <f t="shared" si="26"/>
        <v>16.702300000000001</v>
      </c>
      <c r="U168">
        <f t="shared" si="27"/>
        <v>11.618921590400001</v>
      </c>
      <c r="X168" s="9"/>
      <c r="Y168" s="22">
        <v>1.0343899999999999</v>
      </c>
      <c r="Z168" s="22">
        <v>96.259200000000007</v>
      </c>
      <c r="AA168" s="22">
        <v>-1.6668700000000002E-2</v>
      </c>
      <c r="AB168" s="22">
        <v>158</v>
      </c>
      <c r="AC168" s="22">
        <v>1.0333300000000001</v>
      </c>
      <c r="AD168">
        <f t="shared" si="28"/>
        <v>16.668700000000001</v>
      </c>
      <c r="AE168">
        <f t="shared" si="29"/>
        <v>17.241936592999998</v>
      </c>
      <c r="AF168" s="9"/>
      <c r="AG168" s="22">
        <v>0.69564800000000004</v>
      </c>
      <c r="AH168" s="22">
        <v>145.79599999999999</v>
      </c>
      <c r="AI168" s="22">
        <v>-1.67297E-2</v>
      </c>
      <c r="AJ168" s="22">
        <v>158</v>
      </c>
      <c r="AK168" s="22">
        <v>0.69479400000000002</v>
      </c>
      <c r="AL168">
        <f t="shared" si="30"/>
        <v>16.729700000000001</v>
      </c>
      <c r="AM168">
        <f t="shared" si="31"/>
        <v>11.637982345600001</v>
      </c>
      <c r="AP168" s="9"/>
      <c r="AQ168" s="22">
        <v>1.0343899999999999</v>
      </c>
      <c r="AR168" s="22">
        <v>195.25800000000001</v>
      </c>
      <c r="AS168" s="22">
        <v>-1.6696200000000001E-2</v>
      </c>
      <c r="AT168" s="22">
        <v>158</v>
      </c>
      <c r="AU168" s="22">
        <v>1.03302</v>
      </c>
      <c r="AV168">
        <f t="shared" si="32"/>
        <v>16.696200000000001</v>
      </c>
      <c r="AW168">
        <f t="shared" si="33"/>
        <v>17.270382317999999</v>
      </c>
      <c r="AX168" s="9"/>
      <c r="AY168" s="22">
        <v>0.69564800000000004</v>
      </c>
      <c r="AZ168" s="22">
        <v>244.739</v>
      </c>
      <c r="BA168" s="22">
        <v>-1.6732799999999999E-2</v>
      </c>
      <c r="BB168" s="22">
        <v>158</v>
      </c>
      <c r="BC168" s="22">
        <v>0.69473300000000004</v>
      </c>
      <c r="BD168">
        <f t="shared" si="34"/>
        <v>16.732799999999997</v>
      </c>
      <c r="BE168">
        <f t="shared" si="35"/>
        <v>11.640138854399998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27.347000000000001</v>
      </c>
      <c r="I169" s="22">
        <v>-1.66351E-2</v>
      </c>
      <c r="J169" s="22">
        <v>159</v>
      </c>
      <c r="K169" s="22">
        <v>1.0281400000000001</v>
      </c>
      <c r="L169">
        <f t="shared" si="24"/>
        <v>16.635100000000001</v>
      </c>
      <c r="M169">
        <f t="shared" si="25"/>
        <v>17.123506536000001</v>
      </c>
      <c r="N169" s="9"/>
      <c r="O169" s="22">
        <v>0.70068399999999997</v>
      </c>
      <c r="P169" s="22">
        <v>46.666800000000002</v>
      </c>
      <c r="Q169" s="22">
        <v>-1.67023E-2</v>
      </c>
      <c r="R169" s="22">
        <v>159</v>
      </c>
      <c r="S169" s="22">
        <v>0.69995099999999999</v>
      </c>
      <c r="T169">
        <f t="shared" si="26"/>
        <v>16.702300000000001</v>
      </c>
      <c r="U169">
        <f t="shared" si="27"/>
        <v>11.7030343732</v>
      </c>
      <c r="X169" s="9"/>
      <c r="Y169" s="22">
        <v>1.0293600000000001</v>
      </c>
      <c r="Z169" s="22">
        <v>96.269300000000001</v>
      </c>
      <c r="AA169" s="22">
        <v>-1.6668700000000002E-2</v>
      </c>
      <c r="AB169" s="22">
        <v>159</v>
      </c>
      <c r="AC169" s="22">
        <v>1.02844</v>
      </c>
      <c r="AD169">
        <f t="shared" si="28"/>
        <v>16.668700000000001</v>
      </c>
      <c r="AE169">
        <f t="shared" si="29"/>
        <v>17.158093032000004</v>
      </c>
      <c r="AF169" s="9"/>
      <c r="AG169" s="22">
        <v>0.70068399999999997</v>
      </c>
      <c r="AH169" s="22">
        <v>145.80600000000001</v>
      </c>
      <c r="AI169" s="22">
        <v>-1.67297E-2</v>
      </c>
      <c r="AJ169" s="22">
        <v>159</v>
      </c>
      <c r="AK169" s="22">
        <v>0.69952400000000003</v>
      </c>
      <c r="AL169">
        <f t="shared" si="30"/>
        <v>16.729700000000001</v>
      </c>
      <c r="AM169">
        <f t="shared" si="31"/>
        <v>11.7222331148</v>
      </c>
      <c r="AP169" s="9"/>
      <c r="AQ169" s="22">
        <v>1.0293600000000001</v>
      </c>
      <c r="AR169" s="22">
        <v>195.268</v>
      </c>
      <c r="AS169" s="22">
        <v>-1.6696200000000001E-2</v>
      </c>
      <c r="AT169" s="22">
        <v>159</v>
      </c>
      <c r="AU169" s="22">
        <v>1.02783</v>
      </c>
      <c r="AV169">
        <f t="shared" si="32"/>
        <v>16.696200000000001</v>
      </c>
      <c r="AW169">
        <f t="shared" si="33"/>
        <v>17.186400432000003</v>
      </c>
      <c r="AX169" s="9"/>
      <c r="AY169" s="22">
        <v>0.70068399999999997</v>
      </c>
      <c r="AZ169" s="22">
        <v>244.75</v>
      </c>
      <c r="BA169" s="22">
        <v>-1.6732799999999999E-2</v>
      </c>
      <c r="BB169" s="22">
        <v>159</v>
      </c>
      <c r="BC169" s="22">
        <v>0.69979899999999995</v>
      </c>
      <c r="BD169">
        <f t="shared" si="34"/>
        <v>16.732799999999997</v>
      </c>
      <c r="BE169">
        <f t="shared" si="35"/>
        <v>11.724405235199997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27.357099999999999</v>
      </c>
      <c r="I170" s="22">
        <v>-1.6641199999999998E-2</v>
      </c>
      <c r="J170" s="22">
        <v>160</v>
      </c>
      <c r="K170" s="22">
        <v>1.02325</v>
      </c>
      <c r="L170">
        <f t="shared" si="24"/>
        <v>16.641199999999998</v>
      </c>
      <c r="M170">
        <f t="shared" si="25"/>
        <v>17.045913983999995</v>
      </c>
      <c r="N170" s="9"/>
      <c r="O170" s="22">
        <v>0.70571899999999999</v>
      </c>
      <c r="P170" s="22">
        <v>46.676900000000003</v>
      </c>
      <c r="Q170" s="22">
        <v>-1.67023E-2</v>
      </c>
      <c r="R170" s="22">
        <v>160</v>
      </c>
      <c r="S170" s="22">
        <v>0.70483399999999996</v>
      </c>
      <c r="T170">
        <f t="shared" si="26"/>
        <v>16.702300000000001</v>
      </c>
      <c r="U170">
        <f t="shared" si="27"/>
        <v>11.7871304537</v>
      </c>
      <c r="X170" s="9"/>
      <c r="Y170" s="22">
        <v>1.0243199999999999</v>
      </c>
      <c r="Z170" s="22">
        <v>96.279300000000006</v>
      </c>
      <c r="AA170" s="22">
        <v>-1.6671800000000001E-2</v>
      </c>
      <c r="AB170" s="22">
        <v>160</v>
      </c>
      <c r="AC170" s="22">
        <v>1.02295</v>
      </c>
      <c r="AD170">
        <f t="shared" si="28"/>
        <v>16.671800000000001</v>
      </c>
      <c r="AE170">
        <f t="shared" si="29"/>
        <v>17.077258176000001</v>
      </c>
      <c r="AF170" s="9"/>
      <c r="AG170" s="22">
        <v>0.70571899999999999</v>
      </c>
      <c r="AH170" s="22">
        <v>145.816</v>
      </c>
      <c r="AI170" s="22">
        <v>-1.67297E-2</v>
      </c>
      <c r="AJ170" s="22">
        <v>160</v>
      </c>
      <c r="AK170" s="22">
        <v>0.70483399999999996</v>
      </c>
      <c r="AL170">
        <f t="shared" si="30"/>
        <v>16.729700000000001</v>
      </c>
      <c r="AM170">
        <f t="shared" si="31"/>
        <v>11.8064671543</v>
      </c>
      <c r="AP170" s="9"/>
      <c r="AQ170" s="22">
        <v>1.0243199999999999</v>
      </c>
      <c r="AR170" s="22">
        <v>195.27799999999999</v>
      </c>
      <c r="AS170" s="22">
        <v>-1.6699200000000001E-2</v>
      </c>
      <c r="AT170" s="22">
        <v>160</v>
      </c>
      <c r="AU170" s="22">
        <v>1.02325</v>
      </c>
      <c r="AV170">
        <f t="shared" si="32"/>
        <v>16.699200000000001</v>
      </c>
      <c r="AW170">
        <f t="shared" si="33"/>
        <v>17.105324543999998</v>
      </c>
      <c r="AX170" s="9"/>
      <c r="AY170" s="22">
        <v>0.70571899999999999</v>
      </c>
      <c r="AZ170" s="22">
        <v>244.76</v>
      </c>
      <c r="BA170" s="22">
        <v>-1.6735799999999999E-2</v>
      </c>
      <c r="BB170" s="22">
        <v>160</v>
      </c>
      <c r="BC170" s="22">
        <v>0.70498700000000003</v>
      </c>
      <c r="BD170">
        <f t="shared" si="34"/>
        <v>16.735799999999998</v>
      </c>
      <c r="BE170">
        <f t="shared" si="35"/>
        <v>11.810772040199998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27.3672</v>
      </c>
      <c r="I171" s="22">
        <v>-1.6644300000000001E-2</v>
      </c>
      <c r="J171" s="22">
        <v>161</v>
      </c>
      <c r="K171" s="22">
        <v>1.01837</v>
      </c>
      <c r="L171">
        <f t="shared" si="24"/>
        <v>16.644300000000001</v>
      </c>
      <c r="M171">
        <f t="shared" si="25"/>
        <v>16.965368547000001</v>
      </c>
      <c r="N171" s="9"/>
      <c r="O171" s="22">
        <v>0.710754</v>
      </c>
      <c r="P171" s="22">
        <v>46.686999999999998</v>
      </c>
      <c r="Q171" s="22">
        <v>-1.6705299999999999E-2</v>
      </c>
      <c r="R171" s="22">
        <v>161</v>
      </c>
      <c r="S171" s="22">
        <v>0.70974700000000002</v>
      </c>
      <c r="T171">
        <f t="shared" si="26"/>
        <v>16.705299999999998</v>
      </c>
      <c r="U171">
        <f t="shared" si="27"/>
        <v>11.873358796199998</v>
      </c>
      <c r="X171" s="9"/>
      <c r="Y171" s="22">
        <v>1.01929</v>
      </c>
      <c r="Z171" s="22">
        <v>96.289400000000001</v>
      </c>
      <c r="AA171" s="22">
        <v>-1.66748E-2</v>
      </c>
      <c r="AB171" s="22">
        <v>161</v>
      </c>
      <c r="AC171" s="22">
        <v>1.01776</v>
      </c>
      <c r="AD171">
        <f t="shared" si="28"/>
        <v>16.674800000000001</v>
      </c>
      <c r="AE171">
        <f t="shared" si="29"/>
        <v>16.996456892000001</v>
      </c>
      <c r="AF171" s="9"/>
      <c r="AG171" s="22">
        <v>0.710754</v>
      </c>
      <c r="AH171" s="22">
        <v>145.82599999999999</v>
      </c>
      <c r="AI171" s="22">
        <v>-1.67297E-2</v>
      </c>
      <c r="AJ171" s="22">
        <v>161</v>
      </c>
      <c r="AK171" s="22">
        <v>0.70986899999999997</v>
      </c>
      <c r="AL171">
        <f t="shared" si="30"/>
        <v>16.729700000000001</v>
      </c>
      <c r="AM171">
        <f t="shared" si="31"/>
        <v>11.8907011938</v>
      </c>
      <c r="AP171" s="9"/>
      <c r="AQ171" s="22">
        <v>1.01929</v>
      </c>
      <c r="AR171" s="22">
        <v>195.28800000000001</v>
      </c>
      <c r="AS171" s="22">
        <v>-1.6699200000000001E-2</v>
      </c>
      <c r="AT171" s="22">
        <v>161</v>
      </c>
      <c r="AU171" s="22">
        <v>1.01776</v>
      </c>
      <c r="AV171">
        <f t="shared" si="32"/>
        <v>16.699200000000001</v>
      </c>
      <c r="AW171">
        <f t="shared" si="33"/>
        <v>17.021327568</v>
      </c>
      <c r="AX171" s="9"/>
      <c r="AY171" s="22">
        <v>0.710754</v>
      </c>
      <c r="AZ171" s="22">
        <v>244.77</v>
      </c>
      <c r="BA171" s="22">
        <v>-1.6735799999999999E-2</v>
      </c>
      <c r="BB171" s="22">
        <v>161</v>
      </c>
      <c r="BC171" s="22">
        <v>0.70971700000000004</v>
      </c>
      <c r="BD171">
        <f t="shared" si="34"/>
        <v>16.735799999999998</v>
      </c>
      <c r="BE171">
        <f t="shared" si="35"/>
        <v>11.895036793199997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27.377199999999998</v>
      </c>
      <c r="I172" s="22">
        <v>-1.66473E-2</v>
      </c>
      <c r="J172" s="22">
        <v>162</v>
      </c>
      <c r="K172" s="22">
        <v>1.01257</v>
      </c>
      <c r="L172">
        <f t="shared" si="24"/>
        <v>16.647300000000001</v>
      </c>
      <c r="M172">
        <f t="shared" si="25"/>
        <v>16.884524025000005</v>
      </c>
      <c r="N172" s="9"/>
      <c r="O172" s="22">
        <v>0.71579000000000004</v>
      </c>
      <c r="P172" s="22">
        <v>46.697099999999999</v>
      </c>
      <c r="Q172" s="22">
        <v>-1.6711400000000001E-2</v>
      </c>
      <c r="R172" s="22">
        <v>162</v>
      </c>
      <c r="S172" s="22">
        <v>0.71466099999999999</v>
      </c>
      <c r="T172">
        <f t="shared" si="26"/>
        <v>16.711400000000001</v>
      </c>
      <c r="U172">
        <f t="shared" si="27"/>
        <v>11.961853006000002</v>
      </c>
      <c r="X172" s="9"/>
      <c r="Y172" s="22">
        <v>1.0142500000000001</v>
      </c>
      <c r="Z172" s="22">
        <v>96.299499999999995</v>
      </c>
      <c r="AA172" s="22">
        <v>-1.6671800000000001E-2</v>
      </c>
      <c r="AB172" s="22">
        <v>162</v>
      </c>
      <c r="AC172" s="22">
        <v>1.01318</v>
      </c>
      <c r="AD172">
        <f t="shared" si="28"/>
        <v>16.671800000000001</v>
      </c>
      <c r="AE172">
        <f t="shared" si="29"/>
        <v>16.909373150000004</v>
      </c>
      <c r="AF172" s="9"/>
      <c r="AG172" s="22">
        <v>0.71579000000000004</v>
      </c>
      <c r="AH172" s="22">
        <v>145.83600000000001</v>
      </c>
      <c r="AI172" s="22">
        <v>-1.67297E-2</v>
      </c>
      <c r="AJ172" s="22">
        <v>162</v>
      </c>
      <c r="AK172" s="22">
        <v>0.71493499999999999</v>
      </c>
      <c r="AL172">
        <f t="shared" si="30"/>
        <v>16.729700000000001</v>
      </c>
      <c r="AM172">
        <f t="shared" si="31"/>
        <v>11.974951963000002</v>
      </c>
      <c r="AP172" s="9"/>
      <c r="AQ172" s="22">
        <v>1.0142500000000001</v>
      </c>
      <c r="AR172" s="22">
        <v>195.298</v>
      </c>
      <c r="AS172" s="22">
        <v>-1.6696200000000001E-2</v>
      </c>
      <c r="AT172" s="22">
        <v>162</v>
      </c>
      <c r="AU172" s="22">
        <v>1.01318</v>
      </c>
      <c r="AV172">
        <f t="shared" si="32"/>
        <v>16.696200000000001</v>
      </c>
      <c r="AW172">
        <f t="shared" si="33"/>
        <v>16.934120850000003</v>
      </c>
      <c r="AX172" s="9"/>
      <c r="AY172" s="22">
        <v>0.71579000000000004</v>
      </c>
      <c r="AZ172" s="22">
        <v>244.78</v>
      </c>
      <c r="BA172" s="22">
        <v>-1.6738900000000001E-2</v>
      </c>
      <c r="BB172" s="22">
        <v>162</v>
      </c>
      <c r="BC172" s="22">
        <v>0.71475200000000005</v>
      </c>
      <c r="BD172">
        <f t="shared" si="34"/>
        <v>16.738900000000001</v>
      </c>
      <c r="BE172">
        <f t="shared" si="35"/>
        <v>11.981537231000001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27.3873</v>
      </c>
      <c r="I173" s="22">
        <v>-1.66473E-2</v>
      </c>
      <c r="J173" s="22">
        <v>163</v>
      </c>
      <c r="K173" s="22">
        <v>1.008</v>
      </c>
      <c r="L173">
        <f t="shared" si="24"/>
        <v>16.647300000000001</v>
      </c>
      <c r="M173">
        <f t="shared" si="25"/>
        <v>16.800788106000002</v>
      </c>
      <c r="N173" s="9"/>
      <c r="O173" s="22">
        <v>0.72082500000000005</v>
      </c>
      <c r="P173" s="22">
        <v>46.707099999999997</v>
      </c>
      <c r="Q173" s="22">
        <v>-1.6711400000000001E-2</v>
      </c>
      <c r="R173" s="22">
        <v>163</v>
      </c>
      <c r="S173" s="22">
        <v>0.720001</v>
      </c>
      <c r="T173">
        <f t="shared" si="26"/>
        <v>16.711400000000001</v>
      </c>
      <c r="U173">
        <f t="shared" si="27"/>
        <v>12.045994905000002</v>
      </c>
      <c r="X173" s="9"/>
      <c r="Y173" s="22">
        <v>1.00922</v>
      </c>
      <c r="Z173" s="22">
        <v>96.3095</v>
      </c>
      <c r="AA173" s="22">
        <v>-1.6677899999999999E-2</v>
      </c>
      <c r="AB173" s="22">
        <v>163</v>
      </c>
      <c r="AC173" s="22">
        <v>1.0083</v>
      </c>
      <c r="AD173">
        <f t="shared" si="28"/>
        <v>16.677899999999998</v>
      </c>
      <c r="AE173">
        <f t="shared" si="29"/>
        <v>16.831670237999997</v>
      </c>
      <c r="AF173" s="9"/>
      <c r="AG173" s="22">
        <v>0.72082500000000005</v>
      </c>
      <c r="AH173" s="22">
        <v>145.846</v>
      </c>
      <c r="AI173" s="22">
        <v>-1.67297E-2</v>
      </c>
      <c r="AJ173" s="22">
        <v>163</v>
      </c>
      <c r="AK173" s="22">
        <v>0.71991000000000005</v>
      </c>
      <c r="AL173">
        <f t="shared" si="30"/>
        <v>16.729700000000001</v>
      </c>
      <c r="AM173">
        <f t="shared" si="31"/>
        <v>12.059186002500002</v>
      </c>
      <c r="AP173" s="9"/>
      <c r="AQ173" s="22">
        <v>1.00922</v>
      </c>
      <c r="AR173" s="22">
        <v>195.30799999999999</v>
      </c>
      <c r="AS173" s="22">
        <v>-1.6699200000000001E-2</v>
      </c>
      <c r="AT173" s="22">
        <v>163</v>
      </c>
      <c r="AU173" s="22">
        <v>1.0083</v>
      </c>
      <c r="AV173">
        <f t="shared" si="32"/>
        <v>16.699200000000001</v>
      </c>
      <c r="AW173">
        <f t="shared" si="33"/>
        <v>16.853166624</v>
      </c>
      <c r="AX173" s="9"/>
      <c r="AY173" s="22">
        <v>0.72082500000000005</v>
      </c>
      <c r="AZ173" s="22">
        <v>244.79</v>
      </c>
      <c r="BA173" s="22">
        <v>-1.6741900000000001E-2</v>
      </c>
      <c r="BB173" s="22">
        <v>163</v>
      </c>
      <c r="BC173" s="22">
        <v>0.71994000000000002</v>
      </c>
      <c r="BD173">
        <f t="shared" si="34"/>
        <v>16.741900000000001</v>
      </c>
      <c r="BE173">
        <f t="shared" si="35"/>
        <v>12.067980067500002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27.397400000000001</v>
      </c>
      <c r="I174" s="22">
        <v>-1.66473E-2</v>
      </c>
      <c r="J174" s="22">
        <v>164</v>
      </c>
      <c r="K174" s="22">
        <v>1.0031099999999999</v>
      </c>
      <c r="L174">
        <f t="shared" si="24"/>
        <v>16.647300000000001</v>
      </c>
      <c r="M174">
        <f t="shared" si="25"/>
        <v>16.716885714000004</v>
      </c>
      <c r="N174" s="9"/>
      <c r="O174" s="22">
        <v>0.72586099999999998</v>
      </c>
      <c r="P174" s="22">
        <v>46.717199999999998</v>
      </c>
      <c r="Q174" s="22">
        <v>-1.67175E-2</v>
      </c>
      <c r="R174" s="22">
        <v>164</v>
      </c>
      <c r="S174" s="22">
        <v>0.72500600000000004</v>
      </c>
      <c r="T174">
        <f t="shared" si="26"/>
        <v>16.717500000000001</v>
      </c>
      <c r="U174">
        <f t="shared" si="27"/>
        <v>12.1345812675</v>
      </c>
      <c r="X174" s="9"/>
      <c r="Y174" s="22">
        <v>1.0041800000000001</v>
      </c>
      <c r="Z174" s="22">
        <v>96.319599999999994</v>
      </c>
      <c r="AA174" s="22">
        <v>-1.6680899999999999E-2</v>
      </c>
      <c r="AB174" s="22">
        <v>164</v>
      </c>
      <c r="AC174" s="22">
        <v>1.00281</v>
      </c>
      <c r="AD174">
        <f t="shared" si="28"/>
        <v>16.680899999999998</v>
      </c>
      <c r="AE174">
        <f t="shared" si="29"/>
        <v>16.750626162</v>
      </c>
      <c r="AF174" s="9"/>
      <c r="AG174" s="22">
        <v>0.72586099999999998</v>
      </c>
      <c r="AH174" s="22">
        <v>145.85599999999999</v>
      </c>
      <c r="AI174" s="22">
        <v>-1.6732799999999999E-2</v>
      </c>
      <c r="AJ174" s="22">
        <v>164</v>
      </c>
      <c r="AK174" s="22">
        <v>0.72494499999999995</v>
      </c>
      <c r="AL174">
        <f t="shared" si="30"/>
        <v>16.732799999999997</v>
      </c>
      <c r="AM174">
        <f t="shared" si="31"/>
        <v>12.145686940799997</v>
      </c>
      <c r="AP174" s="9"/>
      <c r="AQ174" s="22">
        <v>1.0041800000000001</v>
      </c>
      <c r="AR174" s="22">
        <v>195.31800000000001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244.8</v>
      </c>
      <c r="BA174" s="22">
        <v>-1.6741900000000001E-2</v>
      </c>
      <c r="BB174" s="22">
        <v>164</v>
      </c>
      <c r="BC174" s="22">
        <v>0.72503700000000004</v>
      </c>
      <c r="BD174">
        <f t="shared" si="34"/>
        <v>16.741900000000001</v>
      </c>
      <c r="BE174">
        <f t="shared" si="35"/>
        <v>12.152292275900001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27.407399999999999</v>
      </c>
      <c r="I175" s="22">
        <v>-1.6641199999999998E-2</v>
      </c>
      <c r="J175" s="22">
        <v>165</v>
      </c>
      <c r="K175" s="22">
        <v>0.99792499999999995</v>
      </c>
      <c r="L175">
        <f t="shared" si="24"/>
        <v>16.641199999999998</v>
      </c>
      <c r="M175">
        <f t="shared" si="25"/>
        <v>16.626988415199996</v>
      </c>
      <c r="N175" s="9"/>
      <c r="O175" s="22">
        <v>0.73089599999999999</v>
      </c>
      <c r="P175" s="22">
        <v>46.7273</v>
      </c>
      <c r="Q175" s="22">
        <v>-1.6720599999999999E-2</v>
      </c>
      <c r="R175" s="22">
        <v>165</v>
      </c>
      <c r="S175" s="22">
        <v>0.72997999999999996</v>
      </c>
      <c r="T175">
        <f t="shared" si="26"/>
        <v>16.720599999999997</v>
      </c>
      <c r="U175">
        <f t="shared" si="27"/>
        <v>12.221019657599998</v>
      </c>
      <c r="X175" s="9"/>
      <c r="Y175" s="22">
        <v>0.99914599999999998</v>
      </c>
      <c r="Z175" s="22">
        <v>96.329700000000003</v>
      </c>
      <c r="AA175" s="22">
        <v>-1.6680899999999999E-2</v>
      </c>
      <c r="AB175" s="22">
        <v>165</v>
      </c>
      <c r="AC175" s="22">
        <v>0.99761999999999995</v>
      </c>
      <c r="AD175">
        <f t="shared" si="28"/>
        <v>16.680899999999998</v>
      </c>
      <c r="AE175">
        <f t="shared" si="29"/>
        <v>16.666654511399997</v>
      </c>
      <c r="AF175" s="9"/>
      <c r="AG175" s="22">
        <v>0.73089599999999999</v>
      </c>
      <c r="AH175" s="22">
        <v>145.86600000000001</v>
      </c>
      <c r="AI175" s="22">
        <v>-1.6732799999999999E-2</v>
      </c>
      <c r="AJ175" s="22">
        <v>165</v>
      </c>
      <c r="AK175" s="22">
        <v>0.72991899999999998</v>
      </c>
      <c r="AL175">
        <f t="shared" si="30"/>
        <v>16.732799999999997</v>
      </c>
      <c r="AM175">
        <f t="shared" si="31"/>
        <v>12.229936588799998</v>
      </c>
      <c r="AP175" s="9"/>
      <c r="AQ175" s="22">
        <v>0.99914599999999998</v>
      </c>
      <c r="AR175" s="22">
        <v>195.32900000000001</v>
      </c>
      <c r="AS175" s="22">
        <v>-1.6699200000000001E-2</v>
      </c>
      <c r="AT175" s="22">
        <v>165</v>
      </c>
      <c r="AU175" s="22">
        <v>0.99792499999999995</v>
      </c>
      <c r="AV175">
        <f t="shared" si="32"/>
        <v>16.699200000000001</v>
      </c>
      <c r="AW175">
        <f t="shared" si="33"/>
        <v>16.684938883200001</v>
      </c>
      <c r="AX175" s="9"/>
      <c r="AY175" s="22">
        <v>0.73089599999999999</v>
      </c>
      <c r="AZ175" s="22">
        <v>244.81</v>
      </c>
      <c r="BA175" s="22">
        <v>-1.6744999999999999E-2</v>
      </c>
      <c r="BB175" s="22">
        <v>165</v>
      </c>
      <c r="BC175" s="22">
        <v>0.73001099999999997</v>
      </c>
      <c r="BD175">
        <f t="shared" si="34"/>
        <v>16.745000000000001</v>
      </c>
      <c r="BE175">
        <f t="shared" si="35"/>
        <v>12.238853520000001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27.4175</v>
      </c>
      <c r="I176" s="22">
        <v>-1.6638199999999999E-2</v>
      </c>
      <c r="J176" s="22">
        <v>166</v>
      </c>
      <c r="K176" s="22">
        <v>0.99304199999999998</v>
      </c>
      <c r="L176">
        <f t="shared" si="24"/>
        <v>16.638199999999998</v>
      </c>
      <c r="M176">
        <f t="shared" si="25"/>
        <v>16.540201002</v>
      </c>
      <c r="N176" s="9"/>
      <c r="O176" s="22">
        <v>0.735931</v>
      </c>
      <c r="P176" s="22">
        <v>46.737299999999998</v>
      </c>
      <c r="Q176" s="22">
        <v>-1.6726700000000001E-2</v>
      </c>
      <c r="R176" s="22">
        <v>166</v>
      </c>
      <c r="S176" s="22">
        <v>0.73504599999999998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96.339799999999997</v>
      </c>
      <c r="AA176" s="22">
        <v>-1.6680899999999999E-2</v>
      </c>
      <c r="AB176" s="22">
        <v>166</v>
      </c>
      <c r="AC176" s="22">
        <v>0.99334699999999998</v>
      </c>
      <c r="AD176">
        <f t="shared" si="28"/>
        <v>16.680899999999998</v>
      </c>
      <c r="AE176">
        <f t="shared" si="29"/>
        <v>16.582649498999999</v>
      </c>
      <c r="AF176" s="9"/>
      <c r="AG176" s="22">
        <v>0.735931</v>
      </c>
      <c r="AH176" s="22">
        <v>145.876</v>
      </c>
      <c r="AI176" s="22">
        <v>-1.6732799999999999E-2</v>
      </c>
      <c r="AJ176" s="22">
        <v>166</v>
      </c>
      <c r="AK176" s="22">
        <v>0.73489400000000005</v>
      </c>
      <c r="AL176">
        <f t="shared" si="30"/>
        <v>16.732799999999997</v>
      </c>
      <c r="AM176">
        <f t="shared" si="31"/>
        <v>12.314186236799998</v>
      </c>
      <c r="AP176" s="9"/>
      <c r="AQ176" s="22">
        <v>0.99411000000000005</v>
      </c>
      <c r="AR176" s="22">
        <v>195.339</v>
      </c>
      <c r="AS176" s="22">
        <v>-1.67023E-2</v>
      </c>
      <c r="AT176" s="22">
        <v>166</v>
      </c>
      <c r="AU176" s="22">
        <v>0.99273699999999998</v>
      </c>
      <c r="AV176">
        <f t="shared" si="32"/>
        <v>16.702300000000001</v>
      </c>
      <c r="AW176">
        <f t="shared" si="33"/>
        <v>16.603923453</v>
      </c>
      <c r="AX176" s="9"/>
      <c r="AY176" s="22">
        <v>0.735931</v>
      </c>
      <c r="AZ176" s="22">
        <v>244.82</v>
      </c>
      <c r="BA176" s="22">
        <v>-1.6738900000000001E-2</v>
      </c>
      <c r="BB176" s="22">
        <v>166</v>
      </c>
      <c r="BC176" s="22">
        <v>0.735016</v>
      </c>
      <c r="BD176">
        <f t="shared" si="34"/>
        <v>16.738900000000001</v>
      </c>
      <c r="BE176">
        <f t="shared" si="35"/>
        <v>12.318675415900001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27.427600000000002</v>
      </c>
      <c r="I177" s="22">
        <v>-1.6638199999999999E-2</v>
      </c>
      <c r="J177" s="22">
        <v>167</v>
      </c>
      <c r="K177" s="22">
        <v>0.98785400000000001</v>
      </c>
      <c r="L177">
        <f t="shared" si="24"/>
        <v>16.638199999999998</v>
      </c>
      <c r="M177">
        <f t="shared" si="25"/>
        <v>16.456427665</v>
      </c>
      <c r="N177" s="9"/>
      <c r="O177" s="22">
        <v>0.74096700000000004</v>
      </c>
      <c r="P177" s="22">
        <v>46.747399999999999</v>
      </c>
      <c r="Q177" s="22">
        <v>-1.6726700000000001E-2</v>
      </c>
      <c r="R177" s="22">
        <v>167</v>
      </c>
      <c r="S177" s="22">
        <v>0.74005100000000001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96.349800000000002</v>
      </c>
      <c r="AA177" s="22">
        <v>-1.6680899999999999E-2</v>
      </c>
      <c r="AB177" s="22">
        <v>167</v>
      </c>
      <c r="AC177" s="22">
        <v>0.98846400000000001</v>
      </c>
      <c r="AD177">
        <f t="shared" si="28"/>
        <v>16.680899999999998</v>
      </c>
      <c r="AE177">
        <f t="shared" si="29"/>
        <v>16.4986611675</v>
      </c>
      <c r="AF177" s="9"/>
      <c r="AG177" s="22">
        <v>0.74096700000000004</v>
      </c>
      <c r="AH177" s="22">
        <v>145.886</v>
      </c>
      <c r="AI177" s="22">
        <v>-1.6735799999999999E-2</v>
      </c>
      <c r="AJ177" s="22">
        <v>167</v>
      </c>
      <c r="AK177" s="22">
        <v>0.73995999999999995</v>
      </c>
      <c r="AL177">
        <f t="shared" si="30"/>
        <v>16.735799999999998</v>
      </c>
      <c r="AM177">
        <f t="shared" si="31"/>
        <v>12.400675518599998</v>
      </c>
      <c r="AP177" s="9"/>
      <c r="AQ177" s="22">
        <v>0.98907500000000004</v>
      </c>
      <c r="AR177" s="22">
        <v>195.34899999999999</v>
      </c>
      <c r="AS177" s="22">
        <v>-1.6705299999999999E-2</v>
      </c>
      <c r="AT177" s="22">
        <v>167</v>
      </c>
      <c r="AU177" s="22">
        <v>0.98846400000000001</v>
      </c>
      <c r="AV177">
        <f t="shared" si="32"/>
        <v>16.705299999999998</v>
      </c>
      <c r="AW177">
        <f t="shared" si="33"/>
        <v>16.522794597499999</v>
      </c>
      <c r="AX177" s="9"/>
      <c r="AY177" s="22">
        <v>0.74096700000000004</v>
      </c>
      <c r="AZ177" s="22">
        <v>244.83</v>
      </c>
      <c r="BA177" s="22">
        <v>-1.6732799999999999E-2</v>
      </c>
      <c r="BB177" s="22">
        <v>167</v>
      </c>
      <c r="BC177" s="22">
        <v>0.74023399999999995</v>
      </c>
      <c r="BD177">
        <f t="shared" si="34"/>
        <v>16.732799999999997</v>
      </c>
      <c r="BE177">
        <f t="shared" si="35"/>
        <v>12.398452617599999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27.4376</v>
      </c>
      <c r="I178" s="22">
        <v>-1.66473E-2</v>
      </c>
      <c r="J178" s="22">
        <v>168</v>
      </c>
      <c r="K178" s="22">
        <v>0.98266600000000004</v>
      </c>
      <c r="L178">
        <f t="shared" si="24"/>
        <v>16.647300000000001</v>
      </c>
      <c r="M178">
        <f t="shared" si="25"/>
        <v>16.381592444700001</v>
      </c>
      <c r="N178" s="9"/>
      <c r="O178" s="22">
        <v>0.74600200000000005</v>
      </c>
      <c r="P178" s="22">
        <v>46.7575</v>
      </c>
      <c r="Q178" s="22">
        <v>-1.6720599999999999E-2</v>
      </c>
      <c r="R178" s="22">
        <v>168</v>
      </c>
      <c r="S178" s="22">
        <v>0.74511700000000003</v>
      </c>
      <c r="T178">
        <f t="shared" si="26"/>
        <v>16.720599999999997</v>
      </c>
      <c r="U178">
        <f t="shared" si="27"/>
        <v>12.473601041199998</v>
      </c>
      <c r="X178" s="9"/>
      <c r="Y178" s="22">
        <v>0.984039</v>
      </c>
      <c r="Z178" s="22">
        <v>96.359899999999996</v>
      </c>
      <c r="AA178" s="22">
        <v>-1.6680899999999999E-2</v>
      </c>
      <c r="AB178" s="22">
        <v>168</v>
      </c>
      <c r="AC178" s="22">
        <v>0.98236100000000004</v>
      </c>
      <c r="AD178">
        <f t="shared" si="28"/>
        <v>16.680899999999998</v>
      </c>
      <c r="AE178">
        <f t="shared" si="29"/>
        <v>16.414656155099998</v>
      </c>
      <c r="AF178" s="9"/>
      <c r="AG178" s="22">
        <v>0.74600200000000005</v>
      </c>
      <c r="AH178" s="22">
        <v>145.89599999999999</v>
      </c>
      <c r="AI178" s="22">
        <v>-1.6732799999999999E-2</v>
      </c>
      <c r="AJ178" s="22">
        <v>168</v>
      </c>
      <c r="AK178" s="22">
        <v>0.74511700000000003</v>
      </c>
      <c r="AL178">
        <f t="shared" si="30"/>
        <v>16.732799999999997</v>
      </c>
      <c r="AM178">
        <f t="shared" si="31"/>
        <v>12.482702265599999</v>
      </c>
      <c r="AP178" s="9"/>
      <c r="AQ178" s="22">
        <v>0.984039</v>
      </c>
      <c r="AR178" s="22">
        <v>195.35900000000001</v>
      </c>
      <c r="AS178" s="22">
        <v>-1.6708400000000002E-2</v>
      </c>
      <c r="AT178" s="22">
        <v>168</v>
      </c>
      <c r="AU178" s="22">
        <v>0.98297100000000004</v>
      </c>
      <c r="AV178">
        <f t="shared" si="32"/>
        <v>16.708400000000001</v>
      </c>
      <c r="AW178">
        <f t="shared" si="33"/>
        <v>16.441717227600002</v>
      </c>
      <c r="AX178" s="9"/>
      <c r="AY178" s="22">
        <v>0.74600200000000005</v>
      </c>
      <c r="AZ178" s="22">
        <v>244.84</v>
      </c>
      <c r="BA178" s="22">
        <v>-1.67297E-2</v>
      </c>
      <c r="BB178" s="22">
        <v>168</v>
      </c>
      <c r="BC178" s="22">
        <v>0.74529999999999996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27.447700000000001</v>
      </c>
      <c r="I179" s="22">
        <v>-1.6644300000000001E-2</v>
      </c>
      <c r="J179" s="22">
        <v>169</v>
      </c>
      <c r="K179" s="22">
        <v>0.97778299999999996</v>
      </c>
      <c r="L179">
        <f t="shared" si="24"/>
        <v>16.644300000000001</v>
      </c>
      <c r="M179">
        <f t="shared" si="25"/>
        <v>16.294836277200002</v>
      </c>
      <c r="N179" s="9"/>
      <c r="O179" s="22">
        <v>0.75103799999999998</v>
      </c>
      <c r="P179" s="22">
        <v>46.767600000000002</v>
      </c>
      <c r="Q179" s="22">
        <v>-1.67175E-2</v>
      </c>
      <c r="R179" s="22">
        <v>169</v>
      </c>
      <c r="S179" s="22">
        <v>0.75012199999999996</v>
      </c>
      <c r="T179">
        <f t="shared" si="26"/>
        <v>16.717500000000001</v>
      </c>
      <c r="U179">
        <f t="shared" si="27"/>
        <v>12.555477765000001</v>
      </c>
      <c r="X179" s="9"/>
      <c r="Y179" s="22">
        <v>0.97900399999999999</v>
      </c>
      <c r="Z179" s="22">
        <v>96.37</v>
      </c>
      <c r="AA179" s="22">
        <v>-1.6684000000000001E-2</v>
      </c>
      <c r="AB179" s="22">
        <v>169</v>
      </c>
      <c r="AC179" s="22">
        <v>0.97778299999999996</v>
      </c>
      <c r="AD179">
        <f t="shared" si="28"/>
        <v>16.684000000000001</v>
      </c>
      <c r="AE179">
        <f t="shared" si="29"/>
        <v>16.333702735999999</v>
      </c>
      <c r="AF179" s="9"/>
      <c r="AG179" s="22">
        <v>0.75103799999999998</v>
      </c>
      <c r="AH179" s="22">
        <v>145.90600000000001</v>
      </c>
      <c r="AI179" s="22">
        <v>-1.67297E-2</v>
      </c>
      <c r="AJ179" s="22">
        <v>169</v>
      </c>
      <c r="AK179" s="22">
        <v>0.74993900000000002</v>
      </c>
      <c r="AL179">
        <f t="shared" si="30"/>
        <v>16.729700000000001</v>
      </c>
      <c r="AM179">
        <f t="shared" si="31"/>
        <v>12.564640428600001</v>
      </c>
      <c r="AP179" s="9"/>
      <c r="AQ179" s="22">
        <v>0.97900399999999999</v>
      </c>
      <c r="AR179" s="22">
        <v>195.369</v>
      </c>
      <c r="AS179" s="22">
        <v>-1.6711400000000001E-2</v>
      </c>
      <c r="AT179" s="22">
        <v>169</v>
      </c>
      <c r="AU179" s="22">
        <v>0.97747799999999996</v>
      </c>
      <c r="AV179">
        <f t="shared" si="32"/>
        <v>16.711400000000001</v>
      </c>
      <c r="AW179">
        <f t="shared" si="33"/>
        <v>16.360527445600002</v>
      </c>
      <c r="AX179" s="9"/>
      <c r="AY179" s="22">
        <v>0.75103799999999998</v>
      </c>
      <c r="AZ179" s="22">
        <v>244.85</v>
      </c>
      <c r="BA179" s="22">
        <v>-1.6726700000000001E-2</v>
      </c>
      <c r="BB179" s="22">
        <v>169</v>
      </c>
      <c r="BC179" s="22">
        <v>0.75027500000000003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27.457799999999999</v>
      </c>
      <c r="I180" s="22">
        <v>-1.66473E-2</v>
      </c>
      <c r="J180" s="22">
        <v>170</v>
      </c>
      <c r="K180" s="22">
        <v>0.97259499999999999</v>
      </c>
      <c r="L180">
        <f t="shared" si="24"/>
        <v>16.647300000000001</v>
      </c>
      <c r="M180">
        <f t="shared" si="25"/>
        <v>16.2139541337</v>
      </c>
      <c r="N180" s="9"/>
      <c r="O180" s="22">
        <v>0.756073</v>
      </c>
      <c r="P180" s="22">
        <v>46.7776</v>
      </c>
      <c r="Q180" s="22">
        <v>-1.67145E-2</v>
      </c>
      <c r="R180" s="22">
        <v>170</v>
      </c>
      <c r="S180" s="22">
        <v>0.75561500000000004</v>
      </c>
      <c r="T180">
        <f t="shared" si="26"/>
        <v>16.714500000000001</v>
      </c>
      <c r="U180">
        <f t="shared" si="27"/>
        <v>12.637382158500001</v>
      </c>
      <c r="X180" s="9"/>
      <c r="Y180" s="22">
        <v>0.97396899999999997</v>
      </c>
      <c r="Z180" s="22">
        <v>96.38</v>
      </c>
      <c r="AA180" s="22">
        <v>-1.6690099999999999E-2</v>
      </c>
      <c r="AB180" s="22">
        <v>170</v>
      </c>
      <c r="AC180" s="22">
        <v>0.97259499999999999</v>
      </c>
      <c r="AD180">
        <f t="shared" si="28"/>
        <v>16.690100000000001</v>
      </c>
      <c r="AE180">
        <f t="shared" si="29"/>
        <v>16.255640006900002</v>
      </c>
      <c r="AF180" s="9"/>
      <c r="AG180" s="22">
        <v>0.756073</v>
      </c>
      <c r="AH180" s="22">
        <v>145.916</v>
      </c>
      <c r="AI180" s="22">
        <v>-1.6723600000000002E-2</v>
      </c>
      <c r="AJ180" s="22">
        <v>170</v>
      </c>
      <c r="AK180" s="22">
        <v>0.75470000000000004</v>
      </c>
      <c r="AL180">
        <f t="shared" si="30"/>
        <v>16.723600000000001</v>
      </c>
      <c r="AM180">
        <f t="shared" si="31"/>
        <v>12.644262422800001</v>
      </c>
      <c r="AP180" s="9"/>
      <c r="AQ180" s="22">
        <v>0.97396899999999997</v>
      </c>
      <c r="AR180" s="22">
        <v>195.37899999999999</v>
      </c>
      <c r="AS180" s="22">
        <v>-1.6711400000000001E-2</v>
      </c>
      <c r="AT180" s="22">
        <v>170</v>
      </c>
      <c r="AU180" s="22">
        <v>0.97228999999999999</v>
      </c>
      <c r="AV180">
        <f t="shared" si="32"/>
        <v>16.711400000000001</v>
      </c>
      <c r="AW180">
        <f t="shared" si="33"/>
        <v>16.2763855466</v>
      </c>
      <c r="AX180" s="9"/>
      <c r="AY180" s="22">
        <v>0.756073</v>
      </c>
      <c r="AZ180" s="22">
        <v>244.86</v>
      </c>
      <c r="BA180" s="22">
        <v>-1.6723600000000002E-2</v>
      </c>
      <c r="BB180" s="22">
        <v>170</v>
      </c>
      <c r="BC180" s="22">
        <v>0.75531000000000004</v>
      </c>
      <c r="BD180">
        <f t="shared" si="34"/>
        <v>16.723600000000001</v>
      </c>
      <c r="BE180">
        <f t="shared" si="35"/>
        <v>12.644262422800001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27.4679</v>
      </c>
      <c r="I181" s="22">
        <v>-1.66473E-2</v>
      </c>
      <c r="J181" s="22">
        <v>171</v>
      </c>
      <c r="K181" s="22">
        <v>0.96771200000000002</v>
      </c>
      <c r="L181">
        <f t="shared" si="24"/>
        <v>16.647300000000001</v>
      </c>
      <c r="M181">
        <f t="shared" si="25"/>
        <v>16.1301183309</v>
      </c>
      <c r="N181" s="9"/>
      <c r="O181" s="22">
        <v>0.76110800000000001</v>
      </c>
      <c r="P181" s="22">
        <v>46.787700000000001</v>
      </c>
      <c r="Q181" s="22">
        <v>-1.67145E-2</v>
      </c>
      <c r="R181" s="22">
        <v>171</v>
      </c>
      <c r="S181" s="22">
        <v>0.75988800000000001</v>
      </c>
      <c r="T181">
        <f t="shared" si="26"/>
        <v>16.714500000000001</v>
      </c>
      <c r="U181">
        <f t="shared" si="27"/>
        <v>12.721539666000002</v>
      </c>
      <c r="X181" s="9"/>
      <c r="Y181" s="22">
        <v>0.96893300000000004</v>
      </c>
      <c r="Z181" s="22">
        <v>96.390100000000004</v>
      </c>
      <c r="AA181" s="22">
        <v>-1.6690099999999999E-2</v>
      </c>
      <c r="AB181" s="22">
        <v>171</v>
      </c>
      <c r="AC181" s="22">
        <v>0.96771200000000002</v>
      </c>
      <c r="AD181">
        <f t="shared" si="28"/>
        <v>16.690100000000001</v>
      </c>
      <c r="AE181">
        <f t="shared" si="29"/>
        <v>16.171588663300003</v>
      </c>
      <c r="AF181" s="9"/>
      <c r="AG181" s="22">
        <v>0.76110800000000001</v>
      </c>
      <c r="AH181" s="22">
        <v>145.92699999999999</v>
      </c>
      <c r="AI181" s="22">
        <v>-1.6723600000000002E-2</v>
      </c>
      <c r="AJ181" s="22">
        <v>171</v>
      </c>
      <c r="AK181" s="22">
        <v>0.76049800000000001</v>
      </c>
      <c r="AL181">
        <f t="shared" si="30"/>
        <v>16.723600000000001</v>
      </c>
      <c r="AM181">
        <f t="shared" si="31"/>
        <v>12.728465748800001</v>
      </c>
      <c r="AP181" s="9"/>
      <c r="AQ181" s="22">
        <v>0.96893300000000004</v>
      </c>
      <c r="AR181" s="22">
        <v>195.38900000000001</v>
      </c>
      <c r="AS181" s="22">
        <v>-1.67145E-2</v>
      </c>
      <c r="AT181" s="22">
        <v>171</v>
      </c>
      <c r="AU181" s="22">
        <v>0.96771200000000002</v>
      </c>
      <c r="AV181">
        <f t="shared" si="32"/>
        <v>16.714500000000001</v>
      </c>
      <c r="AW181">
        <f t="shared" si="33"/>
        <v>16.195230628500003</v>
      </c>
      <c r="AX181" s="9"/>
      <c r="AY181" s="22">
        <v>0.76110800000000001</v>
      </c>
      <c r="AZ181" s="22">
        <v>244.87</v>
      </c>
      <c r="BA181" s="22">
        <v>-1.6720599999999999E-2</v>
      </c>
      <c r="BB181" s="22">
        <v>171</v>
      </c>
      <c r="BC181" s="22">
        <v>0.76049800000000001</v>
      </c>
      <c r="BD181">
        <f t="shared" si="34"/>
        <v>16.720599999999997</v>
      </c>
      <c r="BE181">
        <f t="shared" si="35"/>
        <v>12.726182424799998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27.477900000000002</v>
      </c>
      <c r="I182" s="22">
        <v>-1.66473E-2</v>
      </c>
      <c r="J182" s="22">
        <v>172</v>
      </c>
      <c r="K182" s="22">
        <v>0.96221900000000005</v>
      </c>
      <c r="L182">
        <f t="shared" si="24"/>
        <v>16.647300000000001</v>
      </c>
      <c r="M182">
        <f t="shared" si="25"/>
        <v>16.046299175400002</v>
      </c>
      <c r="N182" s="9"/>
      <c r="O182" s="22">
        <v>0.76614400000000005</v>
      </c>
      <c r="P182" s="22">
        <v>46.797800000000002</v>
      </c>
      <c r="Q182" s="22">
        <v>-1.67175E-2</v>
      </c>
      <c r="R182" s="22">
        <v>172</v>
      </c>
      <c r="S182" s="22">
        <v>0.76507599999999998</v>
      </c>
      <c r="T182">
        <f t="shared" si="26"/>
        <v>16.717500000000001</v>
      </c>
      <c r="U182">
        <f t="shared" si="27"/>
        <v>12.808012320000001</v>
      </c>
      <c r="X182" s="9"/>
      <c r="Y182" s="22">
        <v>0.96389800000000003</v>
      </c>
      <c r="Z182" s="22">
        <v>96.400199999999998</v>
      </c>
      <c r="AA182" s="22">
        <v>-1.6693099999999999E-2</v>
      </c>
      <c r="AB182" s="22">
        <v>172</v>
      </c>
      <c r="AC182" s="22">
        <v>0.96221900000000005</v>
      </c>
      <c r="AD182">
        <f t="shared" si="28"/>
        <v>16.693099999999998</v>
      </c>
      <c r="AE182">
        <f t="shared" si="29"/>
        <v>16.090445703799997</v>
      </c>
      <c r="AF182" s="9"/>
      <c r="AG182" s="22">
        <v>0.76614400000000005</v>
      </c>
      <c r="AH182" s="22">
        <v>145.93700000000001</v>
      </c>
      <c r="AI182" s="22">
        <v>-1.6723600000000002E-2</v>
      </c>
      <c r="AJ182" s="22">
        <v>172</v>
      </c>
      <c r="AK182" s="22">
        <v>0.76507599999999998</v>
      </c>
      <c r="AL182">
        <f t="shared" si="30"/>
        <v>16.723600000000001</v>
      </c>
      <c r="AM182">
        <f t="shared" si="31"/>
        <v>12.812685798400002</v>
      </c>
      <c r="AP182" s="9"/>
      <c r="AQ182" s="22">
        <v>0.96389800000000003</v>
      </c>
      <c r="AR182" s="22">
        <v>195.399</v>
      </c>
      <c r="AS182" s="22">
        <v>-1.67145E-2</v>
      </c>
      <c r="AT182" s="22">
        <v>172</v>
      </c>
      <c r="AU182" s="22">
        <v>0.96252400000000005</v>
      </c>
      <c r="AV182">
        <f t="shared" si="32"/>
        <v>16.714500000000001</v>
      </c>
      <c r="AW182">
        <f t="shared" si="33"/>
        <v>16.111073121</v>
      </c>
      <c r="AX182" s="9"/>
      <c r="AY182" s="22">
        <v>0.76614400000000005</v>
      </c>
      <c r="AZ182" s="22">
        <v>244.88</v>
      </c>
      <c r="BA182" s="22">
        <v>-1.6720599999999999E-2</v>
      </c>
      <c r="BB182" s="22">
        <v>172</v>
      </c>
      <c r="BC182" s="22">
        <v>0.76477099999999998</v>
      </c>
      <c r="BD182">
        <f t="shared" si="34"/>
        <v>16.720599999999997</v>
      </c>
      <c r="BE182">
        <f t="shared" si="35"/>
        <v>12.810387366399999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27.488</v>
      </c>
      <c r="I183" s="22">
        <v>-1.6656500000000001E-2</v>
      </c>
      <c r="J183" s="22">
        <v>173</v>
      </c>
      <c r="K183" s="22">
        <v>0.95764199999999999</v>
      </c>
      <c r="L183">
        <f t="shared" si="24"/>
        <v>16.656500000000001</v>
      </c>
      <c r="M183">
        <f t="shared" si="25"/>
        <v>15.971284903000001</v>
      </c>
      <c r="N183" s="9"/>
      <c r="O183" s="22">
        <v>0.77117899999999995</v>
      </c>
      <c r="P183" s="22">
        <v>46.8078</v>
      </c>
      <c r="Q183" s="22">
        <v>-1.67175E-2</v>
      </c>
      <c r="R183" s="22">
        <v>173</v>
      </c>
      <c r="S183" s="22">
        <v>0.76965300000000003</v>
      </c>
      <c r="T183">
        <f t="shared" si="26"/>
        <v>16.717500000000001</v>
      </c>
      <c r="U183">
        <f t="shared" si="27"/>
        <v>12.892184932499999</v>
      </c>
      <c r="X183" s="9"/>
      <c r="Y183" s="22">
        <v>0.95886199999999999</v>
      </c>
      <c r="Z183" s="22">
        <v>96.410300000000007</v>
      </c>
      <c r="AA183" s="22">
        <v>-1.6693099999999999E-2</v>
      </c>
      <c r="AB183" s="22">
        <v>173</v>
      </c>
      <c r="AC183" s="22">
        <v>0.95703099999999997</v>
      </c>
      <c r="AD183">
        <f t="shared" si="28"/>
        <v>16.693099999999998</v>
      </c>
      <c r="AE183">
        <f t="shared" si="29"/>
        <v>16.006379252199999</v>
      </c>
      <c r="AF183" s="9"/>
      <c r="AG183" s="22">
        <v>0.77117899999999995</v>
      </c>
      <c r="AH183" s="22">
        <v>145.947</v>
      </c>
      <c r="AI183" s="22">
        <v>-1.67175E-2</v>
      </c>
      <c r="AJ183" s="22">
        <v>173</v>
      </c>
      <c r="AK183" s="22">
        <v>0.76934800000000003</v>
      </c>
      <c r="AL183">
        <f t="shared" si="30"/>
        <v>16.717500000000001</v>
      </c>
      <c r="AM183">
        <f t="shared" si="31"/>
        <v>12.892184932499999</v>
      </c>
      <c r="AP183" s="9"/>
      <c r="AQ183" s="22">
        <v>0.95886199999999999</v>
      </c>
      <c r="AR183" s="22">
        <v>195.40899999999999</v>
      </c>
      <c r="AS183" s="22">
        <v>-1.67145E-2</v>
      </c>
      <c r="AT183" s="22">
        <v>173</v>
      </c>
      <c r="AU183" s="22">
        <v>0.95672599999999997</v>
      </c>
      <c r="AV183">
        <f t="shared" si="32"/>
        <v>16.714500000000001</v>
      </c>
      <c r="AW183">
        <f t="shared" si="33"/>
        <v>16.026898899000003</v>
      </c>
      <c r="AX183" s="9"/>
      <c r="AY183" s="22">
        <v>0.77117899999999995</v>
      </c>
      <c r="AZ183" s="22">
        <v>244.89099999999999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27.498100000000001</v>
      </c>
      <c r="I184" s="22">
        <v>-1.6656500000000001E-2</v>
      </c>
      <c r="J184" s="22">
        <v>174</v>
      </c>
      <c r="K184" s="22">
        <v>0.95245400000000002</v>
      </c>
      <c r="L184">
        <f t="shared" si="24"/>
        <v>16.656500000000001</v>
      </c>
      <c r="M184">
        <f t="shared" si="25"/>
        <v>15.887419425500001</v>
      </c>
      <c r="N184" s="9"/>
      <c r="O184" s="22">
        <v>0.77621499999999999</v>
      </c>
      <c r="P184" s="22">
        <v>46.817900000000002</v>
      </c>
      <c r="Q184" s="22">
        <v>-1.6720599999999999E-2</v>
      </c>
      <c r="R184" s="22">
        <v>174</v>
      </c>
      <c r="S184" s="22">
        <v>0.77545200000000003</v>
      </c>
      <c r="T184">
        <f t="shared" si="26"/>
        <v>16.720599999999997</v>
      </c>
      <c r="U184">
        <f t="shared" si="27"/>
        <v>12.978780528999998</v>
      </c>
      <c r="X184" s="9"/>
      <c r="Y184" s="22">
        <v>0.95382699999999998</v>
      </c>
      <c r="Z184" s="22">
        <v>96.420299999999997</v>
      </c>
      <c r="AA184" s="22">
        <v>-1.6693099999999999E-2</v>
      </c>
      <c r="AB184" s="22">
        <v>174</v>
      </c>
      <c r="AC184" s="22">
        <v>0.95245400000000002</v>
      </c>
      <c r="AD184">
        <f t="shared" si="28"/>
        <v>16.693099999999998</v>
      </c>
      <c r="AE184">
        <f t="shared" si="29"/>
        <v>15.922329493699998</v>
      </c>
      <c r="AF184" s="9"/>
      <c r="AG184" s="22">
        <v>0.77621499999999999</v>
      </c>
      <c r="AH184" s="22">
        <v>145.95699999999999</v>
      </c>
      <c r="AI184" s="22">
        <v>-1.67175E-2</v>
      </c>
      <c r="AJ184" s="22">
        <v>174</v>
      </c>
      <c r="AK184" s="22">
        <v>0.77575700000000003</v>
      </c>
      <c r="AL184">
        <f t="shared" si="30"/>
        <v>16.717500000000001</v>
      </c>
      <c r="AM184">
        <f t="shared" si="31"/>
        <v>12.9763742625</v>
      </c>
      <c r="AP184" s="9"/>
      <c r="AQ184" s="22">
        <v>0.95382699999999998</v>
      </c>
      <c r="AR184" s="22">
        <v>195.41900000000001</v>
      </c>
      <c r="AS184" s="22">
        <v>-1.67145E-2</v>
      </c>
      <c r="AT184" s="22">
        <v>174</v>
      </c>
      <c r="AU184" s="22">
        <v>0.95275900000000002</v>
      </c>
      <c r="AV184">
        <f t="shared" si="32"/>
        <v>16.714500000000001</v>
      </c>
      <c r="AW184">
        <f t="shared" si="33"/>
        <v>15.9427413915</v>
      </c>
      <c r="AX184" s="9"/>
      <c r="AY184" s="22">
        <v>0.77621499999999999</v>
      </c>
      <c r="AZ184" s="22">
        <v>244.90100000000001</v>
      </c>
      <c r="BA184" s="22">
        <v>-1.6726700000000001E-2</v>
      </c>
      <c r="BB184" s="22">
        <v>174</v>
      </c>
      <c r="BC184" s="22">
        <v>0.775146</v>
      </c>
      <c r="BD184">
        <f t="shared" si="34"/>
        <v>16.726700000000001</v>
      </c>
      <c r="BE184">
        <f t="shared" si="35"/>
        <v>12.9835154405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27.508099999999999</v>
      </c>
      <c r="I185" s="22">
        <v>-1.6659500000000001E-2</v>
      </c>
      <c r="J185" s="22">
        <v>175</v>
      </c>
      <c r="K185" s="22">
        <v>0.94726600000000005</v>
      </c>
      <c r="L185">
        <f t="shared" si="24"/>
        <v>16.659500000000001</v>
      </c>
      <c r="M185">
        <f t="shared" si="25"/>
        <v>15.806400324</v>
      </c>
      <c r="N185" s="9"/>
      <c r="O185" s="22">
        <v>0.78125</v>
      </c>
      <c r="P185" s="22">
        <v>46.828000000000003</v>
      </c>
      <c r="Q185" s="22">
        <v>-1.67175E-2</v>
      </c>
      <c r="R185" s="22">
        <v>175</v>
      </c>
      <c r="S185" s="22">
        <v>0.78002899999999997</v>
      </c>
      <c r="T185">
        <f t="shared" si="26"/>
        <v>16.717500000000001</v>
      </c>
      <c r="U185">
        <f t="shared" si="27"/>
        <v>13.060546875</v>
      </c>
      <c r="X185" s="9"/>
      <c r="Y185" s="22">
        <v>0.94879199999999997</v>
      </c>
      <c r="Z185" s="22">
        <v>96.430400000000006</v>
      </c>
      <c r="AA185" s="22">
        <v>-1.6693099999999999E-2</v>
      </c>
      <c r="AB185" s="22">
        <v>175</v>
      </c>
      <c r="AC185" s="22">
        <v>0.94757100000000005</v>
      </c>
      <c r="AD185">
        <f t="shared" si="28"/>
        <v>16.693099999999998</v>
      </c>
      <c r="AE185">
        <f t="shared" si="29"/>
        <v>15.838279735199997</v>
      </c>
      <c r="AF185" s="9"/>
      <c r="AG185" s="22">
        <v>0.78125</v>
      </c>
      <c r="AH185" s="22">
        <v>145.96700000000001</v>
      </c>
      <c r="AI185" s="22">
        <v>-1.6720599999999999E-2</v>
      </c>
      <c r="AJ185" s="22">
        <v>175</v>
      </c>
      <c r="AK185" s="22">
        <v>0.77972399999999997</v>
      </c>
      <c r="AL185">
        <f t="shared" si="30"/>
        <v>16.720599999999997</v>
      </c>
      <c r="AM185">
        <f t="shared" si="31"/>
        <v>13.062968749999998</v>
      </c>
      <c r="AP185" s="9"/>
      <c r="AQ185" s="22">
        <v>0.94879199999999997</v>
      </c>
      <c r="AR185" s="22">
        <v>195.429</v>
      </c>
      <c r="AS185" s="22">
        <v>-1.67175E-2</v>
      </c>
      <c r="AT185" s="22">
        <v>175</v>
      </c>
      <c r="AU185" s="22">
        <v>0.94726600000000005</v>
      </c>
      <c r="AV185">
        <f t="shared" si="32"/>
        <v>16.717500000000001</v>
      </c>
      <c r="AW185">
        <f t="shared" si="33"/>
        <v>15.861430260000001</v>
      </c>
      <c r="AX185" s="9"/>
      <c r="AY185" s="22">
        <v>0.78125</v>
      </c>
      <c r="AZ185" s="22">
        <v>244.911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27.5182</v>
      </c>
      <c r="I186" s="22">
        <v>-1.6656500000000001E-2</v>
      </c>
      <c r="J186" s="22">
        <v>176</v>
      </c>
      <c r="K186" s="22">
        <v>0.94268799999999997</v>
      </c>
      <c r="L186">
        <f t="shared" si="24"/>
        <v>16.656500000000001</v>
      </c>
      <c r="M186">
        <f t="shared" si="25"/>
        <v>15.719671814000002</v>
      </c>
      <c r="N186" s="9"/>
      <c r="O186" s="22">
        <v>0.78628500000000001</v>
      </c>
      <c r="P186" s="22">
        <v>46.838099999999997</v>
      </c>
      <c r="Q186" s="22">
        <v>-1.67145E-2</v>
      </c>
      <c r="R186" s="22">
        <v>176</v>
      </c>
      <c r="S186" s="22">
        <v>0.78521700000000005</v>
      </c>
      <c r="T186">
        <f t="shared" si="26"/>
        <v>16.714500000000001</v>
      </c>
      <c r="U186">
        <f t="shared" si="27"/>
        <v>13.142360632500001</v>
      </c>
      <c r="X186" s="9"/>
      <c r="Y186" s="22">
        <v>0.94375600000000004</v>
      </c>
      <c r="Z186" s="22">
        <v>96.4405</v>
      </c>
      <c r="AA186" s="22">
        <v>-1.6696200000000001E-2</v>
      </c>
      <c r="AB186" s="22">
        <v>176</v>
      </c>
      <c r="AC186" s="22">
        <v>0.94268799999999997</v>
      </c>
      <c r="AD186">
        <f t="shared" si="28"/>
        <v>16.696200000000001</v>
      </c>
      <c r="AE186">
        <f t="shared" si="29"/>
        <v>15.757138927200002</v>
      </c>
      <c r="AF186" s="9"/>
      <c r="AG186" s="22">
        <v>0.78628500000000001</v>
      </c>
      <c r="AH186" s="22">
        <v>145.977</v>
      </c>
      <c r="AI186" s="22">
        <v>-1.67175E-2</v>
      </c>
      <c r="AJ186" s="22">
        <v>176</v>
      </c>
      <c r="AK186" s="22">
        <v>0.78521700000000005</v>
      </c>
      <c r="AL186">
        <f t="shared" si="30"/>
        <v>16.717500000000001</v>
      </c>
      <c r="AM186">
        <f t="shared" si="31"/>
        <v>13.144719487500002</v>
      </c>
      <c r="AP186" s="9"/>
      <c r="AQ186" s="22">
        <v>0.94375600000000004</v>
      </c>
      <c r="AR186" s="22">
        <v>195.43899999999999</v>
      </c>
      <c r="AS186" s="22">
        <v>-1.67175E-2</v>
      </c>
      <c r="AT186" s="22">
        <v>176</v>
      </c>
      <c r="AU186" s="22">
        <v>0.94329799999999997</v>
      </c>
      <c r="AV186">
        <f t="shared" si="32"/>
        <v>16.717500000000001</v>
      </c>
      <c r="AW186">
        <f t="shared" si="33"/>
        <v>15.777240930000001</v>
      </c>
      <c r="AX186" s="9"/>
      <c r="AY186" s="22">
        <v>0.78628500000000001</v>
      </c>
      <c r="AZ186" s="22">
        <v>244.92099999999999</v>
      </c>
      <c r="BA186" s="22">
        <v>-1.6723600000000002E-2</v>
      </c>
      <c r="BB186" s="22">
        <v>176</v>
      </c>
      <c r="BC186" s="22">
        <v>0.78491200000000005</v>
      </c>
      <c r="BD186">
        <f t="shared" si="34"/>
        <v>16.723600000000001</v>
      </c>
      <c r="BE186">
        <f t="shared" si="35"/>
        <v>13.149515826000002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27.528300000000002</v>
      </c>
      <c r="I187" s="22">
        <v>-1.6659500000000001E-2</v>
      </c>
      <c r="J187" s="22">
        <v>177</v>
      </c>
      <c r="K187" s="22">
        <v>0.937805</v>
      </c>
      <c r="L187">
        <f t="shared" si="24"/>
        <v>16.659500000000001</v>
      </c>
      <c r="M187">
        <f t="shared" si="25"/>
        <v>15.638622499500002</v>
      </c>
      <c r="N187" s="9"/>
      <c r="O187" s="22">
        <v>0.79132100000000005</v>
      </c>
      <c r="P187" s="22">
        <v>46.848100000000002</v>
      </c>
      <c r="Q187" s="22">
        <v>-1.6711400000000001E-2</v>
      </c>
      <c r="R187" s="22">
        <v>177</v>
      </c>
      <c r="S187" s="22">
        <v>0.79071000000000002</v>
      </c>
      <c r="T187">
        <f t="shared" si="26"/>
        <v>16.711400000000001</v>
      </c>
      <c r="U187">
        <f t="shared" si="27"/>
        <v>13.224081759400002</v>
      </c>
      <c r="X187" s="9"/>
      <c r="Y187" s="22">
        <v>0.93872100000000003</v>
      </c>
      <c r="Z187" s="22">
        <v>96.450500000000005</v>
      </c>
      <c r="AA187" s="22">
        <v>-1.6696200000000001E-2</v>
      </c>
      <c r="AB187" s="22">
        <v>177</v>
      </c>
      <c r="AC187" s="22">
        <v>0.9375</v>
      </c>
      <c r="AD187">
        <f t="shared" si="28"/>
        <v>16.696200000000001</v>
      </c>
      <c r="AE187">
        <f t="shared" si="29"/>
        <v>15.673073560200001</v>
      </c>
      <c r="AF187" s="9"/>
      <c r="AG187" s="22">
        <v>0.79132100000000005</v>
      </c>
      <c r="AH187" s="22">
        <v>145.98699999999999</v>
      </c>
      <c r="AI187" s="22">
        <v>-1.67175E-2</v>
      </c>
      <c r="AJ187" s="22">
        <v>177</v>
      </c>
      <c r="AK187" s="22">
        <v>0.78949000000000003</v>
      </c>
      <c r="AL187">
        <f t="shared" si="30"/>
        <v>16.717500000000001</v>
      </c>
      <c r="AM187">
        <f t="shared" si="31"/>
        <v>13.228908817500002</v>
      </c>
      <c r="AP187" s="9"/>
      <c r="AQ187" s="22">
        <v>0.93872100000000003</v>
      </c>
      <c r="AR187" s="22">
        <v>195.44900000000001</v>
      </c>
      <c r="AS187" s="22">
        <v>-1.6720599999999999E-2</v>
      </c>
      <c r="AT187" s="22">
        <v>177</v>
      </c>
      <c r="AU187" s="22">
        <v>0.937195</v>
      </c>
      <c r="AV187">
        <f t="shared" si="32"/>
        <v>16.720599999999997</v>
      </c>
      <c r="AW187">
        <f t="shared" si="33"/>
        <v>15.695978352599997</v>
      </c>
      <c r="AX187" s="9"/>
      <c r="AY187" s="22">
        <v>0.79132100000000005</v>
      </c>
      <c r="AZ187" s="22">
        <v>244.93100000000001</v>
      </c>
      <c r="BA187" s="22">
        <v>-1.6723600000000002E-2</v>
      </c>
      <c r="BB187" s="22">
        <v>177</v>
      </c>
      <c r="BC187" s="22">
        <v>0.79071000000000002</v>
      </c>
      <c r="BD187">
        <f t="shared" si="34"/>
        <v>16.723600000000001</v>
      </c>
      <c r="BE187">
        <f t="shared" si="35"/>
        <v>13.233735875600003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27.538399999999999</v>
      </c>
      <c r="I188" s="22">
        <v>-1.6659500000000001E-2</v>
      </c>
      <c r="J188" s="22">
        <v>178</v>
      </c>
      <c r="K188" s="22">
        <v>0.93231200000000003</v>
      </c>
      <c r="L188">
        <f t="shared" si="24"/>
        <v>16.659500000000001</v>
      </c>
      <c r="M188">
        <f t="shared" si="25"/>
        <v>15.554725257500001</v>
      </c>
      <c r="N188" s="9"/>
      <c r="O188" s="22">
        <v>0.79635599999999995</v>
      </c>
      <c r="P188" s="22">
        <v>46.858199999999997</v>
      </c>
      <c r="Q188" s="22">
        <v>-1.67145E-2</v>
      </c>
      <c r="R188" s="22">
        <v>178</v>
      </c>
      <c r="S188" s="22">
        <v>0.794983</v>
      </c>
      <c r="T188">
        <f t="shared" si="26"/>
        <v>16.714500000000001</v>
      </c>
      <c r="U188">
        <f t="shared" si="27"/>
        <v>13.310692361999999</v>
      </c>
      <c r="X188" s="9"/>
      <c r="Y188" s="22">
        <v>0.93368499999999999</v>
      </c>
      <c r="Z188" s="22">
        <v>96.460599999999999</v>
      </c>
      <c r="AA188" s="22">
        <v>-1.6699200000000001E-2</v>
      </c>
      <c r="AB188" s="22">
        <v>178</v>
      </c>
      <c r="AC188" s="22">
        <v>0.93261700000000003</v>
      </c>
      <c r="AD188">
        <f t="shared" si="28"/>
        <v>16.699200000000001</v>
      </c>
      <c r="AE188">
        <f t="shared" si="29"/>
        <v>15.591792552000001</v>
      </c>
      <c r="AF188" s="9"/>
      <c r="AG188" s="22">
        <v>0.79635599999999995</v>
      </c>
      <c r="AH188" s="22">
        <v>145.99700000000001</v>
      </c>
      <c r="AI188" s="22">
        <v>-1.67145E-2</v>
      </c>
      <c r="AJ188" s="22">
        <v>178</v>
      </c>
      <c r="AK188" s="22">
        <v>0.79528799999999999</v>
      </c>
      <c r="AL188">
        <f t="shared" si="30"/>
        <v>16.714500000000001</v>
      </c>
      <c r="AM188">
        <f t="shared" si="31"/>
        <v>13.310692361999999</v>
      </c>
      <c r="AP188" s="9"/>
      <c r="AQ188" s="22">
        <v>0.93368499999999999</v>
      </c>
      <c r="AR188" s="22">
        <v>195.459</v>
      </c>
      <c r="AS188" s="22">
        <v>-1.67175E-2</v>
      </c>
      <c r="AT188" s="22">
        <v>178</v>
      </c>
      <c r="AU188" s="22">
        <v>0.93292200000000003</v>
      </c>
      <c r="AV188">
        <f t="shared" si="32"/>
        <v>16.717500000000001</v>
      </c>
      <c r="AW188">
        <f t="shared" si="33"/>
        <v>15.608878987500001</v>
      </c>
      <c r="AX188" s="9"/>
      <c r="AY188" s="22">
        <v>0.79635599999999995</v>
      </c>
      <c r="AZ188" s="22">
        <v>244.941</v>
      </c>
      <c r="BA188" s="22">
        <v>-1.6723600000000002E-2</v>
      </c>
      <c r="BB188" s="22">
        <v>178</v>
      </c>
      <c r="BC188" s="22">
        <v>0.794983</v>
      </c>
      <c r="BD188">
        <f t="shared" si="34"/>
        <v>16.723600000000001</v>
      </c>
      <c r="BE188">
        <f t="shared" si="35"/>
        <v>13.3179392016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27.548400000000001</v>
      </c>
      <c r="I189" s="22">
        <v>-1.6653399999999999E-2</v>
      </c>
      <c r="J189" s="22">
        <v>179</v>
      </c>
      <c r="K189" s="22">
        <v>0.92773399999999995</v>
      </c>
      <c r="L189">
        <f t="shared" si="24"/>
        <v>16.653399999999998</v>
      </c>
      <c r="M189">
        <f t="shared" si="25"/>
        <v>15.465179909999998</v>
      </c>
      <c r="N189" s="9"/>
      <c r="O189" s="22">
        <v>0.80139199999999999</v>
      </c>
      <c r="P189" s="22">
        <v>46.868299999999998</v>
      </c>
      <c r="Q189" s="22">
        <v>-1.67145E-2</v>
      </c>
      <c r="R189" s="22">
        <v>179</v>
      </c>
      <c r="S189" s="22">
        <v>0.80017099999999997</v>
      </c>
      <c r="T189">
        <f t="shared" si="26"/>
        <v>16.714500000000001</v>
      </c>
      <c r="U189">
        <f t="shared" si="27"/>
        <v>13.394866584000001</v>
      </c>
      <c r="X189" s="9"/>
      <c r="Y189" s="22">
        <v>0.92864999999999998</v>
      </c>
      <c r="Z189" s="22">
        <v>96.470699999999994</v>
      </c>
      <c r="AA189" s="22">
        <v>-1.6696200000000001E-2</v>
      </c>
      <c r="AB189" s="22">
        <v>179</v>
      </c>
      <c r="AC189" s="22">
        <v>0.92773399999999995</v>
      </c>
      <c r="AD189">
        <f t="shared" si="28"/>
        <v>16.696200000000001</v>
      </c>
      <c r="AE189">
        <f t="shared" si="29"/>
        <v>15.504926130000001</v>
      </c>
      <c r="AF189" s="9"/>
      <c r="AG189" s="22">
        <v>0.80139199999999999</v>
      </c>
      <c r="AH189" s="22">
        <v>146.00700000000001</v>
      </c>
      <c r="AI189" s="22">
        <v>-1.67175E-2</v>
      </c>
      <c r="AJ189" s="22">
        <v>179</v>
      </c>
      <c r="AK189" s="22">
        <v>0.80047599999999997</v>
      </c>
      <c r="AL189">
        <f t="shared" si="30"/>
        <v>16.717500000000001</v>
      </c>
      <c r="AM189">
        <f t="shared" si="31"/>
        <v>13.397270760000001</v>
      </c>
      <c r="AP189" s="9"/>
      <c r="AQ189" s="22">
        <v>0.92864999999999998</v>
      </c>
      <c r="AR189" s="22">
        <v>195.47</v>
      </c>
      <c r="AS189" s="22">
        <v>-1.67145E-2</v>
      </c>
      <c r="AT189" s="22">
        <v>179</v>
      </c>
      <c r="AU189" s="22">
        <v>0.92712399999999995</v>
      </c>
      <c r="AV189">
        <f t="shared" si="32"/>
        <v>16.714500000000001</v>
      </c>
      <c r="AW189">
        <f t="shared" si="33"/>
        <v>15.521920425000001</v>
      </c>
      <c r="AX189" s="9"/>
      <c r="AY189" s="22">
        <v>0.80139199999999999</v>
      </c>
      <c r="AZ189" s="22">
        <v>244.95099999999999</v>
      </c>
      <c r="BA189" s="22">
        <v>-1.6720599999999999E-2</v>
      </c>
      <c r="BB189" s="22">
        <v>179</v>
      </c>
      <c r="BC189" s="22">
        <v>0.80047599999999997</v>
      </c>
      <c r="BD189">
        <f t="shared" si="34"/>
        <v>16.720599999999997</v>
      </c>
      <c r="BE189">
        <f t="shared" si="35"/>
        <v>13.399755075199998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27.558499999999999</v>
      </c>
      <c r="I190" s="22">
        <v>-1.6653399999999999E-2</v>
      </c>
      <c r="J190" s="22">
        <v>180</v>
      </c>
      <c r="K190" s="22">
        <v>0.92254599999999998</v>
      </c>
      <c r="L190">
        <f t="shared" si="24"/>
        <v>16.653399999999998</v>
      </c>
      <c r="M190">
        <f t="shared" si="25"/>
        <v>15.381330040999996</v>
      </c>
      <c r="N190" s="9"/>
      <c r="O190" s="22">
        <v>0.806427</v>
      </c>
      <c r="P190" s="22">
        <v>46.878300000000003</v>
      </c>
      <c r="Q190" s="22">
        <v>-1.67145E-2</v>
      </c>
      <c r="R190" s="22">
        <v>180</v>
      </c>
      <c r="S190" s="22">
        <v>0.80535900000000005</v>
      </c>
      <c r="T190">
        <f t="shared" si="26"/>
        <v>16.714500000000001</v>
      </c>
      <c r="U190">
        <f t="shared" si="27"/>
        <v>13.479024091500001</v>
      </c>
      <c r="X190" s="9"/>
      <c r="Y190" s="22">
        <v>0.92361499999999996</v>
      </c>
      <c r="Z190" s="22">
        <v>96.480800000000002</v>
      </c>
      <c r="AA190" s="22">
        <v>-1.6693099999999999E-2</v>
      </c>
      <c r="AB190" s="22">
        <v>180</v>
      </c>
      <c r="AC190" s="22">
        <v>0.92193599999999998</v>
      </c>
      <c r="AD190">
        <f t="shared" si="28"/>
        <v>16.693099999999998</v>
      </c>
      <c r="AE190">
        <f t="shared" si="29"/>
        <v>15.417997556499998</v>
      </c>
      <c r="AF190" s="9"/>
      <c r="AG190" s="22">
        <v>0.806427</v>
      </c>
      <c r="AH190" s="22">
        <v>146.017</v>
      </c>
      <c r="AI190" s="22">
        <v>-1.67145E-2</v>
      </c>
      <c r="AJ190" s="22">
        <v>180</v>
      </c>
      <c r="AK190" s="22">
        <v>0.80566400000000005</v>
      </c>
      <c r="AL190">
        <f t="shared" si="30"/>
        <v>16.714500000000001</v>
      </c>
      <c r="AM190">
        <f t="shared" si="31"/>
        <v>13.479024091500001</v>
      </c>
      <c r="AP190" s="9"/>
      <c r="AQ190" s="22">
        <v>0.92361499999999996</v>
      </c>
      <c r="AR190" s="22">
        <v>195.48</v>
      </c>
      <c r="AS190" s="22">
        <v>-1.67145E-2</v>
      </c>
      <c r="AT190" s="22">
        <v>180</v>
      </c>
      <c r="AU190" s="22">
        <v>0.92224099999999998</v>
      </c>
      <c r="AV190">
        <f t="shared" si="32"/>
        <v>16.714500000000001</v>
      </c>
      <c r="AW190">
        <f t="shared" si="33"/>
        <v>15.437762917500001</v>
      </c>
      <c r="AX190" s="9"/>
      <c r="AY190" s="22">
        <v>0.806427</v>
      </c>
      <c r="AZ190" s="22">
        <v>244.96100000000001</v>
      </c>
      <c r="BA190" s="22">
        <v>-1.6720599999999999E-2</v>
      </c>
      <c r="BB190" s="22">
        <v>180</v>
      </c>
      <c r="BC190" s="22">
        <v>0.80474900000000005</v>
      </c>
      <c r="BD190">
        <f t="shared" si="34"/>
        <v>16.720599999999997</v>
      </c>
      <c r="BE190">
        <f t="shared" si="35"/>
        <v>13.483943296199998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27.5686</v>
      </c>
      <c r="I191" s="22">
        <v>-1.6650399999999999E-2</v>
      </c>
      <c r="J191" s="22">
        <v>181</v>
      </c>
      <c r="K191" s="22">
        <v>0.91705300000000001</v>
      </c>
      <c r="L191">
        <f t="shared" si="24"/>
        <v>16.650399999999998</v>
      </c>
      <c r="M191">
        <f t="shared" si="25"/>
        <v>15.294707781599998</v>
      </c>
      <c r="N191" s="9"/>
      <c r="O191" s="22">
        <v>0.81146200000000002</v>
      </c>
      <c r="P191" s="22">
        <v>46.888399999999997</v>
      </c>
      <c r="Q191" s="22">
        <v>-1.67145E-2</v>
      </c>
      <c r="R191" s="22">
        <v>181</v>
      </c>
      <c r="S191" s="22">
        <v>0.80993700000000002</v>
      </c>
      <c r="T191">
        <f t="shared" si="26"/>
        <v>16.714500000000001</v>
      </c>
      <c r="U191">
        <f t="shared" si="27"/>
        <v>13.563181599000002</v>
      </c>
      <c r="X191" s="9"/>
      <c r="Y191" s="22">
        <v>0.91857900000000003</v>
      </c>
      <c r="Z191" s="22">
        <v>96.490799999999993</v>
      </c>
      <c r="AA191" s="22">
        <v>-1.6690099999999999E-2</v>
      </c>
      <c r="AB191" s="22">
        <v>181</v>
      </c>
      <c r="AC191" s="22">
        <v>0.91766400000000004</v>
      </c>
      <c r="AD191">
        <f t="shared" si="28"/>
        <v>16.690100000000001</v>
      </c>
      <c r="AE191">
        <f t="shared" si="29"/>
        <v>15.331175367900002</v>
      </c>
      <c r="AF191" s="9"/>
      <c r="AG191" s="22">
        <v>0.81146200000000002</v>
      </c>
      <c r="AH191" s="22">
        <v>146.02699999999999</v>
      </c>
      <c r="AI191" s="22">
        <v>-1.67175E-2</v>
      </c>
      <c r="AJ191" s="22">
        <v>181</v>
      </c>
      <c r="AK191" s="22">
        <v>0.80993700000000002</v>
      </c>
      <c r="AL191">
        <f t="shared" si="30"/>
        <v>16.717500000000001</v>
      </c>
      <c r="AM191">
        <f t="shared" si="31"/>
        <v>13.565615985000001</v>
      </c>
      <c r="AP191" s="9"/>
      <c r="AQ191" s="22">
        <v>0.91857900000000003</v>
      </c>
      <c r="AR191" s="22">
        <v>195.49</v>
      </c>
      <c r="AS191" s="22">
        <v>-1.6711400000000001E-2</v>
      </c>
      <c r="AT191" s="22">
        <v>181</v>
      </c>
      <c r="AU191" s="22">
        <v>0.91766400000000004</v>
      </c>
      <c r="AV191">
        <f t="shared" si="32"/>
        <v>16.711400000000001</v>
      </c>
      <c r="AW191">
        <f t="shared" si="33"/>
        <v>15.350741100600002</v>
      </c>
      <c r="AX191" s="9"/>
      <c r="AY191" s="22">
        <v>0.81146200000000002</v>
      </c>
      <c r="AZ191" s="22">
        <v>244.971</v>
      </c>
      <c r="BA191" s="22">
        <v>-1.67145E-2</v>
      </c>
      <c r="BB191" s="22">
        <v>181</v>
      </c>
      <c r="BC191" s="22">
        <v>0.81054700000000002</v>
      </c>
      <c r="BD191">
        <f t="shared" si="34"/>
        <v>16.714500000000001</v>
      </c>
      <c r="BE191">
        <f t="shared" si="35"/>
        <v>13.563181599000002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27.578600000000002</v>
      </c>
      <c r="I192" s="22">
        <v>-1.6650399999999999E-2</v>
      </c>
      <c r="J192" s="22">
        <v>182</v>
      </c>
      <c r="K192" s="22">
        <v>0.91217000000000004</v>
      </c>
      <c r="L192">
        <f t="shared" si="24"/>
        <v>16.650399999999998</v>
      </c>
      <c r="M192">
        <f t="shared" si="25"/>
        <v>15.210873017599999</v>
      </c>
      <c r="N192" s="9"/>
      <c r="O192" s="22">
        <v>0.81649799999999995</v>
      </c>
      <c r="P192" s="22">
        <v>46.898499999999999</v>
      </c>
      <c r="Q192" s="22">
        <v>-1.67145E-2</v>
      </c>
      <c r="R192" s="22">
        <v>182</v>
      </c>
      <c r="S192" s="22">
        <v>0.81542999999999999</v>
      </c>
      <c r="T192">
        <f t="shared" si="26"/>
        <v>16.714500000000001</v>
      </c>
      <c r="U192">
        <f t="shared" si="27"/>
        <v>13.647355821</v>
      </c>
      <c r="X192" s="9"/>
      <c r="Y192" s="22">
        <v>0.91354400000000002</v>
      </c>
      <c r="Z192" s="22">
        <v>96.500900000000001</v>
      </c>
      <c r="AA192" s="22">
        <v>-1.6690099999999999E-2</v>
      </c>
      <c r="AB192" s="22">
        <v>182</v>
      </c>
      <c r="AC192" s="22">
        <v>0.91217000000000004</v>
      </c>
      <c r="AD192">
        <f t="shared" si="28"/>
        <v>16.690100000000001</v>
      </c>
      <c r="AE192">
        <f t="shared" si="29"/>
        <v>15.247140714400002</v>
      </c>
      <c r="AF192" s="9"/>
      <c r="AG192" s="22">
        <v>0.81649799999999995</v>
      </c>
      <c r="AH192" s="22">
        <v>146.03700000000001</v>
      </c>
      <c r="AI192" s="22">
        <v>-1.67175E-2</v>
      </c>
      <c r="AJ192" s="22">
        <v>182</v>
      </c>
      <c r="AK192" s="22">
        <v>0.81512499999999999</v>
      </c>
      <c r="AL192">
        <f t="shared" si="30"/>
        <v>16.717500000000001</v>
      </c>
      <c r="AM192">
        <f t="shared" si="31"/>
        <v>13.649805315</v>
      </c>
      <c r="AP192" s="9"/>
      <c r="AQ192" s="22">
        <v>0.91354400000000002</v>
      </c>
      <c r="AR192" s="22">
        <v>195.5</v>
      </c>
      <c r="AS192" s="22">
        <v>-1.6711400000000001E-2</v>
      </c>
      <c r="AT192" s="22">
        <v>182</v>
      </c>
      <c r="AU192" s="22">
        <v>0.91247599999999995</v>
      </c>
      <c r="AV192">
        <f t="shared" si="32"/>
        <v>16.711400000000001</v>
      </c>
      <c r="AW192">
        <f t="shared" si="33"/>
        <v>15.266599201600002</v>
      </c>
      <c r="AX192" s="9"/>
      <c r="AY192" s="22">
        <v>0.81649799999999995</v>
      </c>
      <c r="AZ192" s="22">
        <v>244.98099999999999</v>
      </c>
      <c r="BA192" s="22">
        <v>-1.6711400000000001E-2</v>
      </c>
      <c r="BB192" s="22">
        <v>182</v>
      </c>
      <c r="BC192" s="22">
        <v>0.81573499999999999</v>
      </c>
      <c r="BD192">
        <f t="shared" si="34"/>
        <v>16.711400000000001</v>
      </c>
      <c r="BE192">
        <f t="shared" si="35"/>
        <v>13.644824677200001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27.588699999999999</v>
      </c>
      <c r="I193" s="22">
        <v>-1.6653399999999999E-2</v>
      </c>
      <c r="J193" s="22">
        <v>183</v>
      </c>
      <c r="K193" s="22">
        <v>0.90698199999999995</v>
      </c>
      <c r="L193">
        <f t="shared" si="24"/>
        <v>16.653399999999998</v>
      </c>
      <c r="M193">
        <f t="shared" si="25"/>
        <v>15.129747127199998</v>
      </c>
      <c r="N193" s="9"/>
      <c r="O193" s="22">
        <v>0.82153299999999996</v>
      </c>
      <c r="P193" s="22">
        <v>46.9086</v>
      </c>
      <c r="Q193" s="22">
        <v>-1.67145E-2</v>
      </c>
      <c r="R193" s="22">
        <v>183</v>
      </c>
      <c r="S193" s="22">
        <v>0.82061799999999996</v>
      </c>
      <c r="T193">
        <f t="shared" si="26"/>
        <v>16.714500000000001</v>
      </c>
      <c r="U193">
        <f t="shared" si="27"/>
        <v>13.7315133285</v>
      </c>
      <c r="X193" s="9"/>
      <c r="Y193" s="22">
        <v>0.90850799999999998</v>
      </c>
      <c r="Z193" s="22">
        <v>96.510999999999996</v>
      </c>
      <c r="AA193" s="22">
        <v>-1.6690099999999999E-2</v>
      </c>
      <c r="AB193" s="22">
        <v>183</v>
      </c>
      <c r="AC193" s="22">
        <v>0.90728799999999998</v>
      </c>
      <c r="AD193">
        <f t="shared" si="28"/>
        <v>16.690100000000001</v>
      </c>
      <c r="AE193">
        <f t="shared" si="29"/>
        <v>15.1630893708</v>
      </c>
      <c r="AF193" s="9"/>
      <c r="AG193" s="22">
        <v>0.82153299999999996</v>
      </c>
      <c r="AH193" s="22">
        <v>146.047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0.90850799999999998</v>
      </c>
      <c r="AR193" s="22">
        <v>195.51</v>
      </c>
      <c r="AS193" s="22">
        <v>-1.67145E-2</v>
      </c>
      <c r="AT193" s="22">
        <v>183</v>
      </c>
      <c r="AU193" s="22">
        <v>0.90759299999999998</v>
      </c>
      <c r="AV193">
        <f t="shared" si="32"/>
        <v>16.714500000000001</v>
      </c>
      <c r="AW193">
        <f t="shared" si="33"/>
        <v>15.185256966000001</v>
      </c>
      <c r="AX193" s="9"/>
      <c r="AY193" s="22">
        <v>0.82153299999999996</v>
      </c>
      <c r="AZ193" s="22">
        <v>244.99100000000001</v>
      </c>
      <c r="BA193" s="22">
        <v>-1.6708400000000002E-2</v>
      </c>
      <c r="BB193" s="22">
        <v>183</v>
      </c>
      <c r="BC193" s="22">
        <v>0.82031299999999996</v>
      </c>
      <c r="BD193">
        <f t="shared" si="34"/>
        <v>16.708400000000001</v>
      </c>
      <c r="BE193">
        <f t="shared" si="35"/>
        <v>13.7265019772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27.598800000000001</v>
      </c>
      <c r="I194" s="22">
        <v>-1.6656500000000001E-2</v>
      </c>
      <c r="J194" s="22">
        <v>184</v>
      </c>
      <c r="K194" s="22">
        <v>0.90179399999999998</v>
      </c>
      <c r="L194">
        <f t="shared" si="24"/>
        <v>16.656500000000001</v>
      </c>
      <c r="M194">
        <f t="shared" si="25"/>
        <v>15.0486980245</v>
      </c>
      <c r="N194" s="9"/>
      <c r="O194" s="22">
        <v>0.826569</v>
      </c>
      <c r="P194" s="22">
        <v>46.918599999999998</v>
      </c>
      <c r="Q194" s="22">
        <v>-1.67145E-2</v>
      </c>
      <c r="R194" s="22">
        <v>184</v>
      </c>
      <c r="S194" s="22">
        <v>0.82550000000000001</v>
      </c>
      <c r="T194">
        <f t="shared" si="26"/>
        <v>16.714500000000001</v>
      </c>
      <c r="U194">
        <f t="shared" si="27"/>
        <v>13.815687550500002</v>
      </c>
      <c r="X194" s="9"/>
      <c r="Y194" s="22">
        <v>0.90347299999999997</v>
      </c>
      <c r="Z194" s="22">
        <v>96.521000000000001</v>
      </c>
      <c r="AA194" s="22">
        <v>-1.6690099999999999E-2</v>
      </c>
      <c r="AB194" s="22">
        <v>184</v>
      </c>
      <c r="AC194" s="22">
        <v>0.90240500000000001</v>
      </c>
      <c r="AD194">
        <f t="shared" si="28"/>
        <v>16.690100000000001</v>
      </c>
      <c r="AE194">
        <f t="shared" si="29"/>
        <v>15.0790547173</v>
      </c>
      <c r="AF194" s="9"/>
      <c r="AG194" s="22">
        <v>0.826569</v>
      </c>
      <c r="AH194" s="22">
        <v>146.05699999999999</v>
      </c>
      <c r="AI194" s="22">
        <v>-1.6720599999999999E-2</v>
      </c>
      <c r="AJ194" s="22">
        <v>184</v>
      </c>
      <c r="AK194" s="22">
        <v>0.82519500000000001</v>
      </c>
      <c r="AL194">
        <f t="shared" si="30"/>
        <v>16.720599999999997</v>
      </c>
      <c r="AM194">
        <f t="shared" si="31"/>
        <v>13.820729621399998</v>
      </c>
      <c r="AP194" s="9"/>
      <c r="AQ194" s="22">
        <v>0.90347299999999997</v>
      </c>
      <c r="AR194" s="22">
        <v>195.52</v>
      </c>
      <c r="AS194" s="22">
        <v>-1.67145E-2</v>
      </c>
      <c r="AT194" s="22">
        <v>184</v>
      </c>
      <c r="AU194" s="22">
        <v>0.90240500000000001</v>
      </c>
      <c r="AV194">
        <f t="shared" si="32"/>
        <v>16.714500000000001</v>
      </c>
      <c r="AW194">
        <f t="shared" si="33"/>
        <v>15.1010994585</v>
      </c>
      <c r="AX194" s="9"/>
      <c r="AY194" s="22">
        <v>0.826569</v>
      </c>
      <c r="AZ194" s="22">
        <v>245.001</v>
      </c>
      <c r="BA194" s="22">
        <v>-1.6708400000000002E-2</v>
      </c>
      <c r="BB194" s="22">
        <v>184</v>
      </c>
      <c r="BC194" s="22">
        <v>0.82550000000000001</v>
      </c>
      <c r="BD194">
        <f t="shared" si="34"/>
        <v>16.708400000000001</v>
      </c>
      <c r="BE194">
        <f t="shared" si="35"/>
        <v>13.810645479600002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27.608899999999998</v>
      </c>
      <c r="I195" s="22">
        <v>-1.6659500000000001E-2</v>
      </c>
      <c r="J195" s="22">
        <v>185</v>
      </c>
      <c r="K195" s="22">
        <v>0.89721700000000004</v>
      </c>
      <c r="L195">
        <f t="shared" si="24"/>
        <v>16.659500000000001</v>
      </c>
      <c r="M195">
        <f t="shared" si="25"/>
        <v>14.967527861000001</v>
      </c>
      <c r="N195" s="9"/>
      <c r="O195" s="22">
        <v>0.83160400000000001</v>
      </c>
      <c r="P195" s="22">
        <v>46.928699999999999</v>
      </c>
      <c r="Q195" s="22">
        <v>-1.67145E-2</v>
      </c>
      <c r="R195" s="22">
        <v>185</v>
      </c>
      <c r="S195" s="22">
        <v>0.83038299999999998</v>
      </c>
      <c r="T195">
        <f t="shared" si="26"/>
        <v>16.714500000000001</v>
      </c>
      <c r="U195">
        <f t="shared" si="27"/>
        <v>13.899845058</v>
      </c>
      <c r="X195" s="9"/>
      <c r="Y195" s="22">
        <v>0.89843799999999996</v>
      </c>
      <c r="Z195" s="22">
        <v>96.531099999999995</v>
      </c>
      <c r="AA195" s="22">
        <v>-1.6693099999999999E-2</v>
      </c>
      <c r="AB195" s="22">
        <v>185</v>
      </c>
      <c r="AC195" s="22">
        <v>0.89691200000000004</v>
      </c>
      <c r="AD195">
        <f t="shared" si="28"/>
        <v>16.693099999999998</v>
      </c>
      <c r="AE195">
        <f t="shared" si="29"/>
        <v>14.997715377799997</v>
      </c>
      <c r="AF195" s="9"/>
      <c r="AG195" s="22">
        <v>0.83160400000000001</v>
      </c>
      <c r="AH195" s="22">
        <v>146.06800000000001</v>
      </c>
      <c r="AI195" s="22">
        <v>-1.67145E-2</v>
      </c>
      <c r="AJ195" s="22">
        <v>185</v>
      </c>
      <c r="AK195" s="22">
        <v>0.83099400000000001</v>
      </c>
      <c r="AL195">
        <f t="shared" si="30"/>
        <v>16.714500000000001</v>
      </c>
      <c r="AM195">
        <f t="shared" si="31"/>
        <v>13.899845058</v>
      </c>
      <c r="AP195" s="9"/>
      <c r="AQ195" s="22">
        <v>0.89843799999999996</v>
      </c>
      <c r="AR195" s="22">
        <v>195.53</v>
      </c>
      <c r="AS195" s="22">
        <v>-1.67175E-2</v>
      </c>
      <c r="AT195" s="22">
        <v>185</v>
      </c>
      <c r="AU195" s="22">
        <v>0.89721700000000004</v>
      </c>
      <c r="AV195">
        <f t="shared" si="32"/>
        <v>16.717500000000001</v>
      </c>
      <c r="AW195">
        <f t="shared" si="33"/>
        <v>15.019637265</v>
      </c>
      <c r="AX195" s="9"/>
      <c r="AY195" s="22">
        <v>0.83160400000000001</v>
      </c>
      <c r="AZ195" s="22">
        <v>245.011</v>
      </c>
      <c r="BA195" s="22">
        <v>-1.6708400000000002E-2</v>
      </c>
      <c r="BB195" s="22">
        <v>185</v>
      </c>
      <c r="BC195" s="22">
        <v>0.83007799999999998</v>
      </c>
      <c r="BD195">
        <f t="shared" si="34"/>
        <v>16.708400000000001</v>
      </c>
      <c r="BE195">
        <f t="shared" si="35"/>
        <v>13.894772273600001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27.6189</v>
      </c>
      <c r="I196" s="22">
        <v>-1.66626E-2</v>
      </c>
      <c r="J196" s="22">
        <v>186</v>
      </c>
      <c r="K196" s="22">
        <v>0.89233399999999996</v>
      </c>
      <c r="L196">
        <f t="shared" si="24"/>
        <v>16.662600000000001</v>
      </c>
      <c r="M196">
        <f t="shared" si="25"/>
        <v>14.886400165200001</v>
      </c>
      <c r="N196" s="9"/>
      <c r="O196" s="22">
        <v>0.83663900000000002</v>
      </c>
      <c r="P196" s="22">
        <v>46.938800000000001</v>
      </c>
      <c r="Q196" s="22">
        <v>-1.67175E-2</v>
      </c>
      <c r="R196" s="22">
        <v>186</v>
      </c>
      <c r="S196" s="22">
        <v>0.83557099999999995</v>
      </c>
      <c r="T196">
        <f t="shared" si="26"/>
        <v>16.717500000000001</v>
      </c>
      <c r="U196">
        <f t="shared" si="27"/>
        <v>13.986512482500002</v>
      </c>
      <c r="X196" s="9"/>
      <c r="Y196" s="22">
        <v>0.89340200000000003</v>
      </c>
      <c r="Z196" s="22">
        <v>96.541200000000003</v>
      </c>
      <c r="AA196" s="22">
        <v>-1.6696200000000001E-2</v>
      </c>
      <c r="AB196" s="22">
        <v>186</v>
      </c>
      <c r="AC196" s="22">
        <v>0.89233399999999996</v>
      </c>
      <c r="AD196">
        <f t="shared" si="28"/>
        <v>16.696200000000001</v>
      </c>
      <c r="AE196">
        <f t="shared" si="29"/>
        <v>14.916418472400002</v>
      </c>
      <c r="AF196" s="9"/>
      <c r="AG196" s="22">
        <v>0.83663900000000002</v>
      </c>
      <c r="AH196" s="22">
        <v>146.078</v>
      </c>
      <c r="AI196" s="22">
        <v>-1.67145E-2</v>
      </c>
      <c r="AJ196" s="22">
        <v>186</v>
      </c>
      <c r="AK196" s="22">
        <v>0.83526599999999995</v>
      </c>
      <c r="AL196">
        <f t="shared" si="30"/>
        <v>16.714500000000001</v>
      </c>
      <c r="AM196">
        <f t="shared" si="31"/>
        <v>13.984002565500001</v>
      </c>
      <c r="AP196" s="9"/>
      <c r="AQ196" s="22">
        <v>0.89340200000000003</v>
      </c>
      <c r="AR196" s="22">
        <v>195.54</v>
      </c>
      <c r="AS196" s="22">
        <v>-1.6720599999999999E-2</v>
      </c>
      <c r="AT196" s="22">
        <v>186</v>
      </c>
      <c r="AU196" s="22">
        <v>0.89202899999999996</v>
      </c>
      <c r="AV196">
        <f t="shared" si="32"/>
        <v>16.720599999999997</v>
      </c>
      <c r="AW196">
        <f t="shared" si="33"/>
        <v>14.938217481199999</v>
      </c>
      <c r="AX196" s="9"/>
      <c r="AY196" s="22">
        <v>0.83663900000000002</v>
      </c>
      <c r="AZ196" s="22">
        <v>245.02099999999999</v>
      </c>
      <c r="BA196" s="22">
        <v>-1.6708400000000002E-2</v>
      </c>
      <c r="BB196" s="22">
        <v>186</v>
      </c>
      <c r="BC196" s="22">
        <v>0.83587599999999995</v>
      </c>
      <c r="BD196">
        <f t="shared" si="34"/>
        <v>16.708400000000001</v>
      </c>
      <c r="BE196">
        <f t="shared" si="35"/>
        <v>13.9788990676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27.629000000000001</v>
      </c>
      <c r="I197" s="22">
        <v>-1.6665599999999999E-2</v>
      </c>
      <c r="J197" s="22">
        <v>187</v>
      </c>
      <c r="K197" s="22">
        <v>0.88684099999999999</v>
      </c>
      <c r="L197">
        <f t="shared" si="24"/>
        <v>16.665599999999998</v>
      </c>
      <c r="M197">
        <f t="shared" si="25"/>
        <v>14.805169075199998</v>
      </c>
      <c r="N197" s="9"/>
      <c r="O197" s="22">
        <v>0.84167499999999995</v>
      </c>
      <c r="P197" s="22">
        <v>46.948799999999999</v>
      </c>
      <c r="Q197" s="22">
        <v>-1.67175E-2</v>
      </c>
      <c r="R197" s="22">
        <v>187</v>
      </c>
      <c r="S197" s="22">
        <v>0.84045400000000003</v>
      </c>
      <c r="T197">
        <f t="shared" si="26"/>
        <v>16.717500000000001</v>
      </c>
      <c r="U197">
        <f t="shared" si="27"/>
        <v>14.070701812499999</v>
      </c>
      <c r="X197" s="9"/>
      <c r="Y197" s="22">
        <v>0.88836700000000002</v>
      </c>
      <c r="Z197" s="22">
        <v>96.551299999999998</v>
      </c>
      <c r="AA197" s="22">
        <v>-1.6699200000000001E-2</v>
      </c>
      <c r="AB197" s="22">
        <v>187</v>
      </c>
      <c r="AC197" s="22">
        <v>0.88684099999999999</v>
      </c>
      <c r="AD197">
        <f t="shared" si="28"/>
        <v>16.699200000000001</v>
      </c>
      <c r="AE197">
        <f t="shared" si="29"/>
        <v>14.835018206400001</v>
      </c>
      <c r="AF197" s="9"/>
      <c r="AG197" s="22">
        <v>0.84167499999999995</v>
      </c>
      <c r="AH197" s="22">
        <v>146.08799999999999</v>
      </c>
      <c r="AI197" s="22">
        <v>-1.6720599999999999E-2</v>
      </c>
      <c r="AJ197" s="22">
        <v>187</v>
      </c>
      <c r="AK197" s="22">
        <v>0.84136999999999995</v>
      </c>
      <c r="AL197">
        <f t="shared" si="30"/>
        <v>16.720599999999997</v>
      </c>
      <c r="AM197">
        <f t="shared" si="31"/>
        <v>14.073311004999997</v>
      </c>
      <c r="AP197" s="9"/>
      <c r="AQ197" s="22">
        <v>0.88836700000000002</v>
      </c>
      <c r="AR197" s="22">
        <v>195.55</v>
      </c>
      <c r="AS197" s="22">
        <v>-1.6723600000000002E-2</v>
      </c>
      <c r="AT197" s="22">
        <v>187</v>
      </c>
      <c r="AU197" s="22">
        <v>0.88714599999999999</v>
      </c>
      <c r="AV197">
        <f t="shared" si="32"/>
        <v>16.723600000000001</v>
      </c>
      <c r="AW197">
        <f t="shared" si="33"/>
        <v>14.856694361200001</v>
      </c>
      <c r="AX197" s="9"/>
      <c r="AY197" s="22">
        <v>0.84167499999999995</v>
      </c>
      <c r="AZ197" s="22">
        <v>245.03200000000001</v>
      </c>
      <c r="BA197" s="22">
        <v>-1.6711400000000001E-2</v>
      </c>
      <c r="BB197" s="22">
        <v>187</v>
      </c>
      <c r="BC197" s="22">
        <v>0.84075900000000003</v>
      </c>
      <c r="BD197">
        <f t="shared" si="34"/>
        <v>16.711400000000001</v>
      </c>
      <c r="BE197">
        <f t="shared" si="35"/>
        <v>14.065567595000001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27.639099999999999</v>
      </c>
      <c r="I198" s="22">
        <v>-1.6668700000000002E-2</v>
      </c>
      <c r="J198" s="22">
        <v>188</v>
      </c>
      <c r="K198" s="22">
        <v>0.88226300000000002</v>
      </c>
      <c r="L198">
        <f t="shared" si="24"/>
        <v>16.668700000000001</v>
      </c>
      <c r="M198">
        <f t="shared" si="25"/>
        <v>14.723979439700001</v>
      </c>
      <c r="N198" s="9"/>
      <c r="O198" s="22">
        <v>0.84670999999999996</v>
      </c>
      <c r="P198" s="22">
        <v>46.9589</v>
      </c>
      <c r="Q198" s="22">
        <v>-1.67175E-2</v>
      </c>
      <c r="R198" s="22">
        <v>188</v>
      </c>
      <c r="S198" s="22">
        <v>0.845947</v>
      </c>
      <c r="T198">
        <f t="shared" si="26"/>
        <v>16.717500000000001</v>
      </c>
      <c r="U198">
        <f t="shared" si="27"/>
        <v>14.154874425000001</v>
      </c>
      <c r="X198" s="9"/>
      <c r="Y198" s="22">
        <v>0.88333099999999998</v>
      </c>
      <c r="Z198" s="22">
        <v>96.561300000000003</v>
      </c>
      <c r="AA198" s="22">
        <v>-1.67023E-2</v>
      </c>
      <c r="AB198" s="22">
        <v>188</v>
      </c>
      <c r="AC198" s="22">
        <v>0.88195800000000002</v>
      </c>
      <c r="AD198">
        <f t="shared" si="28"/>
        <v>16.702300000000001</v>
      </c>
      <c r="AE198">
        <f t="shared" si="29"/>
        <v>14.7536593613</v>
      </c>
      <c r="AF198" s="9"/>
      <c r="AG198" s="22">
        <v>0.84670999999999996</v>
      </c>
      <c r="AH198" s="22">
        <v>146.09800000000001</v>
      </c>
      <c r="AI198" s="22">
        <v>-1.67175E-2</v>
      </c>
      <c r="AJ198" s="22">
        <v>188</v>
      </c>
      <c r="AK198" s="22">
        <v>0.84533700000000001</v>
      </c>
      <c r="AL198">
        <f t="shared" si="30"/>
        <v>16.717500000000001</v>
      </c>
      <c r="AM198">
        <f t="shared" si="31"/>
        <v>14.154874425000001</v>
      </c>
      <c r="AP198" s="9"/>
      <c r="AQ198" s="22">
        <v>0.88333099999999998</v>
      </c>
      <c r="AR198" s="22">
        <v>195.56</v>
      </c>
      <c r="AS198" s="22">
        <v>-1.67297E-2</v>
      </c>
      <c r="AT198" s="22">
        <v>188</v>
      </c>
      <c r="AU198" s="22">
        <v>0.88226300000000002</v>
      </c>
      <c r="AV198">
        <f t="shared" si="32"/>
        <v>16.729700000000001</v>
      </c>
      <c r="AW198">
        <f t="shared" si="33"/>
        <v>14.777862630700001</v>
      </c>
      <c r="AX198" s="9"/>
      <c r="AY198" s="22">
        <v>0.84670999999999996</v>
      </c>
      <c r="AZ198" s="22">
        <v>245.042</v>
      </c>
      <c r="BA198" s="22">
        <v>-1.67145E-2</v>
      </c>
      <c r="BB198" s="22">
        <v>188</v>
      </c>
      <c r="BC198" s="22">
        <v>0.84503200000000001</v>
      </c>
      <c r="BD198">
        <f t="shared" si="34"/>
        <v>16.714500000000001</v>
      </c>
      <c r="BE198">
        <f t="shared" si="35"/>
        <v>14.152334295000001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27.649100000000001</v>
      </c>
      <c r="I199" s="22">
        <v>-1.6671800000000001E-2</v>
      </c>
      <c r="J199" s="22">
        <v>189</v>
      </c>
      <c r="K199" s="22">
        <v>0.87738000000000005</v>
      </c>
      <c r="L199">
        <f t="shared" si="24"/>
        <v>16.671800000000001</v>
      </c>
      <c r="M199">
        <f t="shared" si="25"/>
        <v>14.6427752528</v>
      </c>
      <c r="N199" s="9"/>
      <c r="O199" s="22">
        <v>0.851746</v>
      </c>
      <c r="P199" s="22">
        <v>46.969000000000001</v>
      </c>
      <c r="Q199" s="22">
        <v>-1.67175E-2</v>
      </c>
      <c r="R199" s="22">
        <v>189</v>
      </c>
      <c r="S199" s="22">
        <v>0.85082999999999998</v>
      </c>
      <c r="T199">
        <f t="shared" si="26"/>
        <v>16.717500000000001</v>
      </c>
      <c r="U199">
        <f t="shared" si="27"/>
        <v>14.239063755000002</v>
      </c>
      <c r="X199" s="9"/>
      <c r="Y199" s="22">
        <v>0.87829599999999997</v>
      </c>
      <c r="Z199" s="22">
        <v>96.571399999999997</v>
      </c>
      <c r="AA199" s="22">
        <v>-1.67023E-2</v>
      </c>
      <c r="AB199" s="22">
        <v>189</v>
      </c>
      <c r="AC199" s="22">
        <v>0.87677000000000005</v>
      </c>
      <c r="AD199">
        <f t="shared" si="28"/>
        <v>16.702300000000001</v>
      </c>
      <c r="AE199">
        <f t="shared" si="29"/>
        <v>14.6695632808</v>
      </c>
      <c r="AF199" s="9"/>
      <c r="AG199" s="22">
        <v>0.851746</v>
      </c>
      <c r="AH199" s="22">
        <v>146.108</v>
      </c>
      <c r="AI199" s="22">
        <v>-1.6720599999999999E-2</v>
      </c>
      <c r="AJ199" s="22">
        <v>189</v>
      </c>
      <c r="AK199" s="22">
        <v>0.85052499999999998</v>
      </c>
      <c r="AL199">
        <f t="shared" si="30"/>
        <v>16.720599999999997</v>
      </c>
      <c r="AM199">
        <f t="shared" si="31"/>
        <v>14.241704167599998</v>
      </c>
      <c r="AP199" s="9"/>
      <c r="AQ199" s="22">
        <v>0.87829599999999997</v>
      </c>
      <c r="AR199" s="22">
        <v>195.57</v>
      </c>
      <c r="AS199" s="22">
        <v>-1.67297E-2</v>
      </c>
      <c r="AT199" s="22">
        <v>189</v>
      </c>
      <c r="AU199" s="22">
        <v>0.87677000000000005</v>
      </c>
      <c r="AV199">
        <f t="shared" si="32"/>
        <v>16.729700000000001</v>
      </c>
      <c r="AW199">
        <f t="shared" si="33"/>
        <v>14.6936285912</v>
      </c>
      <c r="AX199" s="9"/>
      <c r="AY199" s="22">
        <v>0.851746</v>
      </c>
      <c r="AZ199" s="22">
        <v>245.05199999999999</v>
      </c>
      <c r="BA199" s="22">
        <v>-1.67145E-2</v>
      </c>
      <c r="BB199" s="22">
        <v>189</v>
      </c>
      <c r="BC199" s="22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27.659199999999998</v>
      </c>
      <c r="I200" s="22">
        <v>-1.6671800000000001E-2</v>
      </c>
      <c r="J200" s="22">
        <v>190</v>
      </c>
      <c r="K200" s="22">
        <v>0.872498</v>
      </c>
      <c r="L200">
        <f t="shared" si="24"/>
        <v>16.671800000000001</v>
      </c>
      <c r="M200">
        <f t="shared" si="25"/>
        <v>14.558816068000002</v>
      </c>
      <c r="N200" s="9"/>
      <c r="O200" s="22">
        <v>0.85678100000000001</v>
      </c>
      <c r="P200" s="22">
        <v>46.978999999999999</v>
      </c>
      <c r="Q200" s="22">
        <v>-1.67145E-2</v>
      </c>
      <c r="R200" s="22">
        <v>190</v>
      </c>
      <c r="S200" s="22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2">
        <v>0.87326000000000004</v>
      </c>
      <c r="Z200" s="22">
        <v>96.581500000000005</v>
      </c>
      <c r="AA200" s="22">
        <v>-1.67023E-2</v>
      </c>
      <c r="AB200" s="22">
        <v>190</v>
      </c>
      <c r="AC200" s="22">
        <v>0.872498</v>
      </c>
      <c r="AD200">
        <f t="shared" si="28"/>
        <v>16.702300000000001</v>
      </c>
      <c r="AE200">
        <f t="shared" si="29"/>
        <v>14.585450498000002</v>
      </c>
      <c r="AF200" s="9"/>
      <c r="AG200" s="22">
        <v>0.85678100000000001</v>
      </c>
      <c r="AH200" s="22">
        <v>146.11799999999999</v>
      </c>
      <c r="AI200" s="22">
        <v>-1.6720599999999999E-2</v>
      </c>
      <c r="AJ200" s="22">
        <v>190</v>
      </c>
      <c r="AK200" s="22">
        <v>0.85571299999999995</v>
      </c>
      <c r="AL200">
        <f t="shared" si="30"/>
        <v>16.720599999999997</v>
      </c>
      <c r="AM200">
        <f t="shared" si="31"/>
        <v>14.325892388599998</v>
      </c>
      <c r="AP200" s="9"/>
      <c r="AQ200" s="22">
        <v>0.87326000000000004</v>
      </c>
      <c r="AR200" s="22">
        <v>195.58</v>
      </c>
      <c r="AS200" s="22">
        <v>-1.67297E-2</v>
      </c>
      <c r="AT200" s="22">
        <v>190</v>
      </c>
      <c r="AU200" s="22">
        <v>0.87219199999999997</v>
      </c>
      <c r="AV200">
        <f t="shared" si="32"/>
        <v>16.729700000000001</v>
      </c>
      <c r="AW200">
        <f t="shared" si="33"/>
        <v>14.609377822000001</v>
      </c>
      <c r="AX200" s="9"/>
      <c r="AY200" s="22">
        <v>0.85678100000000001</v>
      </c>
      <c r="AZ200" s="22">
        <v>245.06200000000001</v>
      </c>
      <c r="BA200" s="22">
        <v>-1.67145E-2</v>
      </c>
      <c r="BB200" s="22">
        <v>190</v>
      </c>
      <c r="BC200" s="22">
        <v>0.85601799999999995</v>
      </c>
      <c r="BD200">
        <f t="shared" si="34"/>
        <v>16.714500000000001</v>
      </c>
      <c r="BE200">
        <f t="shared" si="35"/>
        <v>14.320666024500001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27.6693</v>
      </c>
      <c r="I201" s="22">
        <v>-1.6671800000000001E-2</v>
      </c>
      <c r="J201" s="22">
        <v>191</v>
      </c>
      <c r="K201" s="22">
        <v>0.867004</v>
      </c>
      <c r="L201">
        <f t="shared" si="24"/>
        <v>16.671800000000001</v>
      </c>
      <c r="M201">
        <f t="shared" si="25"/>
        <v>14.474873555000002</v>
      </c>
      <c r="N201" s="9"/>
      <c r="O201" s="22">
        <v>0.86181600000000003</v>
      </c>
      <c r="P201" s="22">
        <v>46.989100000000001</v>
      </c>
      <c r="Q201" s="22">
        <v>-1.6711400000000001E-2</v>
      </c>
      <c r="R201" s="22">
        <v>191</v>
      </c>
      <c r="S201" s="22">
        <v>0.86059600000000003</v>
      </c>
      <c r="T201">
        <f t="shared" si="26"/>
        <v>16.711400000000001</v>
      </c>
      <c r="U201">
        <f t="shared" si="27"/>
        <v>14.402151902400002</v>
      </c>
      <c r="X201" s="9"/>
      <c r="Y201" s="22">
        <v>0.86822500000000002</v>
      </c>
      <c r="Z201" s="22">
        <v>96.591499999999996</v>
      </c>
      <c r="AA201" s="22">
        <v>-1.6705299999999999E-2</v>
      </c>
      <c r="AB201" s="22">
        <v>191</v>
      </c>
      <c r="AC201" s="22">
        <v>0.86731000000000003</v>
      </c>
      <c r="AD201">
        <f t="shared" si="28"/>
        <v>16.705299999999998</v>
      </c>
      <c r="AE201">
        <f t="shared" si="29"/>
        <v>14.503959092499999</v>
      </c>
      <c r="AF201" s="9"/>
      <c r="AG201" s="22">
        <v>0.86181600000000003</v>
      </c>
      <c r="AH201" s="22">
        <v>146.12799999999999</v>
      </c>
      <c r="AI201" s="22">
        <v>-1.6720599999999999E-2</v>
      </c>
      <c r="AJ201" s="22">
        <v>191</v>
      </c>
      <c r="AK201" s="22">
        <v>0.86059600000000003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0.86822500000000002</v>
      </c>
      <c r="AR201" s="22">
        <v>195.59</v>
      </c>
      <c r="AS201" s="22">
        <v>-1.6726700000000001E-2</v>
      </c>
      <c r="AT201" s="22">
        <v>191</v>
      </c>
      <c r="AU201" s="22">
        <v>0.867004</v>
      </c>
      <c r="AV201">
        <f t="shared" si="32"/>
        <v>16.726700000000001</v>
      </c>
      <c r="AW201">
        <f t="shared" si="33"/>
        <v>14.522539107500002</v>
      </c>
      <c r="AX201" s="9"/>
      <c r="AY201" s="22">
        <v>0.86181600000000003</v>
      </c>
      <c r="AZ201" s="22">
        <v>245.072</v>
      </c>
      <c r="BA201" s="22">
        <v>-1.67175E-2</v>
      </c>
      <c r="BB201" s="22">
        <v>191</v>
      </c>
      <c r="BC201" s="22">
        <v>0.86059600000000003</v>
      </c>
      <c r="BD201">
        <f t="shared" si="34"/>
        <v>16.717500000000001</v>
      </c>
      <c r="BE201">
        <f t="shared" si="35"/>
        <v>14.407408980000001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27.679400000000001</v>
      </c>
      <c r="I202" s="22">
        <v>-1.66748E-2</v>
      </c>
      <c r="J202" s="22">
        <v>192</v>
      </c>
      <c r="K202" s="22">
        <v>0.86212200000000005</v>
      </c>
      <c r="L202">
        <f t="shared" si="24"/>
        <v>16.674800000000001</v>
      </c>
      <c r="M202">
        <f t="shared" si="25"/>
        <v>14.393520612000001</v>
      </c>
      <c r="N202" s="9"/>
      <c r="O202" s="22">
        <v>0.86685199999999996</v>
      </c>
      <c r="P202" s="22">
        <v>46.999200000000002</v>
      </c>
      <c r="Q202" s="22">
        <v>-1.6708400000000002E-2</v>
      </c>
      <c r="R202" s="22">
        <v>192</v>
      </c>
      <c r="S202" s="22">
        <v>0.86486799999999997</v>
      </c>
      <c r="T202">
        <f t="shared" si="26"/>
        <v>16.708400000000001</v>
      </c>
      <c r="U202">
        <f t="shared" si="27"/>
        <v>14.4837099568</v>
      </c>
      <c r="X202" s="9"/>
      <c r="Y202" s="22">
        <v>0.86319000000000001</v>
      </c>
      <c r="Z202" s="22">
        <v>96.601600000000005</v>
      </c>
      <c r="AA202" s="22">
        <v>-1.6705299999999999E-2</v>
      </c>
      <c r="AB202" s="22">
        <v>192</v>
      </c>
      <c r="AC202" s="22">
        <v>0.86181600000000003</v>
      </c>
      <c r="AD202">
        <f t="shared" si="28"/>
        <v>16.705299999999998</v>
      </c>
      <c r="AE202">
        <f t="shared" si="29"/>
        <v>14.419847906999998</v>
      </c>
      <c r="AF202" s="9"/>
      <c r="AG202" s="22">
        <v>0.86685199999999996</v>
      </c>
      <c r="AH202" s="22">
        <v>146.13800000000001</v>
      </c>
      <c r="AI202" s="22">
        <v>-1.6720599999999999E-2</v>
      </c>
      <c r="AJ202" s="22">
        <v>192</v>
      </c>
      <c r="AK202" s="22">
        <v>0.865784</v>
      </c>
      <c r="AL202">
        <f t="shared" si="30"/>
        <v>16.720599999999997</v>
      </c>
      <c r="AM202">
        <f t="shared" si="31"/>
        <v>14.494285551199997</v>
      </c>
      <c r="AP202" s="9"/>
      <c r="AQ202" s="22">
        <v>0.86319000000000001</v>
      </c>
      <c r="AR202" s="22">
        <v>195.6</v>
      </c>
      <c r="AS202" s="22">
        <v>-1.6726700000000001E-2</v>
      </c>
      <c r="AT202" s="22">
        <v>192</v>
      </c>
      <c r="AU202" s="22">
        <v>0.86212200000000005</v>
      </c>
      <c r="AV202">
        <f t="shared" si="32"/>
        <v>16.726700000000001</v>
      </c>
      <c r="AW202">
        <f t="shared" si="33"/>
        <v>14.438320173000001</v>
      </c>
      <c r="AX202" s="9"/>
      <c r="AY202" s="22">
        <v>0.86685199999999996</v>
      </c>
      <c r="AZ202" s="22">
        <v>245.08199999999999</v>
      </c>
      <c r="BA202" s="22">
        <v>-1.6711400000000001E-2</v>
      </c>
      <c r="BB202" s="22">
        <v>192</v>
      </c>
      <c r="BC202" s="22">
        <v>0.866089</v>
      </c>
      <c r="BD202">
        <f t="shared" si="34"/>
        <v>16.711400000000001</v>
      </c>
      <c r="BE202">
        <f t="shared" si="35"/>
        <v>14.486310512799999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27.689399999999999</v>
      </c>
      <c r="I203" s="22">
        <v>-1.6668700000000002E-2</v>
      </c>
      <c r="J203" s="22">
        <v>193</v>
      </c>
      <c r="K203" s="22">
        <v>0.85723899999999997</v>
      </c>
      <c r="L203">
        <f t="shared" si="24"/>
        <v>16.668700000000001</v>
      </c>
      <c r="M203">
        <f t="shared" si="25"/>
        <v>14.3043115798</v>
      </c>
      <c r="N203" s="9"/>
      <c r="O203" s="22">
        <v>0.87188699999999997</v>
      </c>
      <c r="P203" s="22">
        <v>47.009300000000003</v>
      </c>
      <c r="Q203" s="22">
        <v>-1.6711400000000001E-2</v>
      </c>
      <c r="R203" s="22">
        <v>193</v>
      </c>
      <c r="S203" s="22">
        <v>0.87066699999999997</v>
      </c>
      <c r="T203">
        <f t="shared" si="26"/>
        <v>16.711400000000001</v>
      </c>
      <c r="U203">
        <f t="shared" si="27"/>
        <v>14.5704524118</v>
      </c>
      <c r="X203" s="9"/>
      <c r="Y203" s="22">
        <v>0.85815399999999997</v>
      </c>
      <c r="Z203" s="22">
        <v>96.611699999999999</v>
      </c>
      <c r="AA203" s="22">
        <v>-1.6708400000000002E-2</v>
      </c>
      <c r="AB203" s="22">
        <v>193</v>
      </c>
      <c r="AC203" s="22">
        <v>0.85662799999999995</v>
      </c>
      <c r="AD203">
        <f t="shared" si="28"/>
        <v>16.708400000000001</v>
      </c>
      <c r="AE203">
        <f t="shared" si="29"/>
        <v>14.3383802936</v>
      </c>
      <c r="AF203" s="9"/>
      <c r="AG203" s="22">
        <v>0.87188699999999997</v>
      </c>
      <c r="AH203" s="22">
        <v>146.148</v>
      </c>
      <c r="AI203" s="22">
        <v>-1.6720599999999999E-2</v>
      </c>
      <c r="AJ203" s="22">
        <v>193</v>
      </c>
      <c r="AK203" s="22">
        <v>0.87066699999999997</v>
      </c>
      <c r="AL203">
        <f t="shared" si="30"/>
        <v>16.720599999999997</v>
      </c>
      <c r="AM203">
        <f t="shared" si="31"/>
        <v>14.578473772199997</v>
      </c>
      <c r="AP203" s="9"/>
      <c r="AQ203" s="22">
        <v>0.85815399999999997</v>
      </c>
      <c r="AR203" s="22">
        <v>195.61099999999999</v>
      </c>
      <c r="AS203" s="22">
        <v>-1.6726700000000001E-2</v>
      </c>
      <c r="AT203" s="22">
        <v>193</v>
      </c>
      <c r="AU203" s="22">
        <v>0.85693399999999997</v>
      </c>
      <c r="AV203">
        <f t="shared" si="32"/>
        <v>16.726700000000001</v>
      </c>
      <c r="AW203">
        <f t="shared" si="33"/>
        <v>14.3540845118</v>
      </c>
      <c r="AX203" s="9"/>
      <c r="AY203" s="22">
        <v>0.87188699999999997</v>
      </c>
      <c r="AZ203" s="22">
        <v>245.09200000000001</v>
      </c>
      <c r="BA203" s="22">
        <v>-1.6708400000000002E-2</v>
      </c>
      <c r="BB203" s="22">
        <v>193</v>
      </c>
      <c r="BC203" s="22">
        <v>0.87097199999999997</v>
      </c>
      <c r="BD203">
        <f t="shared" si="34"/>
        <v>16.708400000000001</v>
      </c>
      <c r="BE203">
        <f t="shared" si="35"/>
        <v>14.5678367508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27.6995</v>
      </c>
      <c r="I204" s="22">
        <v>-1.6671800000000001E-2</v>
      </c>
      <c r="J204" s="22">
        <v>194</v>
      </c>
      <c r="K204" s="22">
        <v>0.852356</v>
      </c>
      <c r="L204">
        <f t="shared" ref="L204:L267" si="36">-I204/$F$2*1000</f>
        <v>16.671800000000001</v>
      </c>
      <c r="M204">
        <f t="shared" ref="M204:M267" si="37">L204*G204</f>
        <v>14.2230293442</v>
      </c>
      <c r="N204" s="9"/>
      <c r="O204" s="22">
        <v>0.87692300000000001</v>
      </c>
      <c r="P204" s="22">
        <v>47.019300000000001</v>
      </c>
      <c r="Q204" s="22">
        <v>-1.6708400000000002E-2</v>
      </c>
      <c r="R204" s="22">
        <v>194</v>
      </c>
      <c r="S204" s="22">
        <v>0.87554900000000002</v>
      </c>
      <c r="T204">
        <f t="shared" ref="T204:T267" si="38">-Q204/$F$2*1000</f>
        <v>16.708400000000001</v>
      </c>
      <c r="U204">
        <f t="shared" ref="U204:U267" si="39">T204*O204</f>
        <v>14.651980253200001</v>
      </c>
      <c r="X204" s="9"/>
      <c r="Y204" s="22">
        <v>0.85311899999999996</v>
      </c>
      <c r="Z204" s="22">
        <v>96.621700000000004</v>
      </c>
      <c r="AA204" s="22">
        <v>-1.6705299999999999E-2</v>
      </c>
      <c r="AB204" s="22">
        <v>194</v>
      </c>
      <c r="AC204" s="22">
        <v>0.852356</v>
      </c>
      <c r="AD204">
        <f t="shared" ref="AD204:AD267" si="40">-AA204/$F$2*1000</f>
        <v>16.705299999999998</v>
      </c>
      <c r="AE204">
        <f t="shared" ref="AE204:AE267" si="41">AD204*Y204</f>
        <v>14.251608830699997</v>
      </c>
      <c r="AF204" s="9"/>
      <c r="AG204" s="22">
        <v>0.87692300000000001</v>
      </c>
      <c r="AH204" s="22">
        <v>146.15799999999999</v>
      </c>
      <c r="AI204" s="22">
        <v>-1.6723600000000002E-2</v>
      </c>
      <c r="AJ204" s="22">
        <v>194</v>
      </c>
      <c r="AK204" s="22">
        <v>0.87554900000000002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195.62100000000001</v>
      </c>
      <c r="AS204" s="22">
        <v>-1.6726700000000001E-2</v>
      </c>
      <c r="AT204" s="22">
        <v>194</v>
      </c>
      <c r="AU204" s="22">
        <v>0.85143999999999997</v>
      </c>
      <c r="AV204">
        <f t="shared" ref="AV204:AV267" si="44">-AS204/$F$2*1000</f>
        <v>16.726700000000001</v>
      </c>
      <c r="AW204">
        <f t="shared" ref="AW204:AW267" si="45">AV204*AQ204</f>
        <v>14.269865577300001</v>
      </c>
      <c r="AX204" s="9"/>
      <c r="AY204" s="22">
        <v>0.87692300000000001</v>
      </c>
      <c r="AZ204" s="22">
        <v>245.102</v>
      </c>
      <c r="BA204" s="22">
        <v>-1.6708400000000002E-2</v>
      </c>
      <c r="BB204" s="22">
        <v>194</v>
      </c>
      <c r="BC204" s="22">
        <v>0.87554900000000002</v>
      </c>
      <c r="BD204">
        <f t="shared" ref="BD204:BD267" si="46">-BA204/$F$2*1000</f>
        <v>16.708400000000001</v>
      </c>
      <c r="BE204">
        <f t="shared" ref="BE204:BE267" si="47">BD204*AY204</f>
        <v>14.651980253200001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27.709599999999998</v>
      </c>
      <c r="I205" s="22">
        <v>-1.66748E-2</v>
      </c>
      <c r="J205" s="22">
        <v>195</v>
      </c>
      <c r="K205" s="22">
        <v>0.84686300000000003</v>
      </c>
      <c r="L205">
        <f t="shared" si="36"/>
        <v>16.674800000000001</v>
      </c>
      <c r="M205">
        <f t="shared" si="37"/>
        <v>14.141614408400002</v>
      </c>
      <c r="N205" s="9"/>
      <c r="O205" s="22">
        <v>0.88195800000000002</v>
      </c>
      <c r="P205" s="22">
        <v>47.029400000000003</v>
      </c>
      <c r="Q205" s="22">
        <v>-1.6708400000000002E-2</v>
      </c>
      <c r="R205" s="22">
        <v>195</v>
      </c>
      <c r="S205" s="22">
        <v>0.88165300000000002</v>
      </c>
      <c r="T205">
        <f t="shared" si="38"/>
        <v>16.708400000000001</v>
      </c>
      <c r="U205">
        <f t="shared" si="39"/>
        <v>14.736107047200001</v>
      </c>
      <c r="X205" s="9"/>
      <c r="Y205" s="22">
        <v>0.84808300000000003</v>
      </c>
      <c r="Z205" s="22">
        <v>96.631799999999998</v>
      </c>
      <c r="AA205" s="22">
        <v>-1.6705299999999999E-2</v>
      </c>
      <c r="AB205" s="22">
        <v>195</v>
      </c>
      <c r="AC205" s="22">
        <v>0.84686300000000003</v>
      </c>
      <c r="AD205">
        <f t="shared" si="40"/>
        <v>16.705299999999998</v>
      </c>
      <c r="AE205">
        <f t="shared" si="41"/>
        <v>14.167480939899999</v>
      </c>
      <c r="AF205" s="9"/>
      <c r="AG205" s="22">
        <v>0.88195800000000002</v>
      </c>
      <c r="AH205" s="22">
        <v>146.16800000000001</v>
      </c>
      <c r="AI205" s="22">
        <v>-1.6723600000000002E-2</v>
      </c>
      <c r="AJ205" s="22">
        <v>195</v>
      </c>
      <c r="AK205" s="22">
        <v>0.88134800000000002</v>
      </c>
      <c r="AL205">
        <f t="shared" si="42"/>
        <v>16.723600000000001</v>
      </c>
      <c r="AM205">
        <f t="shared" si="43"/>
        <v>14.7495128088</v>
      </c>
      <c r="AP205" s="9"/>
      <c r="AQ205" s="22">
        <v>0.84808300000000003</v>
      </c>
      <c r="AR205" s="22">
        <v>195.631</v>
      </c>
      <c r="AS205" s="22">
        <v>-1.67297E-2</v>
      </c>
      <c r="AT205" s="22">
        <v>195</v>
      </c>
      <c r="AU205" s="22">
        <v>0.84716800000000003</v>
      </c>
      <c r="AV205">
        <f t="shared" si="44"/>
        <v>16.729700000000001</v>
      </c>
      <c r="AW205">
        <f t="shared" si="45"/>
        <v>14.188174165100001</v>
      </c>
      <c r="AX205" s="9"/>
      <c r="AY205" s="22">
        <v>0.88195800000000002</v>
      </c>
      <c r="AZ205" s="22">
        <v>245.11199999999999</v>
      </c>
      <c r="BA205" s="22">
        <v>-1.6705299999999999E-2</v>
      </c>
      <c r="BB205" s="22">
        <v>195</v>
      </c>
      <c r="BC205" s="22">
        <v>0.88104199999999999</v>
      </c>
      <c r="BD205">
        <f t="shared" si="46"/>
        <v>16.705299999999998</v>
      </c>
      <c r="BE205">
        <f t="shared" si="47"/>
        <v>14.733372977399998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27.7196</v>
      </c>
      <c r="I206" s="22">
        <v>-1.66748E-2</v>
      </c>
      <c r="J206" s="22">
        <v>196</v>
      </c>
      <c r="K206" s="22">
        <v>0.84167499999999995</v>
      </c>
      <c r="L206">
        <f t="shared" si="36"/>
        <v>16.674800000000001</v>
      </c>
      <c r="M206">
        <f t="shared" si="37"/>
        <v>14.057656790400001</v>
      </c>
      <c r="N206" s="9"/>
      <c r="O206" s="22">
        <v>0.88699300000000003</v>
      </c>
      <c r="P206" s="22">
        <v>47.039499999999997</v>
      </c>
      <c r="Q206" s="22">
        <v>-1.6708400000000002E-2</v>
      </c>
      <c r="R206" s="22">
        <v>196</v>
      </c>
      <c r="S206" s="22">
        <v>0.88592499999999996</v>
      </c>
      <c r="T206">
        <f t="shared" si="38"/>
        <v>16.708400000000001</v>
      </c>
      <c r="U206">
        <f t="shared" si="39"/>
        <v>14.820233841200002</v>
      </c>
      <c r="X206" s="9"/>
      <c r="Y206" s="22">
        <v>0.84304800000000002</v>
      </c>
      <c r="Z206" s="22">
        <v>96.641900000000007</v>
      </c>
      <c r="AA206" s="22">
        <v>-1.6705299999999999E-2</v>
      </c>
      <c r="AB206" s="22">
        <v>196</v>
      </c>
      <c r="AC206" s="22">
        <v>0.84167499999999995</v>
      </c>
      <c r="AD206">
        <f t="shared" si="40"/>
        <v>16.705299999999998</v>
      </c>
      <c r="AE206">
        <f t="shared" si="41"/>
        <v>14.083369754399998</v>
      </c>
      <c r="AF206" s="9"/>
      <c r="AG206" s="22">
        <v>0.88699300000000003</v>
      </c>
      <c r="AH206" s="22">
        <v>146.178</v>
      </c>
      <c r="AI206" s="22">
        <v>-1.6726700000000001E-2</v>
      </c>
      <c r="AJ206" s="22">
        <v>196</v>
      </c>
      <c r="AK206" s="22">
        <v>0.88561999999999996</v>
      </c>
      <c r="AL206">
        <f t="shared" si="42"/>
        <v>16.726700000000001</v>
      </c>
      <c r="AM206">
        <f t="shared" si="43"/>
        <v>14.836465813100002</v>
      </c>
      <c r="AP206" s="9"/>
      <c r="AQ206" s="22">
        <v>0.84304800000000002</v>
      </c>
      <c r="AR206" s="22">
        <v>195.64099999999999</v>
      </c>
      <c r="AS206" s="22">
        <v>-1.6732799999999999E-2</v>
      </c>
      <c r="AT206" s="22">
        <v>196</v>
      </c>
      <c r="AU206" s="22">
        <v>0.84228499999999995</v>
      </c>
      <c r="AV206">
        <f t="shared" si="44"/>
        <v>16.732799999999997</v>
      </c>
      <c r="AW206">
        <f t="shared" si="45"/>
        <v>14.106553574399998</v>
      </c>
      <c r="AX206" s="9"/>
      <c r="AY206" s="22">
        <v>0.88699300000000003</v>
      </c>
      <c r="AZ206" s="22">
        <v>245.12200000000001</v>
      </c>
      <c r="BA206" s="22">
        <v>-1.6708400000000002E-2</v>
      </c>
      <c r="BB206" s="22">
        <v>196</v>
      </c>
      <c r="BC206" s="22">
        <v>0.88622999999999996</v>
      </c>
      <c r="BD206">
        <f t="shared" si="46"/>
        <v>16.708400000000001</v>
      </c>
      <c r="BE206">
        <f t="shared" si="47"/>
        <v>14.820233841200002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27.729700000000001</v>
      </c>
      <c r="I207" s="22">
        <v>-1.66748E-2</v>
      </c>
      <c r="J207" s="22">
        <v>197</v>
      </c>
      <c r="K207" s="22">
        <v>0.83709699999999998</v>
      </c>
      <c r="L207">
        <f t="shared" si="36"/>
        <v>16.674800000000001</v>
      </c>
      <c r="M207">
        <f t="shared" si="37"/>
        <v>13.973699172400002</v>
      </c>
      <c r="N207" s="9"/>
      <c r="O207" s="22">
        <v>0.89202899999999996</v>
      </c>
      <c r="P207" s="22">
        <v>47.049500000000002</v>
      </c>
      <c r="Q207" s="22">
        <v>-1.6708400000000002E-2</v>
      </c>
      <c r="R207" s="22">
        <v>197</v>
      </c>
      <c r="S207" s="22">
        <v>0.89050300000000004</v>
      </c>
      <c r="T207">
        <f t="shared" si="38"/>
        <v>16.708400000000001</v>
      </c>
      <c r="U207">
        <f t="shared" si="39"/>
        <v>14.9043773436</v>
      </c>
      <c r="X207" s="9"/>
      <c r="Y207" s="22">
        <v>0.83801300000000001</v>
      </c>
      <c r="Z207" s="22">
        <v>96.652000000000001</v>
      </c>
      <c r="AA207" s="22">
        <v>-1.67023E-2</v>
      </c>
      <c r="AB207" s="22">
        <v>197</v>
      </c>
      <c r="AC207" s="22">
        <v>0.83679199999999998</v>
      </c>
      <c r="AD207">
        <f t="shared" si="40"/>
        <v>16.702300000000001</v>
      </c>
      <c r="AE207">
        <f t="shared" si="41"/>
        <v>13.996744529900001</v>
      </c>
      <c r="AF207" s="9"/>
      <c r="AG207" s="22">
        <v>0.89202899999999996</v>
      </c>
      <c r="AH207" s="22">
        <v>146.18799999999999</v>
      </c>
      <c r="AI207" s="22">
        <v>-1.6723600000000002E-2</v>
      </c>
      <c r="AJ207" s="22">
        <v>197</v>
      </c>
      <c r="AK207" s="22">
        <v>0.89111300000000004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195.65100000000001</v>
      </c>
      <c r="AS207" s="22">
        <v>-1.6732799999999999E-2</v>
      </c>
      <c r="AT207" s="22">
        <v>197</v>
      </c>
      <c r="AU207" s="22">
        <v>0.83648699999999998</v>
      </c>
      <c r="AV207">
        <f t="shared" si="44"/>
        <v>16.732799999999997</v>
      </c>
      <c r="AW207">
        <f t="shared" si="45"/>
        <v>14.022303926399998</v>
      </c>
      <c r="AX207" s="9"/>
      <c r="AY207" s="22">
        <v>0.89202899999999996</v>
      </c>
      <c r="AZ207" s="22">
        <v>245.13200000000001</v>
      </c>
      <c r="BA207" s="22">
        <v>-1.6708400000000002E-2</v>
      </c>
      <c r="BB207" s="22">
        <v>197</v>
      </c>
      <c r="BC207" s="22">
        <v>0.89050300000000004</v>
      </c>
      <c r="BD207">
        <f t="shared" si="46"/>
        <v>16.708400000000001</v>
      </c>
      <c r="BE207">
        <f t="shared" si="47"/>
        <v>14.9043773436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27.739799999999999</v>
      </c>
      <c r="I208" s="22">
        <v>-1.6677899999999999E-2</v>
      </c>
      <c r="J208" s="22">
        <v>198</v>
      </c>
      <c r="K208" s="22">
        <v>0.83221400000000001</v>
      </c>
      <c r="L208">
        <f t="shared" si="36"/>
        <v>16.677899999999998</v>
      </c>
      <c r="M208">
        <f t="shared" si="37"/>
        <v>13.892307108299997</v>
      </c>
      <c r="N208" s="9"/>
      <c r="O208" s="22">
        <v>0.89706399999999997</v>
      </c>
      <c r="P208" s="22">
        <v>47.059600000000003</v>
      </c>
      <c r="Q208" s="22">
        <v>-1.6705299999999999E-2</v>
      </c>
      <c r="R208" s="22">
        <v>198</v>
      </c>
      <c r="S208" s="22">
        <v>0.89569100000000001</v>
      </c>
      <c r="T208">
        <f t="shared" si="38"/>
        <v>16.705299999999998</v>
      </c>
      <c r="U208">
        <f t="shared" si="39"/>
        <v>14.985723239199997</v>
      </c>
      <c r="X208" s="9"/>
      <c r="Y208" s="22">
        <v>0.83297699999999997</v>
      </c>
      <c r="Z208" s="22">
        <v>96.662000000000006</v>
      </c>
      <c r="AA208" s="22">
        <v>-1.6705299999999999E-2</v>
      </c>
      <c r="AB208" s="22">
        <v>198</v>
      </c>
      <c r="AC208" s="22">
        <v>0.83160400000000001</v>
      </c>
      <c r="AD208">
        <f t="shared" si="40"/>
        <v>16.705299999999998</v>
      </c>
      <c r="AE208">
        <f t="shared" si="41"/>
        <v>13.915130678099997</v>
      </c>
      <c r="AF208" s="9"/>
      <c r="AG208" s="22">
        <v>0.89706399999999997</v>
      </c>
      <c r="AH208" s="22">
        <v>146.19800000000001</v>
      </c>
      <c r="AI208" s="22">
        <v>-1.6723600000000002E-2</v>
      </c>
      <c r="AJ208" s="22">
        <v>198</v>
      </c>
      <c r="AK208" s="22">
        <v>0.89599600000000001</v>
      </c>
      <c r="AL208">
        <f t="shared" si="42"/>
        <v>16.723600000000001</v>
      </c>
      <c r="AM208">
        <f t="shared" si="43"/>
        <v>15.002139510400001</v>
      </c>
      <c r="AP208" s="9"/>
      <c r="AQ208" s="22">
        <v>0.83297699999999997</v>
      </c>
      <c r="AR208" s="22">
        <v>195.661</v>
      </c>
      <c r="AS208" s="22">
        <v>-1.6735799999999999E-2</v>
      </c>
      <c r="AT208" s="22">
        <v>198</v>
      </c>
      <c r="AU208" s="22">
        <v>0.83221400000000001</v>
      </c>
      <c r="AV208">
        <f t="shared" si="44"/>
        <v>16.735799999999998</v>
      </c>
      <c r="AW208">
        <f t="shared" si="45"/>
        <v>13.940536476599997</v>
      </c>
      <c r="AX208" s="9"/>
      <c r="AY208" s="22">
        <v>0.89706399999999997</v>
      </c>
      <c r="AZ208" s="22">
        <v>245.142</v>
      </c>
      <c r="BA208" s="22">
        <v>-1.6711400000000001E-2</v>
      </c>
      <c r="BB208" s="22">
        <v>198</v>
      </c>
      <c r="BC208" s="22">
        <v>0.89630100000000001</v>
      </c>
      <c r="BD208">
        <f t="shared" si="46"/>
        <v>16.711400000000001</v>
      </c>
      <c r="BE208">
        <f t="shared" si="47"/>
        <v>14.9911953296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27.7498</v>
      </c>
      <c r="I209" s="22">
        <v>-1.6684000000000001E-2</v>
      </c>
      <c r="J209" s="22">
        <v>199</v>
      </c>
      <c r="K209" s="22">
        <v>0.82641600000000004</v>
      </c>
      <c r="L209">
        <f t="shared" si="36"/>
        <v>16.684000000000001</v>
      </c>
      <c r="M209">
        <f t="shared" si="37"/>
        <v>13.813384328</v>
      </c>
      <c r="N209" s="9"/>
      <c r="O209" s="22">
        <v>0.90210000000000001</v>
      </c>
      <c r="P209" s="22">
        <v>47.069699999999997</v>
      </c>
      <c r="Q209" s="22">
        <v>-1.67023E-2</v>
      </c>
      <c r="R209" s="22">
        <v>199</v>
      </c>
      <c r="S209" s="22">
        <v>0.90118399999999999</v>
      </c>
      <c r="T209">
        <f t="shared" si="38"/>
        <v>16.702300000000001</v>
      </c>
      <c r="U209">
        <f t="shared" si="39"/>
        <v>15.067144830000002</v>
      </c>
      <c r="X209" s="9"/>
      <c r="Y209" s="22">
        <v>0.82794199999999996</v>
      </c>
      <c r="Z209" s="22">
        <v>96.6721</v>
      </c>
      <c r="AA209" s="22">
        <v>-1.6708400000000002E-2</v>
      </c>
      <c r="AB209" s="22">
        <v>199</v>
      </c>
      <c r="AC209" s="22">
        <v>0.82702600000000004</v>
      </c>
      <c r="AD209">
        <f t="shared" si="40"/>
        <v>16.708400000000001</v>
      </c>
      <c r="AE209">
        <f t="shared" si="41"/>
        <v>13.833586112800001</v>
      </c>
      <c r="AF209" s="9"/>
      <c r="AG209" s="22">
        <v>0.90210000000000001</v>
      </c>
      <c r="AH209" s="22">
        <v>146.209</v>
      </c>
      <c r="AI209" s="22">
        <v>-1.6723600000000002E-2</v>
      </c>
      <c r="AJ209" s="22">
        <v>199</v>
      </c>
      <c r="AK209" s="22">
        <v>0.90087899999999999</v>
      </c>
      <c r="AL209">
        <f t="shared" si="42"/>
        <v>16.723600000000001</v>
      </c>
      <c r="AM209">
        <f t="shared" si="43"/>
        <v>15.086359560000002</v>
      </c>
      <c r="AP209" s="9"/>
      <c r="AQ209" s="22">
        <v>0.82794199999999996</v>
      </c>
      <c r="AR209" s="22">
        <v>195.67099999999999</v>
      </c>
      <c r="AS209" s="22">
        <v>-1.6735799999999999E-2</v>
      </c>
      <c r="AT209" s="22">
        <v>199</v>
      </c>
      <c r="AU209" s="22">
        <v>0.82702600000000004</v>
      </c>
      <c r="AV209">
        <f t="shared" si="44"/>
        <v>16.735799999999998</v>
      </c>
      <c r="AW209">
        <f t="shared" si="45"/>
        <v>13.856271723599997</v>
      </c>
      <c r="AX209" s="9"/>
      <c r="AY209" s="22">
        <v>0.90210000000000001</v>
      </c>
      <c r="AZ209" s="22">
        <v>245.15199999999999</v>
      </c>
      <c r="BA209" s="22">
        <v>-1.6711400000000001E-2</v>
      </c>
      <c r="BB209" s="22">
        <v>199</v>
      </c>
      <c r="BC209" s="22">
        <v>0.90118399999999999</v>
      </c>
      <c r="BD209">
        <f t="shared" si="46"/>
        <v>16.711400000000001</v>
      </c>
      <c r="BE209">
        <f t="shared" si="47"/>
        <v>15.075353940000001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27.759899999999998</v>
      </c>
      <c r="I210" s="22">
        <v>-1.6687E-2</v>
      </c>
      <c r="J210" s="22">
        <v>200</v>
      </c>
      <c r="K210" s="22">
        <v>0.82214399999999999</v>
      </c>
      <c r="L210">
        <f t="shared" si="36"/>
        <v>16.687000000000001</v>
      </c>
      <c r="M210">
        <f t="shared" si="37"/>
        <v>13.731832422000002</v>
      </c>
      <c r="N210" s="9"/>
      <c r="O210" s="22">
        <v>0.90713500000000002</v>
      </c>
      <c r="P210" s="22">
        <v>47.079799999999999</v>
      </c>
      <c r="Q210" s="22">
        <v>-1.6705299999999999E-2</v>
      </c>
      <c r="R210" s="22">
        <v>200</v>
      </c>
      <c r="S210" s="22">
        <v>0.90576199999999996</v>
      </c>
      <c r="T210">
        <f t="shared" si="38"/>
        <v>16.705299999999998</v>
      </c>
      <c r="U210">
        <f t="shared" si="39"/>
        <v>15.153962315499998</v>
      </c>
      <c r="X210" s="9"/>
      <c r="Y210" s="22">
        <v>0.82290600000000003</v>
      </c>
      <c r="Z210" s="22">
        <v>96.682199999999995</v>
      </c>
      <c r="AA210" s="22">
        <v>-1.6711400000000001E-2</v>
      </c>
      <c r="AB210" s="22">
        <v>200</v>
      </c>
      <c r="AC210" s="22">
        <v>0.82153299999999996</v>
      </c>
      <c r="AD210">
        <f t="shared" si="40"/>
        <v>16.711400000000001</v>
      </c>
      <c r="AE210">
        <f t="shared" si="41"/>
        <v>13.751911328400002</v>
      </c>
      <c r="AF210" s="9"/>
      <c r="AG210" s="22">
        <v>0.90713500000000002</v>
      </c>
      <c r="AH210" s="22">
        <v>146.21899999999999</v>
      </c>
      <c r="AI210" s="22">
        <v>-1.6723600000000002E-2</v>
      </c>
      <c r="AJ210" s="22">
        <v>200</v>
      </c>
      <c r="AK210" s="22">
        <v>0.90576199999999996</v>
      </c>
      <c r="AL210">
        <f t="shared" si="42"/>
        <v>16.723600000000001</v>
      </c>
      <c r="AM210">
        <f t="shared" si="43"/>
        <v>15.170562886000001</v>
      </c>
      <c r="AP210" s="9"/>
      <c r="AQ210" s="22">
        <v>0.82290600000000003</v>
      </c>
      <c r="AR210" s="22">
        <v>195.68100000000001</v>
      </c>
      <c r="AS210" s="22">
        <v>-1.6735799999999999E-2</v>
      </c>
      <c r="AT210" s="22">
        <v>200</v>
      </c>
      <c r="AU210" s="22">
        <v>0.82183799999999996</v>
      </c>
      <c r="AV210">
        <f t="shared" si="44"/>
        <v>16.735799999999998</v>
      </c>
      <c r="AW210">
        <f t="shared" si="45"/>
        <v>13.771990234799999</v>
      </c>
      <c r="AX210" s="9"/>
      <c r="AY210" s="22">
        <v>0.90713500000000002</v>
      </c>
      <c r="AZ210" s="22">
        <v>245.16200000000001</v>
      </c>
      <c r="BA210" s="22">
        <v>-1.6708400000000002E-2</v>
      </c>
      <c r="BB210" s="22">
        <v>200</v>
      </c>
      <c r="BC210" s="22">
        <v>0.90637199999999996</v>
      </c>
      <c r="BD210">
        <f t="shared" si="46"/>
        <v>16.708400000000001</v>
      </c>
      <c r="BE210">
        <f t="shared" si="47"/>
        <v>15.156774434000001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27.77</v>
      </c>
      <c r="I211" s="22">
        <v>-1.6690099999999999E-2</v>
      </c>
      <c r="J211" s="22">
        <v>201</v>
      </c>
      <c r="K211" s="22">
        <v>0.81695600000000002</v>
      </c>
      <c r="L211">
        <f t="shared" si="36"/>
        <v>16.690100000000001</v>
      </c>
      <c r="M211">
        <f t="shared" si="37"/>
        <v>13.650348777100001</v>
      </c>
      <c r="N211" s="9"/>
      <c r="O211" s="22">
        <v>0.91217000000000004</v>
      </c>
      <c r="P211" s="22">
        <v>47.089799999999997</v>
      </c>
      <c r="Q211" s="22">
        <v>-1.6708400000000002E-2</v>
      </c>
      <c r="R211" s="22">
        <v>201</v>
      </c>
      <c r="S211" s="22">
        <v>0.91064500000000004</v>
      </c>
      <c r="T211">
        <f t="shared" si="38"/>
        <v>16.708400000000001</v>
      </c>
      <c r="U211">
        <f t="shared" si="39"/>
        <v>15.240901228000002</v>
      </c>
      <c r="X211" s="9"/>
      <c r="Y211" s="22">
        <v>0.81787100000000001</v>
      </c>
      <c r="Z211" s="22">
        <v>96.6922</v>
      </c>
      <c r="AA211" s="22">
        <v>-1.6711400000000001E-2</v>
      </c>
      <c r="AB211" s="22">
        <v>201</v>
      </c>
      <c r="AC211" s="22">
        <v>0.81664999999999999</v>
      </c>
      <c r="AD211">
        <f t="shared" si="40"/>
        <v>16.711400000000001</v>
      </c>
      <c r="AE211">
        <f t="shared" si="41"/>
        <v>13.667769429400002</v>
      </c>
      <c r="AF211" s="9"/>
      <c r="AG211" s="22">
        <v>0.91217000000000004</v>
      </c>
      <c r="AH211" s="22">
        <v>146.22900000000001</v>
      </c>
      <c r="AI211" s="22">
        <v>-1.6726700000000001E-2</v>
      </c>
      <c r="AJ211" s="22">
        <v>201</v>
      </c>
      <c r="AK211" s="22">
        <v>0.91125500000000004</v>
      </c>
      <c r="AL211">
        <f t="shared" si="42"/>
        <v>16.726700000000001</v>
      </c>
      <c r="AM211">
        <f t="shared" si="43"/>
        <v>15.257593939000001</v>
      </c>
      <c r="AP211" s="9"/>
      <c r="AQ211" s="22">
        <v>0.81787100000000001</v>
      </c>
      <c r="AR211" s="22">
        <v>195.691</v>
      </c>
      <c r="AS211" s="22">
        <v>-1.6735799999999999E-2</v>
      </c>
      <c r="AT211" s="22">
        <v>201</v>
      </c>
      <c r="AU211" s="22">
        <v>0.81634499999999999</v>
      </c>
      <c r="AV211">
        <f t="shared" si="44"/>
        <v>16.735799999999998</v>
      </c>
      <c r="AW211">
        <f t="shared" si="45"/>
        <v>13.687725481799998</v>
      </c>
      <c r="AX211" s="9"/>
      <c r="AY211" s="22">
        <v>0.91217000000000004</v>
      </c>
      <c r="AZ211" s="22">
        <v>245.173</v>
      </c>
      <c r="BA211" s="22">
        <v>-1.6708400000000002E-2</v>
      </c>
      <c r="BB211" s="22">
        <v>201</v>
      </c>
      <c r="BC211" s="22">
        <v>0.91033900000000001</v>
      </c>
      <c r="BD211">
        <f t="shared" si="46"/>
        <v>16.708400000000001</v>
      </c>
      <c r="BE211">
        <f t="shared" si="47"/>
        <v>15.240901228000002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27.780100000000001</v>
      </c>
      <c r="I212" s="22">
        <v>-1.6690099999999999E-2</v>
      </c>
      <c r="J212" s="22">
        <v>202</v>
      </c>
      <c r="K212" s="22">
        <v>0.81146200000000002</v>
      </c>
      <c r="L212">
        <f t="shared" si="36"/>
        <v>16.690100000000001</v>
      </c>
      <c r="M212">
        <f t="shared" si="37"/>
        <v>13.566314123600002</v>
      </c>
      <c r="N212" s="9"/>
      <c r="O212" s="22">
        <v>0.91720599999999997</v>
      </c>
      <c r="P212" s="22">
        <v>47.099899999999998</v>
      </c>
      <c r="Q212" s="22">
        <v>-1.6705299999999999E-2</v>
      </c>
      <c r="R212" s="22">
        <v>202</v>
      </c>
      <c r="S212" s="22">
        <v>0.91613800000000001</v>
      </c>
      <c r="T212">
        <f t="shared" si="38"/>
        <v>16.705299999999998</v>
      </c>
      <c r="U212">
        <f t="shared" si="39"/>
        <v>15.322201391799997</v>
      </c>
      <c r="X212" s="9"/>
      <c r="Y212" s="22">
        <v>0.812836</v>
      </c>
      <c r="Z212" s="22">
        <v>96.702299999999994</v>
      </c>
      <c r="AA212" s="22">
        <v>-1.6708400000000002E-2</v>
      </c>
      <c r="AB212" s="22">
        <v>202</v>
      </c>
      <c r="AC212" s="22">
        <v>0.81176800000000005</v>
      </c>
      <c r="AD212">
        <f t="shared" si="40"/>
        <v>16.708400000000001</v>
      </c>
      <c r="AE212">
        <f t="shared" si="41"/>
        <v>13.5811890224</v>
      </c>
      <c r="AF212" s="9"/>
      <c r="AG212" s="22">
        <v>0.91720599999999997</v>
      </c>
      <c r="AH212" s="22">
        <v>146.239</v>
      </c>
      <c r="AI212" s="22">
        <v>-1.6723600000000002E-2</v>
      </c>
      <c r="AJ212" s="22">
        <v>202</v>
      </c>
      <c r="AK212" s="22">
        <v>0.91583300000000001</v>
      </c>
      <c r="AL212">
        <f t="shared" si="42"/>
        <v>16.723600000000001</v>
      </c>
      <c r="AM212">
        <f t="shared" si="43"/>
        <v>15.338986261600001</v>
      </c>
      <c r="AP212" s="9"/>
      <c r="AQ212" s="22">
        <v>0.812836</v>
      </c>
      <c r="AR212" s="22">
        <v>195.70099999999999</v>
      </c>
      <c r="AS212" s="22">
        <v>-1.6738900000000001E-2</v>
      </c>
      <c r="AT212" s="22">
        <v>202</v>
      </c>
      <c r="AU212" s="22">
        <v>0.81176800000000005</v>
      </c>
      <c r="AV212">
        <f t="shared" si="44"/>
        <v>16.738900000000001</v>
      </c>
      <c r="AW212">
        <f t="shared" si="45"/>
        <v>13.605980520400001</v>
      </c>
      <c r="AX212" s="9"/>
      <c r="AY212" s="22">
        <v>0.91720599999999997</v>
      </c>
      <c r="AZ212" s="22">
        <v>245.18299999999999</v>
      </c>
      <c r="BA212" s="22">
        <v>-1.6699200000000001E-2</v>
      </c>
      <c r="BB212" s="22">
        <v>202</v>
      </c>
      <c r="BC212" s="22">
        <v>0.91613800000000001</v>
      </c>
      <c r="BD212">
        <f t="shared" si="46"/>
        <v>16.699200000000001</v>
      </c>
      <c r="BE212">
        <f t="shared" si="47"/>
        <v>15.316606435200001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27.790099999999999</v>
      </c>
      <c r="I213" s="22">
        <v>-1.6693099999999999E-2</v>
      </c>
      <c r="J213" s="22">
        <v>203</v>
      </c>
      <c r="K213" s="22">
        <v>0.80688499999999996</v>
      </c>
      <c r="L213">
        <f t="shared" si="36"/>
        <v>16.693099999999998</v>
      </c>
      <c r="M213">
        <f t="shared" si="37"/>
        <v>13.484686179999997</v>
      </c>
      <c r="N213" s="9"/>
      <c r="O213" s="22">
        <v>0.92224099999999998</v>
      </c>
      <c r="P213" s="22">
        <v>47.11</v>
      </c>
      <c r="Q213" s="22">
        <v>-1.6705299999999999E-2</v>
      </c>
      <c r="R213" s="22">
        <v>203</v>
      </c>
      <c r="S213" s="22">
        <v>0.92071499999999995</v>
      </c>
      <c r="T213">
        <f t="shared" si="38"/>
        <v>16.705299999999998</v>
      </c>
      <c r="U213">
        <f t="shared" si="39"/>
        <v>15.406312577299998</v>
      </c>
      <c r="X213" s="9"/>
      <c r="Y213" s="22">
        <v>0.80779999999999996</v>
      </c>
      <c r="Z213" s="22">
        <v>96.712400000000002</v>
      </c>
      <c r="AA213" s="22">
        <v>-1.6711400000000001E-2</v>
      </c>
      <c r="AB213" s="22">
        <v>203</v>
      </c>
      <c r="AC213" s="22">
        <v>0.80657999999999996</v>
      </c>
      <c r="AD213">
        <f t="shared" si="40"/>
        <v>16.711400000000001</v>
      </c>
      <c r="AE213">
        <f t="shared" si="41"/>
        <v>13.49946892</v>
      </c>
      <c r="AF213" s="9"/>
      <c r="AG213" s="22">
        <v>0.92224099999999998</v>
      </c>
      <c r="AH213" s="22">
        <v>146.249</v>
      </c>
      <c r="AI213" s="22">
        <v>-1.6723600000000002E-2</v>
      </c>
      <c r="AJ213" s="22">
        <v>203</v>
      </c>
      <c r="AK213" s="22">
        <v>0.92071499999999995</v>
      </c>
      <c r="AL213">
        <f t="shared" si="42"/>
        <v>16.723600000000001</v>
      </c>
      <c r="AM213">
        <f t="shared" si="43"/>
        <v>15.423189587600001</v>
      </c>
      <c r="AP213" s="9"/>
      <c r="AQ213" s="22">
        <v>0.80779999999999996</v>
      </c>
      <c r="AR213" s="22">
        <v>195.71100000000001</v>
      </c>
      <c r="AS213" s="22">
        <v>-1.6738900000000001E-2</v>
      </c>
      <c r="AT213" s="22">
        <v>203</v>
      </c>
      <c r="AU213" s="22">
        <v>0.80657999999999996</v>
      </c>
      <c r="AV213">
        <f t="shared" si="44"/>
        <v>16.738900000000001</v>
      </c>
      <c r="AW213">
        <f t="shared" si="45"/>
        <v>13.52168342</v>
      </c>
      <c r="AX213" s="9"/>
      <c r="AY213" s="22">
        <v>0.92224099999999998</v>
      </c>
      <c r="AZ213" s="22">
        <v>245.19300000000001</v>
      </c>
      <c r="BA213" s="22">
        <v>-1.6699200000000001E-2</v>
      </c>
      <c r="BB213" s="22">
        <v>203</v>
      </c>
      <c r="BC213" s="22">
        <v>0.92132599999999998</v>
      </c>
      <c r="BD213">
        <f t="shared" si="46"/>
        <v>16.699200000000001</v>
      </c>
      <c r="BE213">
        <f t="shared" si="47"/>
        <v>15.400686907200001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27.8002</v>
      </c>
      <c r="I214" s="22">
        <v>-1.6696200000000001E-2</v>
      </c>
      <c r="J214" s="22">
        <v>204</v>
      </c>
      <c r="K214" s="22">
        <v>0.80200199999999999</v>
      </c>
      <c r="L214">
        <f t="shared" si="36"/>
        <v>16.696200000000001</v>
      </c>
      <c r="M214">
        <f t="shared" si="37"/>
        <v>13.403124993</v>
      </c>
      <c r="N214" s="9"/>
      <c r="O214" s="22">
        <v>0.92727700000000002</v>
      </c>
      <c r="P214" s="22">
        <v>47.12</v>
      </c>
      <c r="Q214" s="22">
        <v>-1.67023E-2</v>
      </c>
      <c r="R214" s="22">
        <v>204</v>
      </c>
      <c r="S214" s="22">
        <v>0.92590300000000003</v>
      </c>
      <c r="T214">
        <f t="shared" si="38"/>
        <v>16.702300000000001</v>
      </c>
      <c r="U214">
        <f t="shared" si="39"/>
        <v>15.487658637100001</v>
      </c>
      <c r="X214" s="9"/>
      <c r="Y214" s="22">
        <v>0.80276499999999995</v>
      </c>
      <c r="Z214" s="22">
        <v>96.722499999999997</v>
      </c>
      <c r="AA214" s="22">
        <v>-1.6711400000000001E-2</v>
      </c>
      <c r="AB214" s="22">
        <v>204</v>
      </c>
      <c r="AC214" s="22">
        <v>0.80169699999999999</v>
      </c>
      <c r="AD214">
        <f t="shared" si="40"/>
        <v>16.711400000000001</v>
      </c>
      <c r="AE214">
        <f t="shared" si="41"/>
        <v>13.415327021</v>
      </c>
      <c r="AF214" s="9"/>
      <c r="AG214" s="22">
        <v>0.92727700000000002</v>
      </c>
      <c r="AH214" s="22">
        <v>146.25899999999999</v>
      </c>
      <c r="AI214" s="22">
        <v>-1.6723600000000002E-2</v>
      </c>
      <c r="AJ214" s="22">
        <v>204</v>
      </c>
      <c r="AK214" s="22">
        <v>0.92651399999999995</v>
      </c>
      <c r="AL214">
        <f t="shared" si="42"/>
        <v>16.723600000000001</v>
      </c>
      <c r="AM214">
        <f t="shared" si="43"/>
        <v>15.507409637200002</v>
      </c>
      <c r="AP214" s="9"/>
      <c r="AQ214" s="22">
        <v>0.80276499999999995</v>
      </c>
      <c r="AR214" s="22">
        <v>195.721</v>
      </c>
      <c r="AS214" s="22">
        <v>-1.6738900000000001E-2</v>
      </c>
      <c r="AT214" s="22">
        <v>204</v>
      </c>
      <c r="AU214" s="22">
        <v>0.80139199999999999</v>
      </c>
      <c r="AV214">
        <f t="shared" si="44"/>
        <v>16.738900000000001</v>
      </c>
      <c r="AW214">
        <f t="shared" si="45"/>
        <v>13.437403058499999</v>
      </c>
      <c r="AX214" s="9"/>
      <c r="AY214" s="22">
        <v>0.92727700000000002</v>
      </c>
      <c r="AZ214" s="22">
        <v>245.203</v>
      </c>
      <c r="BA214" s="22">
        <v>-1.6699200000000001E-2</v>
      </c>
      <c r="BB214" s="22">
        <v>204</v>
      </c>
      <c r="BC214" s="22">
        <v>0.92620800000000003</v>
      </c>
      <c r="BD214">
        <f t="shared" si="46"/>
        <v>16.699200000000001</v>
      </c>
      <c r="BE214">
        <f t="shared" si="47"/>
        <v>15.484784078400001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27.810300000000002</v>
      </c>
      <c r="I215" s="22">
        <v>-1.67023E-2</v>
      </c>
      <c r="J215" s="22">
        <v>205</v>
      </c>
      <c r="K215" s="22">
        <v>0.79650900000000002</v>
      </c>
      <c r="L215">
        <f t="shared" si="36"/>
        <v>16.702300000000001</v>
      </c>
      <c r="M215">
        <f t="shared" si="37"/>
        <v>13.323909076700001</v>
      </c>
      <c r="N215" s="9"/>
      <c r="O215" s="22">
        <v>0.93231200000000003</v>
      </c>
      <c r="P215" s="22">
        <v>47.130099999999999</v>
      </c>
      <c r="Q215" s="22">
        <v>-1.67023E-2</v>
      </c>
      <c r="R215" s="22">
        <v>205</v>
      </c>
      <c r="S215" s="22">
        <v>0.931091</v>
      </c>
      <c r="T215">
        <f t="shared" si="38"/>
        <v>16.702300000000001</v>
      </c>
      <c r="U215">
        <f t="shared" si="39"/>
        <v>15.571754717600001</v>
      </c>
      <c r="X215" s="9"/>
      <c r="Y215" s="22">
        <v>0.79772900000000002</v>
      </c>
      <c r="Z215" s="22">
        <v>96.732500000000002</v>
      </c>
      <c r="AA215" s="22">
        <v>-1.6711400000000001E-2</v>
      </c>
      <c r="AB215" s="22">
        <v>205</v>
      </c>
      <c r="AC215" s="22">
        <v>0.79650900000000002</v>
      </c>
      <c r="AD215">
        <f t="shared" si="40"/>
        <v>16.711400000000001</v>
      </c>
      <c r="AE215">
        <f t="shared" si="41"/>
        <v>13.331168410600002</v>
      </c>
      <c r="AF215" s="9"/>
      <c r="AG215" s="22">
        <v>0.93231200000000003</v>
      </c>
      <c r="AH215" s="22">
        <v>146.26900000000001</v>
      </c>
      <c r="AI215" s="22">
        <v>-1.6723600000000002E-2</v>
      </c>
      <c r="AJ215" s="22">
        <v>205</v>
      </c>
      <c r="AK215" s="22">
        <v>0.93170200000000003</v>
      </c>
      <c r="AL215">
        <f t="shared" si="42"/>
        <v>16.723600000000001</v>
      </c>
      <c r="AM215">
        <f t="shared" si="43"/>
        <v>15.591612963200001</v>
      </c>
      <c r="AP215" s="9"/>
      <c r="AQ215" s="22">
        <v>0.79772900000000002</v>
      </c>
      <c r="AR215" s="22">
        <v>195.73099999999999</v>
      </c>
      <c r="AS215" s="22">
        <v>-1.6738900000000001E-2</v>
      </c>
      <c r="AT215" s="22">
        <v>205</v>
      </c>
      <c r="AU215" s="22">
        <v>0.79650900000000002</v>
      </c>
      <c r="AV215">
        <f t="shared" si="44"/>
        <v>16.738900000000001</v>
      </c>
      <c r="AW215">
        <f t="shared" si="45"/>
        <v>13.3531059581</v>
      </c>
      <c r="AX215" s="9"/>
      <c r="AY215" s="22">
        <v>0.93231200000000003</v>
      </c>
      <c r="AZ215" s="22">
        <v>245.21299999999999</v>
      </c>
      <c r="BA215" s="22">
        <v>-1.6699200000000001E-2</v>
      </c>
      <c r="BB215" s="22">
        <v>205</v>
      </c>
      <c r="BC215" s="22">
        <v>0.931091</v>
      </c>
      <c r="BD215">
        <f t="shared" si="46"/>
        <v>16.699200000000001</v>
      </c>
      <c r="BE215">
        <f t="shared" si="47"/>
        <v>15.568864550400001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27.8203</v>
      </c>
      <c r="I216" s="22">
        <v>-1.6699200000000001E-2</v>
      </c>
      <c r="J216" s="22">
        <v>206</v>
      </c>
      <c r="K216" s="22">
        <v>0.79132100000000005</v>
      </c>
      <c r="L216">
        <f t="shared" si="36"/>
        <v>16.699200000000001</v>
      </c>
      <c r="M216">
        <f t="shared" si="37"/>
        <v>13.237355644800001</v>
      </c>
      <c r="N216" s="9"/>
      <c r="O216" s="22">
        <v>0.93734700000000004</v>
      </c>
      <c r="P216" s="22">
        <v>47.1402</v>
      </c>
      <c r="Q216" s="22">
        <v>-1.67023E-2</v>
      </c>
      <c r="R216" s="22">
        <v>206</v>
      </c>
      <c r="S216" s="22">
        <v>0.93597399999999997</v>
      </c>
      <c r="T216">
        <f t="shared" si="38"/>
        <v>16.702300000000001</v>
      </c>
      <c r="U216">
        <f t="shared" si="39"/>
        <v>15.655850798100001</v>
      </c>
      <c r="X216" s="9"/>
      <c r="Y216" s="22">
        <v>0.79269400000000001</v>
      </c>
      <c r="Z216" s="22">
        <v>96.742599999999996</v>
      </c>
      <c r="AA216" s="22">
        <v>-1.6711400000000001E-2</v>
      </c>
      <c r="AB216" s="22">
        <v>206</v>
      </c>
      <c r="AC216" s="22">
        <v>0.79162600000000005</v>
      </c>
      <c r="AD216">
        <f t="shared" si="40"/>
        <v>16.711400000000001</v>
      </c>
      <c r="AE216">
        <f t="shared" si="41"/>
        <v>13.247026511600001</v>
      </c>
      <c r="AF216" s="9"/>
      <c r="AG216" s="22">
        <v>0.93734700000000004</v>
      </c>
      <c r="AH216" s="22">
        <v>146.279</v>
      </c>
      <c r="AI216" s="22">
        <v>-1.6726700000000001E-2</v>
      </c>
      <c r="AJ216" s="22">
        <v>206</v>
      </c>
      <c r="AK216" s="22">
        <v>0.93597399999999997</v>
      </c>
      <c r="AL216">
        <f t="shared" si="42"/>
        <v>16.726700000000001</v>
      </c>
      <c r="AM216">
        <f t="shared" si="43"/>
        <v>15.678722064900002</v>
      </c>
      <c r="AP216" s="9"/>
      <c r="AQ216" s="22">
        <v>0.79269400000000001</v>
      </c>
      <c r="AR216" s="22">
        <v>195.74100000000001</v>
      </c>
      <c r="AS216" s="22">
        <v>-1.6735799999999999E-2</v>
      </c>
      <c r="AT216" s="22">
        <v>206</v>
      </c>
      <c r="AU216" s="22">
        <v>0.79162600000000005</v>
      </c>
      <c r="AV216">
        <f t="shared" si="44"/>
        <v>16.735799999999998</v>
      </c>
      <c r="AW216">
        <f t="shared" si="45"/>
        <v>13.266368245199999</v>
      </c>
      <c r="AX216" s="9"/>
      <c r="AY216" s="22">
        <v>0.93734700000000004</v>
      </c>
      <c r="AZ216" s="22">
        <v>245.22300000000001</v>
      </c>
      <c r="BA216" s="22">
        <v>-1.67023E-2</v>
      </c>
      <c r="BB216" s="22">
        <v>206</v>
      </c>
      <c r="BC216" s="22">
        <v>0.93627899999999997</v>
      </c>
      <c r="BD216">
        <f t="shared" si="46"/>
        <v>16.702300000000001</v>
      </c>
      <c r="BE216">
        <f t="shared" si="47"/>
        <v>15.655850798100001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27.830400000000001</v>
      </c>
      <c r="I217" s="22">
        <v>-1.6699200000000001E-2</v>
      </c>
      <c r="J217" s="22">
        <v>207</v>
      </c>
      <c r="K217" s="22">
        <v>0.78613299999999997</v>
      </c>
      <c r="L217">
        <f t="shared" si="36"/>
        <v>16.699200000000001</v>
      </c>
      <c r="M217">
        <f t="shared" si="37"/>
        <v>13.153275172800001</v>
      </c>
      <c r="N217" s="9"/>
      <c r="O217" s="22">
        <v>0.94238299999999997</v>
      </c>
      <c r="P217" s="22">
        <v>47.150300000000001</v>
      </c>
      <c r="Q217" s="22">
        <v>-1.67023E-2</v>
      </c>
      <c r="R217" s="22">
        <v>207</v>
      </c>
      <c r="S217" s="22">
        <v>0.94085700000000005</v>
      </c>
      <c r="T217">
        <f t="shared" si="38"/>
        <v>16.702300000000001</v>
      </c>
      <c r="U217">
        <f t="shared" si="39"/>
        <v>15.739963580900001</v>
      </c>
      <c r="X217" s="9"/>
      <c r="Y217" s="22">
        <v>0.787659</v>
      </c>
      <c r="Z217" s="22">
        <v>96.752700000000004</v>
      </c>
      <c r="AA217" s="22">
        <v>-1.67175E-2</v>
      </c>
      <c r="AB217" s="22">
        <v>207</v>
      </c>
      <c r="AC217" s="22">
        <v>0.78613299999999997</v>
      </c>
      <c r="AD217">
        <f t="shared" si="40"/>
        <v>16.717500000000001</v>
      </c>
      <c r="AE217">
        <f t="shared" si="41"/>
        <v>13.1676893325</v>
      </c>
      <c r="AF217" s="9"/>
      <c r="AG217" s="22">
        <v>0.94238299999999997</v>
      </c>
      <c r="AH217" s="22">
        <v>146.28899999999999</v>
      </c>
      <c r="AI217" s="22">
        <v>-1.6726700000000001E-2</v>
      </c>
      <c r="AJ217" s="22">
        <v>207</v>
      </c>
      <c r="AK217" s="22">
        <v>0.94146700000000005</v>
      </c>
      <c r="AL217">
        <f t="shared" si="42"/>
        <v>16.726700000000001</v>
      </c>
      <c r="AM217">
        <f t="shared" si="43"/>
        <v>15.7629577261</v>
      </c>
      <c r="AP217" s="9"/>
      <c r="AQ217" s="22">
        <v>0.787659</v>
      </c>
      <c r="AR217" s="22">
        <v>195.75200000000001</v>
      </c>
      <c r="AS217" s="22">
        <v>-1.6732799999999999E-2</v>
      </c>
      <c r="AT217" s="22">
        <v>207</v>
      </c>
      <c r="AU217" s="22">
        <v>0.78643799999999997</v>
      </c>
      <c r="AV217">
        <f t="shared" si="44"/>
        <v>16.732799999999997</v>
      </c>
      <c r="AW217">
        <f t="shared" si="45"/>
        <v>13.179740515199997</v>
      </c>
      <c r="AX217" s="9"/>
      <c r="AY217" s="22">
        <v>0.94238299999999997</v>
      </c>
      <c r="AZ217" s="22">
        <v>245.233</v>
      </c>
      <c r="BA217" s="22">
        <v>-1.67023E-2</v>
      </c>
      <c r="BB217" s="22">
        <v>207</v>
      </c>
      <c r="BC217" s="22">
        <v>0.94085700000000005</v>
      </c>
      <c r="BD217">
        <f t="shared" si="46"/>
        <v>16.702300000000001</v>
      </c>
      <c r="BE217">
        <f t="shared" si="47"/>
        <v>15.739963580900001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27.840499999999999</v>
      </c>
      <c r="I218" s="22">
        <v>-1.6693099999999999E-2</v>
      </c>
      <c r="J218" s="22">
        <v>208</v>
      </c>
      <c r="K218" s="22">
        <v>0.781555</v>
      </c>
      <c r="L218">
        <f t="shared" si="36"/>
        <v>16.693099999999998</v>
      </c>
      <c r="M218">
        <f t="shared" si="37"/>
        <v>13.064404001299998</v>
      </c>
      <c r="N218" s="9"/>
      <c r="O218" s="22">
        <v>0.94741799999999998</v>
      </c>
      <c r="P218" s="22">
        <v>47.160299999999999</v>
      </c>
      <c r="Q218" s="22">
        <v>-1.67023E-2</v>
      </c>
      <c r="R218" s="22">
        <v>208</v>
      </c>
      <c r="S218" s="22">
        <v>0.94604500000000002</v>
      </c>
      <c r="T218">
        <f t="shared" si="38"/>
        <v>16.702300000000001</v>
      </c>
      <c r="U218">
        <f t="shared" si="39"/>
        <v>15.824059661400002</v>
      </c>
      <c r="X218" s="9"/>
      <c r="Y218" s="22">
        <v>0.78262299999999996</v>
      </c>
      <c r="Z218" s="22">
        <v>96.762699999999995</v>
      </c>
      <c r="AA218" s="22">
        <v>-1.67145E-2</v>
      </c>
      <c r="AB218" s="22">
        <v>208</v>
      </c>
      <c r="AC218" s="22">
        <v>0.78186</v>
      </c>
      <c r="AD218">
        <f t="shared" si="40"/>
        <v>16.714500000000001</v>
      </c>
      <c r="AE218">
        <f t="shared" si="41"/>
        <v>13.0811521335</v>
      </c>
      <c r="AF218" s="9"/>
      <c r="AG218" s="22">
        <v>0.94741799999999998</v>
      </c>
      <c r="AH218" s="22">
        <v>146.29900000000001</v>
      </c>
      <c r="AI218" s="22">
        <v>-1.6726700000000001E-2</v>
      </c>
      <c r="AJ218" s="22">
        <v>208</v>
      </c>
      <c r="AK218" s="22">
        <v>0.94665500000000002</v>
      </c>
      <c r="AL218">
        <f t="shared" si="42"/>
        <v>16.726700000000001</v>
      </c>
      <c r="AM218">
        <f t="shared" si="43"/>
        <v>15.847176660600001</v>
      </c>
      <c r="AP218" s="9"/>
      <c r="AQ218" s="22">
        <v>0.78262299999999996</v>
      </c>
      <c r="AR218" s="22">
        <v>195.762</v>
      </c>
      <c r="AS218" s="22">
        <v>-1.6735799999999999E-2</v>
      </c>
      <c r="AT218" s="22">
        <v>208</v>
      </c>
      <c r="AU218" s="22">
        <v>0.781555</v>
      </c>
      <c r="AV218">
        <f t="shared" si="44"/>
        <v>16.735799999999998</v>
      </c>
      <c r="AW218">
        <f t="shared" si="45"/>
        <v>13.097822003399997</v>
      </c>
      <c r="AX218" s="9"/>
      <c r="AY218" s="22">
        <v>0.94741799999999998</v>
      </c>
      <c r="AZ218" s="22">
        <v>245.24299999999999</v>
      </c>
      <c r="BA218" s="22">
        <v>-1.67023E-2</v>
      </c>
      <c r="BB218" s="22">
        <v>208</v>
      </c>
      <c r="BC218" s="22">
        <v>0.94604500000000002</v>
      </c>
      <c r="BD218">
        <f t="shared" si="46"/>
        <v>16.702300000000001</v>
      </c>
      <c r="BE218">
        <f t="shared" si="47"/>
        <v>15.824059661400002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27.8506</v>
      </c>
      <c r="I219" s="22">
        <v>-1.6693099999999999E-2</v>
      </c>
      <c r="J219" s="22">
        <v>209</v>
      </c>
      <c r="K219" s="22">
        <v>0.77606200000000003</v>
      </c>
      <c r="L219">
        <f t="shared" si="36"/>
        <v>16.693099999999998</v>
      </c>
      <c r="M219">
        <f t="shared" si="37"/>
        <v>12.980354242799997</v>
      </c>
      <c r="N219" s="9"/>
      <c r="O219" s="22">
        <v>0.95245400000000002</v>
      </c>
      <c r="P219" s="22">
        <v>47.170400000000001</v>
      </c>
      <c r="Q219" s="22">
        <v>-1.6699200000000001E-2</v>
      </c>
      <c r="R219" s="22">
        <v>209</v>
      </c>
      <c r="S219" s="22">
        <v>0.951233</v>
      </c>
      <c r="T219">
        <f t="shared" si="38"/>
        <v>16.699200000000001</v>
      </c>
      <c r="U219">
        <f t="shared" si="39"/>
        <v>15.905219836800001</v>
      </c>
      <c r="X219" s="9"/>
      <c r="Y219" s="22">
        <v>0.77758799999999995</v>
      </c>
      <c r="Z219" s="22">
        <v>96.772800000000004</v>
      </c>
      <c r="AA219" s="22">
        <v>-1.67145E-2</v>
      </c>
      <c r="AB219" s="22">
        <v>209</v>
      </c>
      <c r="AC219" s="22">
        <v>0.77606200000000003</v>
      </c>
      <c r="AD219">
        <f t="shared" si="40"/>
        <v>16.714500000000001</v>
      </c>
      <c r="AE219">
        <f t="shared" si="41"/>
        <v>12.996994625999999</v>
      </c>
      <c r="AF219" s="9"/>
      <c r="AG219" s="22">
        <v>0.95245400000000002</v>
      </c>
      <c r="AH219" s="22">
        <v>146.309</v>
      </c>
      <c r="AI219" s="22">
        <v>-1.6720599999999999E-2</v>
      </c>
      <c r="AJ219" s="22">
        <v>209</v>
      </c>
      <c r="AK219" s="22">
        <v>0.950623</v>
      </c>
      <c r="AL219">
        <f t="shared" si="42"/>
        <v>16.720599999999997</v>
      </c>
      <c r="AM219">
        <f t="shared" si="43"/>
        <v>15.925602352399999</v>
      </c>
      <c r="AP219" s="9"/>
      <c r="AQ219" s="22">
        <v>0.77758799999999995</v>
      </c>
      <c r="AR219" s="22">
        <v>195.77199999999999</v>
      </c>
      <c r="AS219" s="22">
        <v>-1.6741900000000001E-2</v>
      </c>
      <c r="AT219" s="22">
        <v>209</v>
      </c>
      <c r="AU219" s="22">
        <v>0.77606200000000003</v>
      </c>
      <c r="AV219">
        <f t="shared" si="44"/>
        <v>16.741900000000001</v>
      </c>
      <c r="AW219">
        <f t="shared" si="45"/>
        <v>13.0183005372</v>
      </c>
      <c r="AX219" s="9"/>
      <c r="AY219" s="22">
        <v>0.95245400000000002</v>
      </c>
      <c r="AZ219" s="22">
        <v>245.25299999999999</v>
      </c>
      <c r="BA219" s="22">
        <v>-1.67023E-2</v>
      </c>
      <c r="BB219" s="22">
        <v>209</v>
      </c>
      <c r="BC219" s="22">
        <v>0.950928</v>
      </c>
      <c r="BD219">
        <f t="shared" si="46"/>
        <v>16.702300000000001</v>
      </c>
      <c r="BE219">
        <f t="shared" si="47"/>
        <v>15.908172444200002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27.860600000000002</v>
      </c>
      <c r="I220" s="22">
        <v>-1.6690099999999999E-2</v>
      </c>
      <c r="J220" s="22">
        <v>210</v>
      </c>
      <c r="K220" s="22">
        <v>0.77178999999999998</v>
      </c>
      <c r="L220">
        <f t="shared" si="36"/>
        <v>16.690100000000001</v>
      </c>
      <c r="M220">
        <f t="shared" si="37"/>
        <v>12.893970135200002</v>
      </c>
      <c r="N220" s="9"/>
      <c r="O220" s="22">
        <v>0.95748900000000003</v>
      </c>
      <c r="P220" s="22">
        <v>47.180500000000002</v>
      </c>
      <c r="Q220" s="22">
        <v>-1.6699200000000001E-2</v>
      </c>
      <c r="R220" s="22">
        <v>210</v>
      </c>
      <c r="S220" s="22">
        <v>0.95672599999999997</v>
      </c>
      <c r="T220">
        <f t="shared" si="38"/>
        <v>16.699200000000001</v>
      </c>
      <c r="U220">
        <f t="shared" si="39"/>
        <v>15.989300308800003</v>
      </c>
      <c r="X220" s="9"/>
      <c r="Y220" s="22">
        <v>0.77255200000000002</v>
      </c>
      <c r="Z220" s="22">
        <v>96.782899999999998</v>
      </c>
      <c r="AA220" s="22">
        <v>-1.67145E-2</v>
      </c>
      <c r="AB220" s="22">
        <v>210</v>
      </c>
      <c r="AC220" s="22">
        <v>0.77178999999999998</v>
      </c>
      <c r="AD220">
        <f t="shared" si="40"/>
        <v>16.714500000000001</v>
      </c>
      <c r="AE220">
        <f t="shared" si="41"/>
        <v>12.912820404000001</v>
      </c>
      <c r="AF220" s="9"/>
      <c r="AG220" s="22">
        <v>0.95748900000000003</v>
      </c>
      <c r="AH220" s="22">
        <v>146.31899999999999</v>
      </c>
      <c r="AI220" s="22">
        <v>-1.67175E-2</v>
      </c>
      <c r="AJ220" s="22">
        <v>210</v>
      </c>
      <c r="AK220" s="22">
        <v>0.95611599999999997</v>
      </c>
      <c r="AL220">
        <f t="shared" si="42"/>
        <v>16.717500000000001</v>
      </c>
      <c r="AM220">
        <f t="shared" si="43"/>
        <v>16.006822357500003</v>
      </c>
      <c r="AP220" s="9"/>
      <c r="AQ220" s="22">
        <v>0.77255200000000002</v>
      </c>
      <c r="AR220" s="22">
        <v>195.78200000000001</v>
      </c>
      <c r="AS220" s="22">
        <v>-1.6738900000000001E-2</v>
      </c>
      <c r="AT220" s="22">
        <v>210</v>
      </c>
      <c r="AU220" s="22">
        <v>0.77148399999999995</v>
      </c>
      <c r="AV220">
        <f t="shared" si="44"/>
        <v>16.738900000000001</v>
      </c>
      <c r="AW220">
        <f t="shared" si="45"/>
        <v>12.931670672800001</v>
      </c>
      <c r="AX220" s="9"/>
      <c r="AY220" s="22">
        <v>0.95748900000000003</v>
      </c>
      <c r="AZ220" s="22">
        <v>245.26300000000001</v>
      </c>
      <c r="BA220" s="22">
        <v>-1.67023E-2</v>
      </c>
      <c r="BB220" s="22">
        <v>210</v>
      </c>
      <c r="BC220" s="22">
        <v>0.95611599999999997</v>
      </c>
      <c r="BD220">
        <f t="shared" si="46"/>
        <v>16.702300000000001</v>
      </c>
      <c r="BE220">
        <f t="shared" si="47"/>
        <v>15.992268524700002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27.870699999999999</v>
      </c>
      <c r="I221" s="22">
        <v>-1.6696200000000001E-2</v>
      </c>
      <c r="J221" s="22">
        <v>211</v>
      </c>
      <c r="K221" s="22">
        <v>0.76629599999999998</v>
      </c>
      <c r="L221">
        <f t="shared" si="36"/>
        <v>16.696200000000001</v>
      </c>
      <c r="M221">
        <f t="shared" si="37"/>
        <v>12.814617335400001</v>
      </c>
      <c r="N221" s="9"/>
      <c r="O221" s="22">
        <v>0.96252400000000005</v>
      </c>
      <c r="P221" s="22">
        <v>47.1905</v>
      </c>
      <c r="Q221" s="22">
        <v>-1.6696200000000001E-2</v>
      </c>
      <c r="R221" s="22">
        <v>211</v>
      </c>
      <c r="S221" s="22">
        <v>0.96130400000000005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0.767517</v>
      </c>
      <c r="Z221" s="22">
        <v>96.793000000000006</v>
      </c>
      <c r="AA221" s="22">
        <v>-1.67175E-2</v>
      </c>
      <c r="AB221" s="22">
        <v>211</v>
      </c>
      <c r="AC221" s="22">
        <v>0.76629599999999998</v>
      </c>
      <c r="AD221">
        <f t="shared" si="40"/>
        <v>16.717500000000001</v>
      </c>
      <c r="AE221">
        <f t="shared" si="41"/>
        <v>12.830965447500001</v>
      </c>
      <c r="AF221" s="9"/>
      <c r="AG221" s="22">
        <v>0.96252400000000005</v>
      </c>
      <c r="AH221" s="22">
        <v>146.32900000000001</v>
      </c>
      <c r="AI221" s="22">
        <v>-1.6711400000000001E-2</v>
      </c>
      <c r="AJ221" s="22">
        <v>211</v>
      </c>
      <c r="AK221" s="22">
        <v>0.96130400000000005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195.792</v>
      </c>
      <c r="AS221" s="22">
        <v>-1.6738900000000001E-2</v>
      </c>
      <c r="AT221" s="22">
        <v>211</v>
      </c>
      <c r="AU221" s="22">
        <v>0.76599099999999998</v>
      </c>
      <c r="AV221">
        <f t="shared" si="44"/>
        <v>16.738900000000001</v>
      </c>
      <c r="AW221">
        <f t="shared" si="45"/>
        <v>12.847390311300002</v>
      </c>
      <c r="AX221" s="9"/>
      <c r="AY221" s="22">
        <v>0.96252400000000005</v>
      </c>
      <c r="AZ221" s="22">
        <v>245.273</v>
      </c>
      <c r="BA221" s="22">
        <v>-1.67023E-2</v>
      </c>
      <c r="BB221" s="22">
        <v>211</v>
      </c>
      <c r="BC221" s="22">
        <v>0.96099900000000005</v>
      </c>
      <c r="BD221">
        <f t="shared" si="46"/>
        <v>16.702300000000001</v>
      </c>
      <c r="BE221">
        <f t="shared" si="47"/>
        <v>16.076364605200002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27.880800000000001</v>
      </c>
      <c r="I222" s="22">
        <v>-1.67023E-2</v>
      </c>
      <c r="J222" s="22">
        <v>212</v>
      </c>
      <c r="K222" s="22">
        <v>0.76141400000000004</v>
      </c>
      <c r="L222">
        <f t="shared" si="36"/>
        <v>16.702300000000001</v>
      </c>
      <c r="M222">
        <f t="shared" si="37"/>
        <v>12.7352031086</v>
      </c>
      <c r="N222" s="9"/>
      <c r="O222" s="22">
        <v>0.96755999999999998</v>
      </c>
      <c r="P222" s="22">
        <v>47.200600000000001</v>
      </c>
      <c r="Q222" s="22">
        <v>-1.6693099999999999E-2</v>
      </c>
      <c r="R222" s="22">
        <v>212</v>
      </c>
      <c r="S222" s="22">
        <v>0.96618700000000002</v>
      </c>
      <c r="T222">
        <f t="shared" si="38"/>
        <v>16.693099999999998</v>
      </c>
      <c r="U222">
        <f t="shared" si="39"/>
        <v>16.151575835999996</v>
      </c>
      <c r="X222" s="9"/>
      <c r="Y222" s="22">
        <v>0.76248199999999999</v>
      </c>
      <c r="Z222" s="22">
        <v>96.802999999999997</v>
      </c>
      <c r="AA222" s="22">
        <v>-1.67175E-2</v>
      </c>
      <c r="AB222" s="22">
        <v>212</v>
      </c>
      <c r="AC222" s="22">
        <v>0.76110800000000001</v>
      </c>
      <c r="AD222">
        <f t="shared" si="40"/>
        <v>16.717500000000001</v>
      </c>
      <c r="AE222">
        <f t="shared" si="41"/>
        <v>12.746792835000001</v>
      </c>
      <c r="AF222" s="9"/>
      <c r="AG222" s="22">
        <v>0.96755999999999998</v>
      </c>
      <c r="AH222" s="22">
        <v>146.339</v>
      </c>
      <c r="AI222" s="22">
        <v>-1.6705299999999999E-2</v>
      </c>
      <c r="AJ222" s="22">
        <v>212</v>
      </c>
      <c r="AK222" s="22">
        <v>0.96649200000000002</v>
      </c>
      <c r="AL222">
        <f t="shared" si="42"/>
        <v>16.705299999999998</v>
      </c>
      <c r="AM222">
        <f t="shared" si="43"/>
        <v>16.163380067999999</v>
      </c>
      <c r="AP222" s="9"/>
      <c r="AQ222" s="22">
        <v>0.76248199999999999</v>
      </c>
      <c r="AR222" s="22">
        <v>195.80199999999999</v>
      </c>
      <c r="AS222" s="22">
        <v>-1.6735799999999999E-2</v>
      </c>
      <c r="AT222" s="22">
        <v>212</v>
      </c>
      <c r="AU222" s="22">
        <v>0.76110800000000001</v>
      </c>
      <c r="AV222">
        <f t="shared" si="44"/>
        <v>16.735799999999998</v>
      </c>
      <c r="AW222">
        <f t="shared" si="45"/>
        <v>12.760746255599997</v>
      </c>
      <c r="AX222" s="9"/>
      <c r="AY222" s="22">
        <v>0.96755999999999998</v>
      </c>
      <c r="AZ222" s="22">
        <v>245.28299999999999</v>
      </c>
      <c r="BA222" s="22">
        <v>-1.6699200000000001E-2</v>
      </c>
      <c r="BB222" s="22">
        <v>212</v>
      </c>
      <c r="BC222" s="22">
        <v>0.96649200000000002</v>
      </c>
      <c r="BD222">
        <f t="shared" si="46"/>
        <v>16.699200000000001</v>
      </c>
      <c r="BE222">
        <f t="shared" si="47"/>
        <v>16.157477952000001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27.890799999999999</v>
      </c>
      <c r="I223" s="22">
        <v>-1.67023E-2</v>
      </c>
      <c r="J223" s="22">
        <v>213</v>
      </c>
      <c r="K223" s="22">
        <v>0.75653099999999995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47.210700000000003</v>
      </c>
      <c r="Q223" s="22">
        <v>-1.6690099999999999E-2</v>
      </c>
      <c r="R223" s="22">
        <v>213</v>
      </c>
      <c r="S223" s="22">
        <v>0.97167999999999999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0.75744599999999995</v>
      </c>
      <c r="Z223" s="22">
        <v>96.813100000000006</v>
      </c>
      <c r="AA223" s="22">
        <v>-1.6720599999999999E-2</v>
      </c>
      <c r="AB223" s="22">
        <v>213</v>
      </c>
      <c r="AC223" s="22">
        <v>0.75653099999999995</v>
      </c>
      <c r="AD223">
        <f t="shared" si="40"/>
        <v>16.720599999999997</v>
      </c>
      <c r="AE223">
        <f t="shared" si="41"/>
        <v>12.664951587599997</v>
      </c>
      <c r="AF223" s="9"/>
      <c r="AG223" s="22">
        <v>0.97259499999999999</v>
      </c>
      <c r="AH223" s="22">
        <v>146.35</v>
      </c>
      <c r="AI223" s="22">
        <v>-1.67023E-2</v>
      </c>
      <c r="AJ223" s="22">
        <v>213</v>
      </c>
      <c r="AK223" s="22">
        <v>0.97137499999999999</v>
      </c>
      <c r="AL223">
        <f t="shared" si="42"/>
        <v>16.702300000000001</v>
      </c>
      <c r="AM223">
        <f t="shared" si="43"/>
        <v>16.244573468500001</v>
      </c>
      <c r="AP223" s="9"/>
      <c r="AQ223" s="22">
        <v>0.75744599999999995</v>
      </c>
      <c r="AR223" s="22">
        <v>195.81200000000001</v>
      </c>
      <c r="AS223" s="22">
        <v>-1.6735799999999999E-2</v>
      </c>
      <c r="AT223" s="22">
        <v>213</v>
      </c>
      <c r="AU223" s="22">
        <v>0.75592000000000004</v>
      </c>
      <c r="AV223">
        <f t="shared" si="44"/>
        <v>16.735799999999998</v>
      </c>
      <c r="AW223">
        <f t="shared" si="45"/>
        <v>12.676464766799997</v>
      </c>
      <c r="AX223" s="9"/>
      <c r="AY223" s="22">
        <v>0.97259499999999999</v>
      </c>
      <c r="AZ223" s="22">
        <v>245.29300000000001</v>
      </c>
      <c r="BA223" s="22">
        <v>-1.67023E-2</v>
      </c>
      <c r="BB223" s="22">
        <v>213</v>
      </c>
      <c r="BC223" s="22">
        <v>0.97106899999999996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27.9009</v>
      </c>
      <c r="I224" s="22">
        <v>-1.6699200000000001E-2</v>
      </c>
      <c r="J224" s="22">
        <v>214</v>
      </c>
      <c r="K224" s="22">
        <v>0.75103799999999998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47.220799999999997</v>
      </c>
      <c r="Q224" s="22">
        <v>-1.6693099999999999E-2</v>
      </c>
      <c r="R224" s="22">
        <v>214</v>
      </c>
      <c r="S224" s="22">
        <v>0.97686799999999996</v>
      </c>
      <c r="T224">
        <f t="shared" si="38"/>
        <v>16.693099999999998</v>
      </c>
      <c r="U224">
        <f t="shared" si="39"/>
        <v>16.319692046099998</v>
      </c>
      <c r="X224" s="9"/>
      <c r="Y224" s="22">
        <v>0.75241100000000005</v>
      </c>
      <c r="Z224" s="22">
        <v>96.8232</v>
      </c>
      <c r="AA224" s="22">
        <v>-1.6723600000000002E-2</v>
      </c>
      <c r="AB224" s="22">
        <v>214</v>
      </c>
      <c r="AC224" s="22">
        <v>0.75073199999999995</v>
      </c>
      <c r="AD224">
        <f t="shared" si="40"/>
        <v>16.723600000000001</v>
      </c>
      <c r="AE224">
        <f t="shared" si="41"/>
        <v>12.583020599600001</v>
      </c>
      <c r="AF224" s="9"/>
      <c r="AG224" s="22">
        <v>0.97763100000000003</v>
      </c>
      <c r="AH224" s="22">
        <v>146.36000000000001</v>
      </c>
      <c r="AI224" s="22">
        <v>-1.6705299999999999E-2</v>
      </c>
      <c r="AJ224" s="22">
        <v>214</v>
      </c>
      <c r="AK224" s="22">
        <v>0.97717299999999996</v>
      </c>
      <c r="AL224">
        <f t="shared" si="42"/>
        <v>16.705299999999998</v>
      </c>
      <c r="AM224">
        <f t="shared" si="43"/>
        <v>16.331619144299999</v>
      </c>
      <c r="AP224" s="9"/>
      <c r="AQ224" s="22">
        <v>0.75241100000000005</v>
      </c>
      <c r="AR224" s="22">
        <v>195.822</v>
      </c>
      <c r="AS224" s="22">
        <v>-1.6738900000000001E-2</v>
      </c>
      <c r="AT224" s="22">
        <v>214</v>
      </c>
      <c r="AU224" s="22">
        <v>0.75103799999999998</v>
      </c>
      <c r="AV224">
        <f t="shared" si="44"/>
        <v>16.738900000000001</v>
      </c>
      <c r="AW224">
        <f t="shared" si="45"/>
        <v>12.594532487900002</v>
      </c>
      <c r="AX224" s="9"/>
      <c r="AY224" s="22">
        <v>0.97763100000000003</v>
      </c>
      <c r="AZ224" s="22">
        <v>245.303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27.911000000000001</v>
      </c>
      <c r="I225" s="22">
        <v>-1.6699200000000001E-2</v>
      </c>
      <c r="J225" s="22">
        <v>215</v>
      </c>
      <c r="K225" s="22">
        <v>0.74652099999999999</v>
      </c>
      <c r="L225">
        <f t="shared" si="36"/>
        <v>16.699200000000001</v>
      </c>
      <c r="M225">
        <f t="shared" si="37"/>
        <v>12.480564600000001</v>
      </c>
      <c r="N225" s="9"/>
      <c r="O225" s="22">
        <v>0.98266600000000004</v>
      </c>
      <c r="P225" s="22">
        <v>47.230800000000002</v>
      </c>
      <c r="Q225" s="22">
        <v>-1.6696200000000001E-2</v>
      </c>
      <c r="R225" s="22">
        <v>215</v>
      </c>
      <c r="S225" s="22">
        <v>0.98144500000000001</v>
      </c>
      <c r="T225">
        <f t="shared" si="38"/>
        <v>16.696200000000001</v>
      </c>
      <c r="U225">
        <f t="shared" si="39"/>
        <v>16.406788069200001</v>
      </c>
      <c r="X225" s="9"/>
      <c r="Y225" s="22">
        <v>0.74737500000000001</v>
      </c>
      <c r="Z225" s="22">
        <v>96.833200000000005</v>
      </c>
      <c r="AA225" s="22">
        <v>-1.6726700000000001E-2</v>
      </c>
      <c r="AB225" s="22">
        <v>215</v>
      </c>
      <c r="AC225" s="22">
        <v>0.74639900000000003</v>
      </c>
      <c r="AD225">
        <f t="shared" si="40"/>
        <v>16.726700000000001</v>
      </c>
      <c r="AE225">
        <f t="shared" si="41"/>
        <v>12.501117412500001</v>
      </c>
      <c r="AF225" s="9"/>
      <c r="AG225" s="22">
        <v>0.98266600000000004</v>
      </c>
      <c r="AH225" s="22">
        <v>146.37</v>
      </c>
      <c r="AI225" s="22">
        <v>-1.6711400000000001E-2</v>
      </c>
      <c r="AJ225" s="22">
        <v>215</v>
      </c>
      <c r="AK225" s="22">
        <v>0.98175000000000001</v>
      </c>
      <c r="AL225">
        <f t="shared" si="42"/>
        <v>16.711400000000001</v>
      </c>
      <c r="AM225">
        <f t="shared" si="43"/>
        <v>16.4217245924</v>
      </c>
      <c r="AP225" s="9"/>
      <c r="AQ225" s="22">
        <v>0.74737500000000001</v>
      </c>
      <c r="AR225" s="22">
        <v>195.83199999999999</v>
      </c>
      <c r="AS225" s="22">
        <v>-1.6741900000000001E-2</v>
      </c>
      <c r="AT225" s="22">
        <v>215</v>
      </c>
      <c r="AU225" s="22">
        <v>0.74646000000000001</v>
      </c>
      <c r="AV225">
        <f t="shared" si="44"/>
        <v>16.741900000000001</v>
      </c>
      <c r="AW225">
        <f t="shared" si="45"/>
        <v>12.5124775125</v>
      </c>
      <c r="AX225" s="9"/>
      <c r="AY225" s="22">
        <v>0.98266600000000004</v>
      </c>
      <c r="AZ225" s="22">
        <v>245.31399999999999</v>
      </c>
      <c r="BA225" s="22">
        <v>-1.67023E-2</v>
      </c>
      <c r="BB225" s="22">
        <v>215</v>
      </c>
      <c r="BC225" s="22">
        <v>0.98114000000000001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27.921099999999999</v>
      </c>
      <c r="I226" s="22">
        <v>-1.6699200000000001E-2</v>
      </c>
      <c r="J226" s="22">
        <v>216</v>
      </c>
      <c r="K226" s="22">
        <v>0.74127200000000004</v>
      </c>
      <c r="L226">
        <f t="shared" si="36"/>
        <v>16.699200000000001</v>
      </c>
      <c r="M226">
        <f t="shared" si="37"/>
        <v>12.396484128000001</v>
      </c>
      <c r="N226" s="9"/>
      <c r="O226" s="22">
        <v>0.98770100000000005</v>
      </c>
      <c r="P226" s="22">
        <v>47.240900000000003</v>
      </c>
      <c r="Q226" s="22">
        <v>-1.6693099999999999E-2</v>
      </c>
      <c r="R226" s="22">
        <v>216</v>
      </c>
      <c r="S226" s="22">
        <v>0.98632799999999998</v>
      </c>
      <c r="T226">
        <f t="shared" si="38"/>
        <v>16.693099999999998</v>
      </c>
      <c r="U226">
        <f t="shared" si="39"/>
        <v>16.4877915631</v>
      </c>
      <c r="X226" s="9"/>
      <c r="Y226" s="22">
        <v>0.74234</v>
      </c>
      <c r="Z226" s="22">
        <v>96.843299999999999</v>
      </c>
      <c r="AA226" s="22">
        <v>-1.67297E-2</v>
      </c>
      <c r="AB226" s="22">
        <v>216</v>
      </c>
      <c r="AC226" s="22">
        <v>0.74148599999999998</v>
      </c>
      <c r="AD226">
        <f t="shared" si="40"/>
        <v>16.729700000000001</v>
      </c>
      <c r="AE226">
        <f t="shared" si="41"/>
        <v>12.419125498000001</v>
      </c>
      <c r="AF226" s="9"/>
      <c r="AG226" s="22">
        <v>0.98770100000000005</v>
      </c>
      <c r="AH226" s="22">
        <v>146.38</v>
      </c>
      <c r="AI226" s="22">
        <v>-1.6711400000000001E-2</v>
      </c>
      <c r="AJ226" s="22">
        <v>216</v>
      </c>
      <c r="AK226" s="22">
        <v>0.98663299999999998</v>
      </c>
      <c r="AL226">
        <f t="shared" si="42"/>
        <v>16.711400000000001</v>
      </c>
      <c r="AM226">
        <f t="shared" si="43"/>
        <v>16.505866491400003</v>
      </c>
      <c r="AP226" s="9"/>
      <c r="AQ226" s="22">
        <v>0.74234</v>
      </c>
      <c r="AR226" s="22">
        <v>195.84200000000001</v>
      </c>
      <c r="AS226" s="22">
        <v>-1.6747999999999999E-2</v>
      </c>
      <c r="AT226" s="22">
        <v>216</v>
      </c>
      <c r="AU226" s="22">
        <v>0.741425</v>
      </c>
      <c r="AV226">
        <f t="shared" si="44"/>
        <v>16.747999999999998</v>
      </c>
      <c r="AW226">
        <f t="shared" si="45"/>
        <v>12.432710319999998</v>
      </c>
      <c r="AX226" s="9"/>
      <c r="AY226" s="22">
        <v>0.98770100000000005</v>
      </c>
      <c r="AZ226" s="22">
        <v>245.32400000000001</v>
      </c>
      <c r="BA226" s="22">
        <v>-1.67023E-2</v>
      </c>
      <c r="BB226" s="22">
        <v>216</v>
      </c>
      <c r="BC226" s="22">
        <v>0.98632799999999998</v>
      </c>
      <c r="BD226">
        <f t="shared" si="46"/>
        <v>16.702300000000001</v>
      </c>
      <c r="BE226">
        <f t="shared" si="47"/>
        <v>16.496878412300003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27.931100000000001</v>
      </c>
      <c r="I227" s="22">
        <v>-1.6693099999999999E-2</v>
      </c>
      <c r="J227" s="22">
        <v>217</v>
      </c>
      <c r="K227" s="22">
        <v>0.73635899999999999</v>
      </c>
      <c r="L227">
        <f t="shared" si="36"/>
        <v>16.693099999999998</v>
      </c>
      <c r="M227">
        <f t="shared" si="37"/>
        <v>12.307906095499998</v>
      </c>
      <c r="N227" s="9"/>
      <c r="O227" s="22">
        <v>0.99273699999999998</v>
      </c>
      <c r="P227" s="22">
        <v>47.250999999999998</v>
      </c>
      <c r="Q227" s="22">
        <v>-1.6693099999999999E-2</v>
      </c>
      <c r="R227" s="22">
        <v>217</v>
      </c>
      <c r="S227" s="22">
        <v>0.99151599999999995</v>
      </c>
      <c r="T227">
        <f t="shared" si="38"/>
        <v>16.693099999999998</v>
      </c>
      <c r="U227">
        <f t="shared" si="39"/>
        <v>16.571858014699998</v>
      </c>
      <c r="X227" s="9"/>
      <c r="Y227" s="22">
        <v>0.73730499999999999</v>
      </c>
      <c r="Z227" s="22">
        <v>96.853399999999993</v>
      </c>
      <c r="AA227" s="22">
        <v>-1.67297E-2</v>
      </c>
      <c r="AB227" s="22">
        <v>217</v>
      </c>
      <c r="AC227" s="22">
        <v>0.73641999999999996</v>
      </c>
      <c r="AD227">
        <f t="shared" si="40"/>
        <v>16.729700000000001</v>
      </c>
      <c r="AE227">
        <f t="shared" si="41"/>
        <v>12.334891458500001</v>
      </c>
      <c r="AF227" s="9"/>
      <c r="AG227" s="22">
        <v>0.99273699999999998</v>
      </c>
      <c r="AH227" s="22">
        <v>146.38999999999999</v>
      </c>
      <c r="AI227" s="22">
        <v>-1.6711400000000001E-2</v>
      </c>
      <c r="AJ227" s="22">
        <v>217</v>
      </c>
      <c r="AK227" s="22">
        <v>0.99182099999999995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195.852</v>
      </c>
      <c r="AS227" s="22">
        <v>-1.6751100000000001E-2</v>
      </c>
      <c r="AT227" s="22">
        <v>217</v>
      </c>
      <c r="AU227" s="22">
        <v>0.73638899999999996</v>
      </c>
      <c r="AV227">
        <f t="shared" si="44"/>
        <v>16.751100000000001</v>
      </c>
      <c r="AW227">
        <f t="shared" si="45"/>
        <v>12.350669785500001</v>
      </c>
      <c r="AX227" s="9"/>
      <c r="AY227" s="22">
        <v>0.99273699999999998</v>
      </c>
      <c r="AZ227" s="22">
        <v>245.334</v>
      </c>
      <c r="BA227" s="22">
        <v>-1.6705299999999999E-2</v>
      </c>
      <c r="BB227" s="22">
        <v>217</v>
      </c>
      <c r="BC227" s="22">
        <v>0.99121099999999995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27.941199999999998</v>
      </c>
      <c r="I228" s="22">
        <v>-1.6690099999999999E-2</v>
      </c>
      <c r="J228" s="22">
        <v>218</v>
      </c>
      <c r="K228" s="22">
        <v>0.73138400000000003</v>
      </c>
      <c r="L228">
        <f t="shared" si="36"/>
        <v>16.690100000000001</v>
      </c>
      <c r="M228">
        <f t="shared" si="37"/>
        <v>12.221642836899999</v>
      </c>
      <c r="N228" s="9"/>
      <c r="O228" s="22">
        <v>0.99777199999999999</v>
      </c>
      <c r="P228" s="22">
        <v>47.261000000000003</v>
      </c>
      <c r="Q228" s="22">
        <v>-1.6687E-2</v>
      </c>
      <c r="R228" s="22">
        <v>218</v>
      </c>
      <c r="S228" s="22">
        <v>0.99639900000000003</v>
      </c>
      <c r="T228">
        <f t="shared" si="38"/>
        <v>16.687000000000001</v>
      </c>
      <c r="U228">
        <f t="shared" si="39"/>
        <v>16.649821364000001</v>
      </c>
      <c r="X228" s="9"/>
      <c r="Y228" s="22">
        <v>0.73226899999999995</v>
      </c>
      <c r="Z228" s="22">
        <v>96.863500000000002</v>
      </c>
      <c r="AA228" s="22">
        <v>-1.6732799999999999E-2</v>
      </c>
      <c r="AB228" s="22">
        <v>218</v>
      </c>
      <c r="AC228" s="22">
        <v>0.73123199999999999</v>
      </c>
      <c r="AD228">
        <f t="shared" si="40"/>
        <v>16.732799999999997</v>
      </c>
      <c r="AE228">
        <f t="shared" si="41"/>
        <v>12.252910723199998</v>
      </c>
      <c r="AF228" s="9"/>
      <c r="AG228" s="22">
        <v>0.99777199999999999</v>
      </c>
      <c r="AH228" s="22">
        <v>146.4</v>
      </c>
      <c r="AI228" s="22">
        <v>-1.6708400000000002E-2</v>
      </c>
      <c r="AJ228" s="22">
        <v>218</v>
      </c>
      <c r="AK228" s="22">
        <v>0.99700900000000003</v>
      </c>
      <c r="AL228">
        <f t="shared" si="42"/>
        <v>16.708400000000001</v>
      </c>
      <c r="AM228">
        <f t="shared" si="43"/>
        <v>16.671173684799999</v>
      </c>
      <c r="AP228" s="9"/>
      <c r="AQ228" s="22">
        <v>0.73226899999999995</v>
      </c>
      <c r="AR228" s="22">
        <v>195.86199999999999</v>
      </c>
      <c r="AS228" s="22">
        <v>-1.6747999999999999E-2</v>
      </c>
      <c r="AT228" s="22">
        <v>218</v>
      </c>
      <c r="AU228" s="22">
        <v>0.73138400000000003</v>
      </c>
      <c r="AV228">
        <f t="shared" si="44"/>
        <v>16.747999999999998</v>
      </c>
      <c r="AW228">
        <f t="shared" si="45"/>
        <v>12.264041211999997</v>
      </c>
      <c r="AX228" s="9"/>
      <c r="AY228" s="22">
        <v>0.99777199999999999</v>
      </c>
      <c r="AZ228" s="22">
        <v>245.34399999999999</v>
      </c>
      <c r="BA228" s="22">
        <v>-1.6708400000000002E-2</v>
      </c>
      <c r="BB228" s="22">
        <v>218</v>
      </c>
      <c r="BC228" s="22">
        <v>0.99639900000000003</v>
      </c>
      <c r="BD228">
        <f t="shared" si="46"/>
        <v>16.708400000000001</v>
      </c>
      <c r="BE228">
        <f t="shared" si="47"/>
        <v>16.671173684799999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27.9513</v>
      </c>
      <c r="I229" s="22">
        <v>-1.6690099999999999E-2</v>
      </c>
      <c r="J229" s="22">
        <v>219</v>
      </c>
      <c r="K229" s="22">
        <v>0.726379</v>
      </c>
      <c r="L229">
        <f t="shared" si="36"/>
        <v>16.690100000000001</v>
      </c>
      <c r="M229">
        <f t="shared" si="37"/>
        <v>12.137608183400001</v>
      </c>
      <c r="N229" s="9"/>
      <c r="O229" s="22">
        <v>1.00281</v>
      </c>
      <c r="P229" s="22">
        <v>47.271099999999997</v>
      </c>
      <c r="Q229" s="22">
        <v>-1.6680899999999999E-2</v>
      </c>
      <c r="R229" s="22">
        <v>219</v>
      </c>
      <c r="S229" s="22">
        <v>1.00159</v>
      </c>
      <c r="T229">
        <f t="shared" si="38"/>
        <v>16.680899999999998</v>
      </c>
      <c r="U229">
        <f t="shared" si="39"/>
        <v>16.727773328999998</v>
      </c>
      <c r="X229" s="9"/>
      <c r="Y229" s="22">
        <v>0.72723400000000005</v>
      </c>
      <c r="Z229" s="22">
        <v>96.873500000000007</v>
      </c>
      <c r="AA229" s="22">
        <v>-1.6735799999999999E-2</v>
      </c>
      <c r="AB229" s="22">
        <v>219</v>
      </c>
      <c r="AC229" s="22">
        <v>0.72631800000000002</v>
      </c>
      <c r="AD229">
        <f t="shared" si="40"/>
        <v>16.735799999999998</v>
      </c>
      <c r="AE229">
        <f t="shared" si="41"/>
        <v>12.170842777199999</v>
      </c>
      <c r="AF229" s="9"/>
      <c r="AG229" s="22">
        <v>1.00281</v>
      </c>
      <c r="AH229" s="22">
        <v>146.41</v>
      </c>
      <c r="AI229" s="22">
        <v>-1.6705299999999999E-2</v>
      </c>
      <c r="AJ229" s="22">
        <v>219</v>
      </c>
      <c r="AK229" s="22">
        <v>1.0012799999999999</v>
      </c>
      <c r="AL229">
        <f t="shared" si="42"/>
        <v>16.705299999999998</v>
      </c>
      <c r="AM229">
        <f t="shared" si="43"/>
        <v>16.752241892999997</v>
      </c>
      <c r="AP229" s="9"/>
      <c r="AQ229" s="22">
        <v>0.72723400000000005</v>
      </c>
      <c r="AR229" s="22">
        <v>195.87200000000001</v>
      </c>
      <c r="AS229" s="22">
        <v>-1.6741900000000001E-2</v>
      </c>
      <c r="AT229" s="22">
        <v>219</v>
      </c>
      <c r="AU229" s="22">
        <v>0.72622699999999996</v>
      </c>
      <c r="AV229">
        <f t="shared" si="44"/>
        <v>16.741900000000001</v>
      </c>
      <c r="AW229">
        <f t="shared" si="45"/>
        <v>12.175278904600001</v>
      </c>
      <c r="AX229" s="9"/>
      <c r="AY229" s="22">
        <v>1.00281</v>
      </c>
      <c r="AZ229" s="22">
        <v>245.35400000000001</v>
      </c>
      <c r="BA229" s="22">
        <v>-1.6705299999999999E-2</v>
      </c>
      <c r="BB229" s="22">
        <v>219</v>
      </c>
      <c r="BC229" s="22">
        <v>1.0012799999999999</v>
      </c>
      <c r="BD229">
        <f t="shared" si="46"/>
        <v>16.705299999999998</v>
      </c>
      <c r="BE229">
        <f t="shared" si="47"/>
        <v>16.752241892999997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27.961300000000001</v>
      </c>
      <c r="I230" s="22">
        <v>-1.6687E-2</v>
      </c>
      <c r="J230" s="22">
        <v>220</v>
      </c>
      <c r="K230" s="22">
        <v>0.72128300000000001</v>
      </c>
      <c r="L230">
        <f t="shared" si="36"/>
        <v>16.687000000000001</v>
      </c>
      <c r="M230">
        <f t="shared" si="37"/>
        <v>12.051318026000001</v>
      </c>
      <c r="N230" s="9"/>
      <c r="O230" s="22">
        <v>1.0078400000000001</v>
      </c>
      <c r="P230" s="22">
        <v>47.281199999999998</v>
      </c>
      <c r="Q230" s="22">
        <v>-1.6677899999999999E-2</v>
      </c>
      <c r="R230" s="22">
        <v>220</v>
      </c>
      <c r="S230" s="22">
        <v>1.00647</v>
      </c>
      <c r="T230">
        <f t="shared" si="38"/>
        <v>16.677899999999998</v>
      </c>
      <c r="U230">
        <f t="shared" si="39"/>
        <v>16.808654735999998</v>
      </c>
      <c r="X230" s="9"/>
      <c r="Y230" s="22">
        <v>0.72219800000000001</v>
      </c>
      <c r="Z230" s="22">
        <v>96.883600000000001</v>
      </c>
      <c r="AA230" s="22">
        <v>-1.6735799999999999E-2</v>
      </c>
      <c r="AB230" s="22">
        <v>220</v>
      </c>
      <c r="AC230" s="22">
        <v>0.72122200000000003</v>
      </c>
      <c r="AD230">
        <f t="shared" si="40"/>
        <v>16.735799999999998</v>
      </c>
      <c r="AE230">
        <f t="shared" si="41"/>
        <v>12.086561288399999</v>
      </c>
      <c r="AF230" s="9"/>
      <c r="AG230" s="22">
        <v>1.0078400000000001</v>
      </c>
      <c r="AH230" s="22">
        <v>146.41999999999999</v>
      </c>
      <c r="AI230" s="22">
        <v>-1.67023E-2</v>
      </c>
      <c r="AJ230" s="22">
        <v>220</v>
      </c>
      <c r="AK230" s="22">
        <v>1.00708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195.88200000000001</v>
      </c>
      <c r="AS230" s="22">
        <v>-1.6738900000000001E-2</v>
      </c>
      <c r="AT230" s="22">
        <v>220</v>
      </c>
      <c r="AU230" s="22">
        <v>0.72146600000000005</v>
      </c>
      <c r="AV230">
        <f t="shared" si="44"/>
        <v>16.738900000000001</v>
      </c>
      <c r="AW230">
        <f t="shared" si="45"/>
        <v>12.0888001022</v>
      </c>
      <c r="AX230" s="9"/>
      <c r="AY230" s="22">
        <v>1.0078400000000001</v>
      </c>
      <c r="AZ230" s="22">
        <v>245.364</v>
      </c>
      <c r="BA230" s="22">
        <v>-1.6705299999999999E-2</v>
      </c>
      <c r="BB230" s="22">
        <v>220</v>
      </c>
      <c r="BC230" s="22">
        <v>1.0067699999999999</v>
      </c>
      <c r="BD230">
        <f t="shared" si="46"/>
        <v>16.705299999999998</v>
      </c>
      <c r="BE230">
        <f t="shared" si="47"/>
        <v>16.836269551999997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27.971399999999999</v>
      </c>
      <c r="I231" s="22">
        <v>-1.6687E-2</v>
      </c>
      <c r="J231" s="22">
        <v>221</v>
      </c>
      <c r="K231" s="22">
        <v>0.71643100000000004</v>
      </c>
      <c r="L231">
        <f t="shared" si="36"/>
        <v>16.687000000000001</v>
      </c>
      <c r="M231">
        <f t="shared" si="37"/>
        <v>11.967298981000001</v>
      </c>
      <c r="N231" s="9"/>
      <c r="O231" s="22">
        <v>1.01288</v>
      </c>
      <c r="P231" s="22">
        <v>47.291200000000003</v>
      </c>
      <c r="Q231" s="22">
        <v>-1.6677899999999999E-2</v>
      </c>
      <c r="R231" s="22">
        <v>221</v>
      </c>
      <c r="S231" s="22">
        <v>1.01196</v>
      </c>
      <c r="T231">
        <f t="shared" si="38"/>
        <v>16.677899999999998</v>
      </c>
      <c r="U231">
        <f t="shared" si="39"/>
        <v>16.892711351999999</v>
      </c>
      <c r="X231" s="9"/>
      <c r="Y231" s="22">
        <v>0.71716299999999999</v>
      </c>
      <c r="Z231" s="22">
        <v>96.893699999999995</v>
      </c>
      <c r="AA231" s="22">
        <v>-1.6735799999999999E-2</v>
      </c>
      <c r="AB231" s="22">
        <v>221</v>
      </c>
      <c r="AC231" s="22">
        <v>0.71618700000000002</v>
      </c>
      <c r="AD231">
        <f t="shared" si="40"/>
        <v>16.735799999999998</v>
      </c>
      <c r="AE231">
        <f t="shared" si="41"/>
        <v>12.002296535399998</v>
      </c>
      <c r="AF231" s="9"/>
      <c r="AG231" s="22">
        <v>1.01288</v>
      </c>
      <c r="AH231" s="22">
        <v>146.43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195.893</v>
      </c>
      <c r="AS231" s="22">
        <v>-1.6741900000000001E-2</v>
      </c>
      <c r="AT231" s="22">
        <v>221</v>
      </c>
      <c r="AU231" s="22">
        <v>0.71606400000000003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245.374</v>
      </c>
      <c r="BA231" s="22">
        <v>-1.67023E-2</v>
      </c>
      <c r="BB231" s="22">
        <v>221</v>
      </c>
      <c r="BC231" s="22">
        <v>1.01135</v>
      </c>
      <c r="BD231">
        <f t="shared" si="46"/>
        <v>16.702300000000001</v>
      </c>
      <c r="BE231">
        <f t="shared" si="47"/>
        <v>16.917425624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27.9815</v>
      </c>
      <c r="I232" s="22">
        <v>-1.6687E-2</v>
      </c>
      <c r="J232" s="22">
        <v>222</v>
      </c>
      <c r="K232" s="22">
        <v>0.71121199999999996</v>
      </c>
      <c r="L232">
        <f t="shared" si="36"/>
        <v>16.687000000000001</v>
      </c>
      <c r="M232">
        <f t="shared" si="37"/>
        <v>11.883279936000001</v>
      </c>
      <c r="N232" s="9"/>
      <c r="O232" s="22">
        <v>1.0179100000000001</v>
      </c>
      <c r="P232" s="22">
        <v>47.301299999999998</v>
      </c>
      <c r="Q232" s="22">
        <v>-1.6677899999999999E-2</v>
      </c>
      <c r="R232" s="22">
        <v>222</v>
      </c>
      <c r="S232" s="22">
        <v>1.01654</v>
      </c>
      <c r="T232">
        <f t="shared" si="38"/>
        <v>16.677899999999998</v>
      </c>
      <c r="U232">
        <f t="shared" si="39"/>
        <v>16.976601189</v>
      </c>
      <c r="X232" s="9"/>
      <c r="Y232" s="22">
        <v>0.71212799999999998</v>
      </c>
      <c r="Z232" s="22">
        <v>96.903700000000001</v>
      </c>
      <c r="AA232" s="22">
        <v>-1.6732799999999999E-2</v>
      </c>
      <c r="AB232" s="22">
        <v>222</v>
      </c>
      <c r="AC232" s="22">
        <v>0.71121199999999996</v>
      </c>
      <c r="AD232">
        <f t="shared" si="40"/>
        <v>16.732799999999997</v>
      </c>
      <c r="AE232">
        <f t="shared" si="41"/>
        <v>11.915895398399998</v>
      </c>
      <c r="AF232" s="9"/>
      <c r="AG232" s="22">
        <v>1.0179100000000001</v>
      </c>
      <c r="AH232" s="22">
        <v>146.44</v>
      </c>
      <c r="AI232" s="22">
        <v>-1.67023E-2</v>
      </c>
      <c r="AJ232" s="22">
        <v>222</v>
      </c>
      <c r="AK232" s="22">
        <v>1.01685</v>
      </c>
      <c r="AL232">
        <f t="shared" si="42"/>
        <v>16.702300000000001</v>
      </c>
      <c r="AM232">
        <f t="shared" si="43"/>
        <v>17.001438193000002</v>
      </c>
      <c r="AP232" s="9"/>
      <c r="AQ232" s="22">
        <v>0.71212799999999998</v>
      </c>
      <c r="AR232" s="22">
        <v>195.90299999999999</v>
      </c>
      <c r="AS232" s="22">
        <v>-1.6744999999999999E-2</v>
      </c>
      <c r="AT232" s="22">
        <v>222</v>
      </c>
      <c r="AU232" s="22">
        <v>0.71124299999999996</v>
      </c>
      <c r="AV232">
        <f t="shared" si="44"/>
        <v>16.745000000000001</v>
      </c>
      <c r="AW232">
        <f t="shared" si="45"/>
        <v>11.92458336</v>
      </c>
      <c r="AX232" s="9"/>
      <c r="AY232" s="22">
        <v>1.0179100000000001</v>
      </c>
      <c r="AZ232" s="22">
        <v>245.38399999999999</v>
      </c>
      <c r="BA232" s="22">
        <v>-1.6699200000000001E-2</v>
      </c>
      <c r="BB232" s="22">
        <v>222</v>
      </c>
      <c r="BC232" s="22">
        <v>1.01685</v>
      </c>
      <c r="BD232">
        <f t="shared" si="46"/>
        <v>16.699200000000001</v>
      </c>
      <c r="BE232">
        <f t="shared" si="47"/>
        <v>16.998282672000002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27.991599999999998</v>
      </c>
      <c r="I233" s="22">
        <v>-1.6690099999999999E-2</v>
      </c>
      <c r="J233" s="22">
        <v>223</v>
      </c>
      <c r="K233" s="22">
        <v>0.70587200000000005</v>
      </c>
      <c r="L233">
        <f t="shared" si="36"/>
        <v>16.690100000000001</v>
      </c>
      <c r="M233">
        <f t="shared" si="37"/>
        <v>11.801436189200002</v>
      </c>
      <c r="N233" s="9"/>
      <c r="O233" s="22">
        <v>1.02295</v>
      </c>
      <c r="P233" s="22">
        <v>47.311399999999999</v>
      </c>
      <c r="Q233" s="22">
        <v>-1.6677899999999999E-2</v>
      </c>
      <c r="R233" s="22">
        <v>223</v>
      </c>
      <c r="S233" s="22">
        <v>1.02142</v>
      </c>
      <c r="T233">
        <f t="shared" si="38"/>
        <v>16.677899999999998</v>
      </c>
      <c r="U233">
        <f t="shared" si="39"/>
        <v>17.060657804999998</v>
      </c>
      <c r="X233" s="9"/>
      <c r="Y233" s="22">
        <v>0.70709200000000005</v>
      </c>
      <c r="Z233" s="22">
        <v>96.913799999999995</v>
      </c>
      <c r="AA233" s="22">
        <v>-1.6732799999999999E-2</v>
      </c>
      <c r="AB233" s="22">
        <v>223</v>
      </c>
      <c r="AC233" s="22">
        <v>0.70611599999999997</v>
      </c>
      <c r="AD233">
        <f t="shared" si="40"/>
        <v>16.732799999999997</v>
      </c>
      <c r="AE233">
        <f t="shared" si="41"/>
        <v>11.831629017599999</v>
      </c>
      <c r="AF233" s="9"/>
      <c r="AG233" s="22">
        <v>1.02295</v>
      </c>
      <c r="AH233" s="22">
        <v>146.44999999999999</v>
      </c>
      <c r="AI233" s="22">
        <v>-1.6705299999999999E-2</v>
      </c>
      <c r="AJ233" s="22">
        <v>223</v>
      </c>
      <c r="AK233" s="22">
        <v>1.02173</v>
      </c>
      <c r="AL233">
        <f t="shared" si="42"/>
        <v>16.705299999999998</v>
      </c>
      <c r="AM233">
        <f t="shared" si="43"/>
        <v>17.088686634999998</v>
      </c>
      <c r="AP233" s="9"/>
      <c r="AQ233" s="22">
        <v>0.70709200000000005</v>
      </c>
      <c r="AR233" s="22">
        <v>195.91300000000001</v>
      </c>
      <c r="AS233" s="22">
        <v>-1.6751100000000001E-2</v>
      </c>
      <c r="AT233" s="22">
        <v>223</v>
      </c>
      <c r="AU233" s="22">
        <v>0.70614600000000005</v>
      </c>
      <c r="AV233">
        <f t="shared" si="44"/>
        <v>16.751100000000001</v>
      </c>
      <c r="AW233">
        <f t="shared" si="45"/>
        <v>11.844568801200001</v>
      </c>
      <c r="AX233" s="9"/>
      <c r="AY233" s="22">
        <v>1.02295</v>
      </c>
      <c r="AZ233" s="22">
        <v>245.39400000000001</v>
      </c>
      <c r="BA233" s="22">
        <v>-1.6696200000000001E-2</v>
      </c>
      <c r="BB233" s="22">
        <v>223</v>
      </c>
      <c r="BC233" s="22">
        <v>1.02142</v>
      </c>
      <c r="BD233">
        <f t="shared" si="46"/>
        <v>16.696200000000001</v>
      </c>
      <c r="BE233">
        <f t="shared" si="47"/>
        <v>17.079377790000002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28.0016</v>
      </c>
      <c r="I234" s="22">
        <v>-1.6696200000000001E-2</v>
      </c>
      <c r="J234" s="22">
        <v>224</v>
      </c>
      <c r="K234" s="22">
        <v>0.70108000000000004</v>
      </c>
      <c r="L234">
        <f t="shared" si="36"/>
        <v>16.696200000000001</v>
      </c>
      <c r="M234">
        <f t="shared" si="37"/>
        <v>11.721684083400001</v>
      </c>
      <c r="N234" s="9"/>
      <c r="O234" s="22">
        <v>1.0279799999999999</v>
      </c>
      <c r="P234" s="22">
        <v>47.3215</v>
      </c>
      <c r="Q234" s="22">
        <v>-1.6680899999999999E-2</v>
      </c>
      <c r="R234" s="22">
        <v>224</v>
      </c>
      <c r="S234" s="22">
        <v>1.02722</v>
      </c>
      <c r="T234">
        <f t="shared" si="38"/>
        <v>16.680899999999998</v>
      </c>
      <c r="U234">
        <f t="shared" si="39"/>
        <v>17.147631581999995</v>
      </c>
      <c r="X234" s="9"/>
      <c r="Y234" s="22">
        <v>0.70205700000000004</v>
      </c>
      <c r="Z234" s="22">
        <v>96.923900000000003</v>
      </c>
      <c r="AA234" s="22">
        <v>-1.67297E-2</v>
      </c>
      <c r="AB234" s="22">
        <v>224</v>
      </c>
      <c r="AC234" s="22">
        <v>0.70111100000000004</v>
      </c>
      <c r="AD234">
        <f t="shared" si="40"/>
        <v>16.729700000000001</v>
      </c>
      <c r="AE234">
        <f t="shared" si="41"/>
        <v>11.745202992900001</v>
      </c>
      <c r="AF234" s="9"/>
      <c r="AG234" s="22">
        <v>1.0279799999999999</v>
      </c>
      <c r="AH234" s="22">
        <v>146.46</v>
      </c>
      <c r="AI234" s="22">
        <v>-1.6708400000000002E-2</v>
      </c>
      <c r="AJ234" s="22">
        <v>224</v>
      </c>
      <c r="AK234" s="22">
        <v>1.0263100000000001</v>
      </c>
      <c r="AL234">
        <f t="shared" si="42"/>
        <v>16.708400000000001</v>
      </c>
      <c r="AM234">
        <f t="shared" si="43"/>
        <v>17.175901031999999</v>
      </c>
      <c r="AP234" s="9"/>
      <c r="AQ234" s="22">
        <v>0.70205700000000004</v>
      </c>
      <c r="AR234" s="22">
        <v>195.923</v>
      </c>
      <c r="AS234" s="22">
        <v>-1.6747999999999999E-2</v>
      </c>
      <c r="AT234" s="22">
        <v>224</v>
      </c>
      <c r="AU234" s="22">
        <v>0.70111100000000004</v>
      </c>
      <c r="AV234">
        <f t="shared" si="44"/>
        <v>16.747999999999998</v>
      </c>
      <c r="AW234">
        <f t="shared" si="45"/>
        <v>11.758050635999998</v>
      </c>
      <c r="AX234" s="9"/>
      <c r="AY234" s="22">
        <v>1.0279799999999999</v>
      </c>
      <c r="AZ234" s="22">
        <v>245.404</v>
      </c>
      <c r="BA234" s="22">
        <v>-1.6690099999999999E-2</v>
      </c>
      <c r="BB234" s="22">
        <v>224</v>
      </c>
      <c r="BC234" s="22">
        <v>1.0263100000000001</v>
      </c>
      <c r="BD234">
        <f t="shared" si="46"/>
        <v>16.690100000000001</v>
      </c>
      <c r="BE234">
        <f t="shared" si="47"/>
        <v>17.157088997999999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28.011700000000001</v>
      </c>
      <c r="I235" s="22">
        <v>-1.6699200000000001E-2</v>
      </c>
      <c r="J235" s="22">
        <v>225</v>
      </c>
      <c r="K235" s="22">
        <v>0.696075</v>
      </c>
      <c r="L235">
        <f t="shared" si="36"/>
        <v>16.699200000000001</v>
      </c>
      <c r="M235">
        <f t="shared" si="37"/>
        <v>11.639693083200001</v>
      </c>
      <c r="N235" s="9"/>
      <c r="O235" s="22">
        <v>1.03302</v>
      </c>
      <c r="P235" s="22">
        <v>47.331499999999998</v>
      </c>
      <c r="Q235" s="22">
        <v>-1.6684000000000001E-2</v>
      </c>
      <c r="R235" s="22">
        <v>225</v>
      </c>
      <c r="S235" s="22">
        <v>1.0318000000000001</v>
      </c>
      <c r="T235">
        <f t="shared" si="38"/>
        <v>16.684000000000001</v>
      </c>
      <c r="U235">
        <f t="shared" si="39"/>
        <v>17.234905680000001</v>
      </c>
      <c r="X235" s="9"/>
      <c r="Y235" s="22">
        <v>0.697021</v>
      </c>
      <c r="Z235" s="22">
        <v>96.933899999999994</v>
      </c>
      <c r="AA235" s="22">
        <v>-1.6726700000000001E-2</v>
      </c>
      <c r="AB235" s="22">
        <v>225</v>
      </c>
      <c r="AC235" s="22">
        <v>0.69616699999999998</v>
      </c>
      <c r="AD235">
        <f t="shared" si="40"/>
        <v>16.726700000000001</v>
      </c>
      <c r="AE235">
        <f t="shared" si="41"/>
        <v>11.658861160700001</v>
      </c>
      <c r="AF235" s="9"/>
      <c r="AG235" s="22">
        <v>1.03302</v>
      </c>
      <c r="AH235" s="22">
        <v>146.47</v>
      </c>
      <c r="AI235" s="22">
        <v>-1.6705299999999999E-2</v>
      </c>
      <c r="AJ235" s="22">
        <v>225</v>
      </c>
      <c r="AK235" s="22">
        <v>1.03088</v>
      </c>
      <c r="AL235">
        <f t="shared" si="42"/>
        <v>16.705299999999998</v>
      </c>
      <c r="AM235">
        <f t="shared" si="43"/>
        <v>17.256909005999997</v>
      </c>
      <c r="AP235" s="9"/>
      <c r="AQ235" s="22">
        <v>0.697021</v>
      </c>
      <c r="AR235" s="22">
        <v>195.93299999999999</v>
      </c>
      <c r="AS235" s="22">
        <v>-1.6744999999999999E-2</v>
      </c>
      <c r="AT235" s="22">
        <v>225</v>
      </c>
      <c r="AU235" s="22">
        <v>0.69613599999999998</v>
      </c>
      <c r="AV235">
        <f t="shared" si="44"/>
        <v>16.745000000000001</v>
      </c>
      <c r="AW235">
        <f t="shared" si="45"/>
        <v>11.671616645</v>
      </c>
      <c r="AX235" s="9"/>
      <c r="AY235" s="22">
        <v>1.03302</v>
      </c>
      <c r="AZ235" s="22">
        <v>245.41399999999999</v>
      </c>
      <c r="BA235" s="22">
        <v>-1.6690099999999999E-2</v>
      </c>
      <c r="BB235" s="22">
        <v>225</v>
      </c>
      <c r="BC235" s="22">
        <v>1.03149</v>
      </c>
      <c r="BD235">
        <f t="shared" si="46"/>
        <v>16.690100000000001</v>
      </c>
      <c r="BE235">
        <f t="shared" si="47"/>
        <v>17.241207102000001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28.021799999999999</v>
      </c>
      <c r="I236" s="22">
        <v>-1.67023E-2</v>
      </c>
      <c r="J236" s="22">
        <v>226</v>
      </c>
      <c r="K236" s="22">
        <v>0.69103999999999999</v>
      </c>
      <c r="L236">
        <f t="shared" si="36"/>
        <v>16.702300000000001</v>
      </c>
      <c r="M236">
        <f t="shared" si="37"/>
        <v>11.5577577678</v>
      </c>
      <c r="N236" s="9"/>
      <c r="O236" s="22">
        <v>1.03806</v>
      </c>
      <c r="P236" s="22">
        <v>47.3416</v>
      </c>
      <c r="Q236" s="22">
        <v>-1.6684000000000001E-2</v>
      </c>
      <c r="R236" s="22">
        <v>226</v>
      </c>
      <c r="S236" s="22">
        <v>1.03729</v>
      </c>
      <c r="T236">
        <f t="shared" si="38"/>
        <v>16.684000000000001</v>
      </c>
      <c r="U236">
        <f t="shared" si="39"/>
        <v>17.318993040000002</v>
      </c>
      <c r="X236" s="9"/>
      <c r="Y236" s="22">
        <v>0.69198599999999999</v>
      </c>
      <c r="Z236" s="22">
        <v>96.944000000000003</v>
      </c>
      <c r="AA236" s="22">
        <v>-1.6726700000000001E-2</v>
      </c>
      <c r="AB236" s="22">
        <v>226</v>
      </c>
      <c r="AC236" s="22">
        <v>0.69113199999999997</v>
      </c>
      <c r="AD236">
        <f t="shared" si="40"/>
        <v>16.726700000000001</v>
      </c>
      <c r="AE236">
        <f t="shared" si="41"/>
        <v>11.5746422262</v>
      </c>
      <c r="AF236" s="9"/>
      <c r="AG236" s="22">
        <v>1.03806</v>
      </c>
      <c r="AH236" s="22">
        <v>146.47999999999999</v>
      </c>
      <c r="AI236" s="22">
        <v>-1.6705299999999999E-2</v>
      </c>
      <c r="AJ236" s="22">
        <v>226</v>
      </c>
      <c r="AK236" s="22">
        <v>1.0369900000000001</v>
      </c>
      <c r="AL236">
        <f t="shared" si="42"/>
        <v>16.705299999999998</v>
      </c>
      <c r="AM236">
        <f t="shared" si="43"/>
        <v>17.341103717999996</v>
      </c>
      <c r="AP236" s="9"/>
      <c r="AQ236" s="22">
        <v>0.69198599999999999</v>
      </c>
      <c r="AR236" s="22">
        <v>195.94300000000001</v>
      </c>
      <c r="AS236" s="22">
        <v>-1.6747999999999999E-2</v>
      </c>
      <c r="AT236" s="22">
        <v>226</v>
      </c>
      <c r="AU236" s="22">
        <v>0.69107099999999999</v>
      </c>
      <c r="AV236">
        <f t="shared" si="44"/>
        <v>16.747999999999998</v>
      </c>
      <c r="AW236">
        <f t="shared" si="45"/>
        <v>11.589381527999999</v>
      </c>
      <c r="AX236" s="9"/>
      <c r="AY236" s="22">
        <v>1.03806</v>
      </c>
      <c r="AZ236" s="22">
        <v>245.42400000000001</v>
      </c>
      <c r="BA236" s="22">
        <v>-1.6687E-2</v>
      </c>
      <c r="BB236" s="22">
        <v>226</v>
      </c>
      <c r="BC236" s="22">
        <v>1.03668</v>
      </c>
      <c r="BD236">
        <f t="shared" si="46"/>
        <v>16.687000000000001</v>
      </c>
      <c r="BE236">
        <f t="shared" si="47"/>
        <v>17.322107219999999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28.0318</v>
      </c>
      <c r="I237" s="22">
        <v>-1.6699200000000001E-2</v>
      </c>
      <c r="J237" s="22">
        <v>227</v>
      </c>
      <c r="K237" s="22">
        <v>0.685944</v>
      </c>
      <c r="L237">
        <f t="shared" si="36"/>
        <v>16.699200000000001</v>
      </c>
      <c r="M237">
        <f t="shared" si="37"/>
        <v>11.471532139200001</v>
      </c>
      <c r="N237" s="9"/>
      <c r="O237" s="22">
        <v>1.0430900000000001</v>
      </c>
      <c r="P237" s="22">
        <v>47.351700000000001</v>
      </c>
      <c r="Q237" s="22">
        <v>-1.6684000000000001E-2</v>
      </c>
      <c r="R237" s="22">
        <v>227</v>
      </c>
      <c r="S237" s="22">
        <v>1.0421800000000001</v>
      </c>
      <c r="T237">
        <f t="shared" si="38"/>
        <v>16.684000000000001</v>
      </c>
      <c r="U237">
        <f t="shared" si="39"/>
        <v>17.402913560000002</v>
      </c>
      <c r="X237" s="9"/>
      <c r="Y237" s="22">
        <v>0.68695099999999998</v>
      </c>
      <c r="Z237" s="22">
        <v>96.954099999999997</v>
      </c>
      <c r="AA237" s="22">
        <v>-1.6726700000000001E-2</v>
      </c>
      <c r="AB237" s="22">
        <v>227</v>
      </c>
      <c r="AC237" s="22">
        <v>0.68588300000000002</v>
      </c>
      <c r="AD237">
        <f t="shared" si="40"/>
        <v>16.726700000000001</v>
      </c>
      <c r="AE237">
        <f t="shared" si="41"/>
        <v>11.490423291700001</v>
      </c>
      <c r="AF237" s="9"/>
      <c r="AG237" s="22">
        <v>1.0430900000000001</v>
      </c>
      <c r="AH237" s="22">
        <v>146.49100000000001</v>
      </c>
      <c r="AI237" s="22">
        <v>-1.6705299999999999E-2</v>
      </c>
      <c r="AJ237" s="22">
        <v>227</v>
      </c>
      <c r="AK237" s="22">
        <v>1.04156</v>
      </c>
      <c r="AL237">
        <f t="shared" si="42"/>
        <v>16.705299999999998</v>
      </c>
      <c r="AM237">
        <f t="shared" si="43"/>
        <v>17.425131377</v>
      </c>
      <c r="AP237" s="9"/>
      <c r="AQ237" s="22">
        <v>0.68695099999999998</v>
      </c>
      <c r="AR237" s="22">
        <v>195.953</v>
      </c>
      <c r="AS237" s="22">
        <v>-1.6747999999999999E-2</v>
      </c>
      <c r="AT237" s="22">
        <v>227</v>
      </c>
      <c r="AU237" s="22">
        <v>0.68606599999999995</v>
      </c>
      <c r="AV237">
        <f t="shared" si="44"/>
        <v>16.747999999999998</v>
      </c>
      <c r="AW237">
        <f t="shared" si="45"/>
        <v>11.505055347999997</v>
      </c>
      <c r="AX237" s="9"/>
      <c r="AY237" s="22">
        <v>1.0430900000000001</v>
      </c>
      <c r="AZ237" s="22">
        <v>245.434</v>
      </c>
      <c r="BA237" s="22">
        <v>-1.6684000000000001E-2</v>
      </c>
      <c r="BB237" s="22">
        <v>227</v>
      </c>
      <c r="BC237" s="22">
        <v>1.0418700000000001</v>
      </c>
      <c r="BD237">
        <f t="shared" si="46"/>
        <v>16.684000000000001</v>
      </c>
      <c r="BE237">
        <f t="shared" si="47"/>
        <v>17.402913560000002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28.041899999999998</v>
      </c>
      <c r="I238" s="22">
        <v>-1.67023E-2</v>
      </c>
      <c r="J238" s="22">
        <v>228</v>
      </c>
      <c r="K238" s="22">
        <v>0.68106100000000003</v>
      </c>
      <c r="L238">
        <f t="shared" si="36"/>
        <v>16.702300000000001</v>
      </c>
      <c r="M238">
        <f t="shared" si="37"/>
        <v>11.389548904500002</v>
      </c>
      <c r="N238" s="9"/>
      <c r="O238" s="22">
        <v>1.04813</v>
      </c>
      <c r="P238" s="22">
        <v>47.361699999999999</v>
      </c>
      <c r="Q238" s="22">
        <v>-1.6680899999999999E-2</v>
      </c>
      <c r="R238" s="22">
        <v>228</v>
      </c>
      <c r="S238" s="22">
        <v>1.0467500000000001</v>
      </c>
      <c r="T238">
        <f t="shared" si="38"/>
        <v>16.680899999999998</v>
      </c>
      <c r="U238">
        <f t="shared" si="39"/>
        <v>17.483751716999997</v>
      </c>
      <c r="X238" s="9"/>
      <c r="Y238" s="22">
        <v>0.68191500000000005</v>
      </c>
      <c r="Z238" s="22">
        <v>96.964200000000005</v>
      </c>
      <c r="AA238" s="22">
        <v>-1.6723600000000002E-2</v>
      </c>
      <c r="AB238" s="22">
        <v>228</v>
      </c>
      <c r="AC238" s="22">
        <v>0.68069500000000005</v>
      </c>
      <c r="AD238">
        <f t="shared" si="40"/>
        <v>16.723600000000001</v>
      </c>
      <c r="AE238">
        <f t="shared" si="41"/>
        <v>11.404073694000001</v>
      </c>
      <c r="AF238" s="9"/>
      <c r="AG238" s="22">
        <v>1.04813</v>
      </c>
      <c r="AH238" s="22">
        <v>146.501</v>
      </c>
      <c r="AI238" s="22">
        <v>-1.67023E-2</v>
      </c>
      <c r="AJ238" s="22">
        <v>228</v>
      </c>
      <c r="AK238" s="22">
        <v>1.0467500000000001</v>
      </c>
      <c r="AL238">
        <f t="shared" si="42"/>
        <v>16.702300000000001</v>
      </c>
      <c r="AM238">
        <f t="shared" si="43"/>
        <v>17.506181699000003</v>
      </c>
      <c r="AP238" s="9"/>
      <c r="AQ238" s="22">
        <v>0.68191500000000005</v>
      </c>
      <c r="AR238" s="22">
        <v>195.96299999999999</v>
      </c>
      <c r="AS238" s="22">
        <v>-1.6744999999999999E-2</v>
      </c>
      <c r="AT238" s="22">
        <v>228</v>
      </c>
      <c r="AU238" s="22">
        <v>0.681091</v>
      </c>
      <c r="AV238">
        <f t="shared" si="44"/>
        <v>16.745000000000001</v>
      </c>
      <c r="AW238">
        <f t="shared" si="45"/>
        <v>11.418666675000001</v>
      </c>
      <c r="AX238" s="9"/>
      <c r="AY238" s="22">
        <v>1.04813</v>
      </c>
      <c r="AZ238" s="22">
        <v>245.44399999999999</v>
      </c>
      <c r="BA238" s="22">
        <v>-1.6680899999999999E-2</v>
      </c>
      <c r="BB238" s="22">
        <v>228</v>
      </c>
      <c r="BC238" s="22">
        <v>1.0467500000000001</v>
      </c>
      <c r="BD238">
        <f t="shared" si="46"/>
        <v>16.680899999999998</v>
      </c>
      <c r="BE238">
        <f t="shared" si="47"/>
        <v>17.483751716999997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28.052</v>
      </c>
      <c r="I239" s="22">
        <v>-1.6699200000000001E-2</v>
      </c>
      <c r="J239" s="22">
        <v>229</v>
      </c>
      <c r="K239" s="22">
        <v>0.67617799999999995</v>
      </c>
      <c r="L239">
        <f t="shared" si="36"/>
        <v>16.699200000000001</v>
      </c>
      <c r="M239">
        <f t="shared" si="37"/>
        <v>11.303354496000001</v>
      </c>
      <c r="N239" s="9"/>
      <c r="O239" s="22">
        <v>1.0531600000000001</v>
      </c>
      <c r="P239" s="22">
        <v>47.3718</v>
      </c>
      <c r="Q239" s="22">
        <v>-1.6680899999999999E-2</v>
      </c>
      <c r="R239" s="22">
        <v>229</v>
      </c>
      <c r="S239" s="22">
        <v>1.0519400000000001</v>
      </c>
      <c r="T239">
        <f t="shared" si="38"/>
        <v>16.680899999999998</v>
      </c>
      <c r="U239">
        <f t="shared" si="39"/>
        <v>17.567656643999999</v>
      </c>
      <c r="X239" s="9"/>
      <c r="Y239" s="22">
        <v>0.67688000000000004</v>
      </c>
      <c r="Z239" s="22">
        <v>96.974199999999996</v>
      </c>
      <c r="AA239" s="22">
        <v>-1.6723600000000002E-2</v>
      </c>
      <c r="AB239" s="22">
        <v>229</v>
      </c>
      <c r="AC239" s="22">
        <v>0.67605599999999999</v>
      </c>
      <c r="AD239">
        <f t="shared" si="40"/>
        <v>16.723600000000001</v>
      </c>
      <c r="AE239">
        <f t="shared" si="41"/>
        <v>11.319870368000002</v>
      </c>
      <c r="AF239" s="9"/>
      <c r="AG239" s="22">
        <v>1.0531600000000001</v>
      </c>
      <c r="AH239" s="22">
        <v>146.511</v>
      </c>
      <c r="AI239" s="22">
        <v>-1.67023E-2</v>
      </c>
      <c r="AJ239" s="22">
        <v>229</v>
      </c>
      <c r="AK239" s="22">
        <v>1.0519400000000001</v>
      </c>
      <c r="AL239">
        <f t="shared" si="42"/>
        <v>16.702300000000001</v>
      </c>
      <c r="AM239">
        <f t="shared" si="43"/>
        <v>17.590194268000001</v>
      </c>
      <c r="AP239" s="9"/>
      <c r="AQ239" s="22">
        <v>0.67688000000000004</v>
      </c>
      <c r="AR239" s="22">
        <v>195.97300000000001</v>
      </c>
      <c r="AS239" s="22">
        <v>-1.6741900000000001E-2</v>
      </c>
      <c r="AT239" s="22">
        <v>229</v>
      </c>
      <c r="AU239" s="22">
        <v>0.67620800000000003</v>
      </c>
      <c r="AV239">
        <f t="shared" si="44"/>
        <v>16.741900000000001</v>
      </c>
      <c r="AW239">
        <f t="shared" si="45"/>
        <v>11.332257272000001</v>
      </c>
      <c r="AX239" s="9"/>
      <c r="AY239" s="22">
        <v>1.0531600000000001</v>
      </c>
      <c r="AZ239" s="22">
        <v>245.45500000000001</v>
      </c>
      <c r="BA239" s="22">
        <v>-1.6680899999999999E-2</v>
      </c>
      <c r="BB239" s="22">
        <v>229</v>
      </c>
      <c r="BC239" s="22">
        <v>1.0522499999999999</v>
      </c>
      <c r="BD239">
        <f t="shared" si="46"/>
        <v>16.680899999999998</v>
      </c>
      <c r="BE239">
        <f t="shared" si="47"/>
        <v>17.567656643999999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28.062000000000001</v>
      </c>
      <c r="I240" s="22">
        <v>-1.67023E-2</v>
      </c>
      <c r="J240" s="22">
        <v>230</v>
      </c>
      <c r="K240" s="22">
        <v>0.67089799999999999</v>
      </c>
      <c r="L240">
        <f t="shared" si="36"/>
        <v>16.702300000000001</v>
      </c>
      <c r="M240">
        <f t="shared" si="37"/>
        <v>11.221340041200001</v>
      </c>
      <c r="N240" s="9"/>
      <c r="O240" s="22">
        <v>1.0582</v>
      </c>
      <c r="P240" s="22">
        <v>47.381900000000002</v>
      </c>
      <c r="Q240" s="22">
        <v>-1.6680899999999999E-2</v>
      </c>
      <c r="R240" s="22">
        <v>230</v>
      </c>
      <c r="S240" s="22">
        <v>1.0574300000000001</v>
      </c>
      <c r="T240">
        <f t="shared" si="38"/>
        <v>16.680899999999998</v>
      </c>
      <c r="U240">
        <f t="shared" si="39"/>
        <v>17.651728379999998</v>
      </c>
      <c r="X240" s="9"/>
      <c r="Y240" s="22">
        <v>0.671844</v>
      </c>
      <c r="Z240" s="22">
        <v>96.984300000000005</v>
      </c>
      <c r="AA240" s="22">
        <v>-1.6723600000000002E-2</v>
      </c>
      <c r="AB240" s="22">
        <v>230</v>
      </c>
      <c r="AC240" s="22">
        <v>0.67089799999999999</v>
      </c>
      <c r="AD240">
        <f t="shared" si="40"/>
        <v>16.723600000000001</v>
      </c>
      <c r="AE240">
        <f t="shared" si="41"/>
        <v>11.235650318400001</v>
      </c>
      <c r="AF240" s="9"/>
      <c r="AG240" s="22">
        <v>1.0582</v>
      </c>
      <c r="AH240" s="22">
        <v>146.52099999999999</v>
      </c>
      <c r="AI240" s="22">
        <v>-1.67023E-2</v>
      </c>
      <c r="AJ240" s="22">
        <v>230</v>
      </c>
      <c r="AK240" s="22">
        <v>1.0565199999999999</v>
      </c>
      <c r="AL240">
        <f t="shared" si="42"/>
        <v>16.702300000000001</v>
      </c>
      <c r="AM240">
        <f t="shared" si="43"/>
        <v>17.674373860000003</v>
      </c>
      <c r="AP240" s="9"/>
      <c r="AQ240" s="22">
        <v>0.671844</v>
      </c>
      <c r="AR240" s="22">
        <v>195.983</v>
      </c>
      <c r="AS240" s="22">
        <v>-1.6738900000000001E-2</v>
      </c>
      <c r="AT240" s="22">
        <v>230</v>
      </c>
      <c r="AU240" s="22">
        <v>0.67105099999999995</v>
      </c>
      <c r="AV240">
        <f t="shared" si="44"/>
        <v>16.738900000000001</v>
      </c>
      <c r="AW240">
        <f t="shared" si="45"/>
        <v>11.2459295316</v>
      </c>
      <c r="AX240" s="9"/>
      <c r="AY240" s="22">
        <v>1.0582</v>
      </c>
      <c r="AZ240" s="22">
        <v>245.465</v>
      </c>
      <c r="BA240" s="22">
        <v>-1.6680899999999999E-2</v>
      </c>
      <c r="BB240" s="22">
        <v>230</v>
      </c>
      <c r="BC240" s="22">
        <v>1.0571299999999999</v>
      </c>
      <c r="BD240">
        <f t="shared" si="46"/>
        <v>16.680899999999998</v>
      </c>
      <c r="BE240">
        <f t="shared" si="47"/>
        <v>17.651728379999998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28.072099999999999</v>
      </c>
      <c r="I241" s="22">
        <v>-1.67023E-2</v>
      </c>
      <c r="J241" s="22">
        <v>231</v>
      </c>
      <c r="K241" s="22">
        <v>0.66583300000000001</v>
      </c>
      <c r="L241">
        <f t="shared" si="36"/>
        <v>16.702300000000001</v>
      </c>
      <c r="M241">
        <f t="shared" si="37"/>
        <v>11.137243960700001</v>
      </c>
      <c r="N241" s="9"/>
      <c r="O241" s="22">
        <v>1.0632299999999999</v>
      </c>
      <c r="P241" s="22">
        <v>47.392000000000003</v>
      </c>
      <c r="Q241" s="22">
        <v>-1.6680899999999999E-2</v>
      </c>
      <c r="R241" s="22">
        <v>231</v>
      </c>
      <c r="S241" s="22">
        <v>1.0623199999999999</v>
      </c>
      <c r="T241">
        <f t="shared" si="38"/>
        <v>16.680899999999998</v>
      </c>
      <c r="U241">
        <f t="shared" si="39"/>
        <v>17.735633306999997</v>
      </c>
      <c r="X241" s="9"/>
      <c r="Y241" s="22">
        <v>0.66680899999999999</v>
      </c>
      <c r="Z241" s="22">
        <v>96.994399999999999</v>
      </c>
      <c r="AA241" s="22">
        <v>-1.6726700000000001E-2</v>
      </c>
      <c r="AB241" s="22">
        <v>231</v>
      </c>
      <c r="AC241" s="22">
        <v>0.66595499999999996</v>
      </c>
      <c r="AD241">
        <f t="shared" si="40"/>
        <v>16.726700000000001</v>
      </c>
      <c r="AE241">
        <f t="shared" si="41"/>
        <v>11.153514100300001</v>
      </c>
      <c r="AF241" s="9"/>
      <c r="AG241" s="22">
        <v>1.0632299999999999</v>
      </c>
      <c r="AH241" s="22">
        <v>146.53100000000001</v>
      </c>
      <c r="AI241" s="22">
        <v>-1.6699200000000001E-2</v>
      </c>
      <c r="AJ241" s="22">
        <v>231</v>
      </c>
      <c r="AK241" s="22">
        <v>1.0626199999999999</v>
      </c>
      <c r="AL241">
        <f t="shared" si="42"/>
        <v>16.699200000000001</v>
      </c>
      <c r="AM241">
        <f t="shared" si="43"/>
        <v>17.755090415999998</v>
      </c>
      <c r="AP241" s="9"/>
      <c r="AQ241" s="22">
        <v>0.66680899999999999</v>
      </c>
      <c r="AR241" s="22">
        <v>195.99299999999999</v>
      </c>
      <c r="AS241" s="22">
        <v>-1.6738900000000001E-2</v>
      </c>
      <c r="AT241" s="22">
        <v>231</v>
      </c>
      <c r="AU241" s="22">
        <v>0.66598500000000005</v>
      </c>
      <c r="AV241">
        <f t="shared" si="44"/>
        <v>16.738900000000001</v>
      </c>
      <c r="AW241">
        <f t="shared" si="45"/>
        <v>11.1616491701</v>
      </c>
      <c r="AX241" s="9"/>
      <c r="AY241" s="22">
        <v>1.0632299999999999</v>
      </c>
      <c r="AZ241" s="22">
        <v>245.47499999999999</v>
      </c>
      <c r="BA241" s="22">
        <v>-1.6680899999999999E-2</v>
      </c>
      <c r="BB241" s="22">
        <v>231</v>
      </c>
      <c r="BC241" s="22">
        <v>1.0617099999999999</v>
      </c>
      <c r="BD241">
        <f t="shared" si="46"/>
        <v>16.680899999999998</v>
      </c>
      <c r="BE241">
        <f t="shared" si="47"/>
        <v>17.735633306999997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28.0822</v>
      </c>
      <c r="I242" s="22">
        <v>-1.6705299999999999E-2</v>
      </c>
      <c r="J242" s="22">
        <v>232</v>
      </c>
      <c r="K242" s="22">
        <v>0.66088899999999995</v>
      </c>
      <c r="L242">
        <f t="shared" si="36"/>
        <v>16.705299999999998</v>
      </c>
      <c r="M242">
        <f t="shared" si="37"/>
        <v>11.055133202199999</v>
      </c>
      <c r="N242" s="9"/>
      <c r="O242" s="22">
        <v>1.0682700000000001</v>
      </c>
      <c r="P242" s="22">
        <v>47.402000000000001</v>
      </c>
      <c r="Q242" s="22">
        <v>-1.6680899999999999E-2</v>
      </c>
      <c r="R242" s="22">
        <v>232</v>
      </c>
      <c r="S242" s="22">
        <v>1.0668899999999999</v>
      </c>
      <c r="T242">
        <f t="shared" si="38"/>
        <v>16.680899999999998</v>
      </c>
      <c r="U242">
        <f t="shared" si="39"/>
        <v>17.819705042999999</v>
      </c>
      <c r="X242" s="9"/>
      <c r="Y242" s="22">
        <v>0.66177399999999997</v>
      </c>
      <c r="Z242" s="22">
        <v>97.004400000000004</v>
      </c>
      <c r="AA242" s="22">
        <v>-1.6726700000000001E-2</v>
      </c>
      <c r="AB242" s="22">
        <v>232</v>
      </c>
      <c r="AC242" s="22">
        <v>0.66091900000000003</v>
      </c>
      <c r="AD242">
        <f t="shared" si="40"/>
        <v>16.726700000000001</v>
      </c>
      <c r="AE242">
        <f t="shared" si="41"/>
        <v>11.0692951658</v>
      </c>
      <c r="AF242" s="9"/>
      <c r="AG242" s="22">
        <v>1.0682700000000001</v>
      </c>
      <c r="AH242" s="22">
        <v>146.541</v>
      </c>
      <c r="AI242" s="22">
        <v>-1.6693099999999999E-2</v>
      </c>
      <c r="AJ242" s="22">
        <v>232</v>
      </c>
      <c r="AK242" s="22">
        <v>1.0665899999999999</v>
      </c>
      <c r="AL242">
        <f t="shared" si="42"/>
        <v>16.693099999999998</v>
      </c>
      <c r="AM242">
        <f t="shared" si="43"/>
        <v>17.832737936999997</v>
      </c>
      <c r="AP242" s="9"/>
      <c r="AQ242" s="22">
        <v>0.66177399999999997</v>
      </c>
      <c r="AR242" s="22">
        <v>196.00299999999999</v>
      </c>
      <c r="AS242" s="22">
        <v>-1.6738900000000001E-2</v>
      </c>
      <c r="AT242" s="22">
        <v>232</v>
      </c>
      <c r="AU242" s="22">
        <v>0.66091900000000003</v>
      </c>
      <c r="AV242">
        <f t="shared" si="44"/>
        <v>16.738900000000001</v>
      </c>
      <c r="AW242">
        <f t="shared" si="45"/>
        <v>11.077368808600001</v>
      </c>
      <c r="AX242" s="9"/>
      <c r="AY242" s="22">
        <v>1.0682700000000001</v>
      </c>
      <c r="AZ242" s="22">
        <v>245.48500000000001</v>
      </c>
      <c r="BA242" s="22">
        <v>-1.6680899999999999E-2</v>
      </c>
      <c r="BB242" s="22">
        <v>232</v>
      </c>
      <c r="BC242" s="22">
        <v>1.0671999999999999</v>
      </c>
      <c r="BD242">
        <f t="shared" si="46"/>
        <v>16.680899999999998</v>
      </c>
      <c r="BE242">
        <f t="shared" si="47"/>
        <v>17.819705042999999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28.092300000000002</v>
      </c>
      <c r="I243" s="22">
        <v>-1.6711400000000001E-2</v>
      </c>
      <c r="J243" s="22">
        <v>233</v>
      </c>
      <c r="K243" s="22">
        <v>0.65588400000000002</v>
      </c>
      <c r="L243">
        <f t="shared" si="36"/>
        <v>16.711400000000001</v>
      </c>
      <c r="M243">
        <f t="shared" si="37"/>
        <v>10.975011413200001</v>
      </c>
      <c r="N243" s="9"/>
      <c r="O243" s="22">
        <v>1.0732999999999999</v>
      </c>
      <c r="P243" s="22">
        <v>47.412100000000002</v>
      </c>
      <c r="Q243" s="22">
        <v>-1.6684000000000001E-2</v>
      </c>
      <c r="R243" s="22">
        <v>233</v>
      </c>
      <c r="S243" s="22">
        <v>1.0720799999999999</v>
      </c>
      <c r="T243">
        <f t="shared" si="38"/>
        <v>16.684000000000001</v>
      </c>
      <c r="U243">
        <f t="shared" si="39"/>
        <v>17.906937200000002</v>
      </c>
      <c r="X243" s="9"/>
      <c r="Y243" s="22">
        <v>0.65673800000000004</v>
      </c>
      <c r="Z243" s="22">
        <v>97.014499999999998</v>
      </c>
      <c r="AA243" s="22">
        <v>-1.6726700000000001E-2</v>
      </c>
      <c r="AB243" s="22">
        <v>233</v>
      </c>
      <c r="AC243" s="22">
        <v>0.65564</v>
      </c>
      <c r="AD243">
        <f t="shared" si="40"/>
        <v>16.726700000000001</v>
      </c>
      <c r="AE243">
        <f t="shared" si="41"/>
        <v>10.985059504600001</v>
      </c>
      <c r="AF243" s="9"/>
      <c r="AG243" s="22">
        <v>1.0732999999999999</v>
      </c>
      <c r="AH243" s="22">
        <v>146.55099999999999</v>
      </c>
      <c r="AI243" s="22">
        <v>-1.6693099999999999E-2</v>
      </c>
      <c r="AJ243" s="22">
        <v>233</v>
      </c>
      <c r="AK243" s="22">
        <v>1.0720799999999999</v>
      </c>
      <c r="AL243">
        <f t="shared" si="42"/>
        <v>16.693099999999998</v>
      </c>
      <c r="AM243">
        <f t="shared" si="43"/>
        <v>17.916704229999997</v>
      </c>
      <c r="AP243" s="9"/>
      <c r="AQ243" s="22">
        <v>0.65673800000000004</v>
      </c>
      <c r="AR243" s="22">
        <v>196.01300000000001</v>
      </c>
      <c r="AS243" s="22">
        <v>-1.6744999999999999E-2</v>
      </c>
      <c r="AT243" s="22">
        <v>233</v>
      </c>
      <c r="AU243" s="22">
        <v>0.65579200000000004</v>
      </c>
      <c r="AV243">
        <f t="shared" si="44"/>
        <v>16.745000000000001</v>
      </c>
      <c r="AW243">
        <f t="shared" si="45"/>
        <v>10.997077810000002</v>
      </c>
      <c r="AX243" s="9"/>
      <c r="AY243" s="22">
        <v>1.0732999999999999</v>
      </c>
      <c r="AZ243" s="22">
        <v>245.495</v>
      </c>
      <c r="BA243" s="22">
        <v>-1.6680899999999999E-2</v>
      </c>
      <c r="BB243" s="22">
        <v>233</v>
      </c>
      <c r="BC243" s="22">
        <v>1.0720799999999999</v>
      </c>
      <c r="BD243">
        <f t="shared" si="46"/>
        <v>16.680899999999998</v>
      </c>
      <c r="BE243">
        <f t="shared" si="47"/>
        <v>17.903609969999994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28.1023</v>
      </c>
      <c r="I244" s="22">
        <v>-1.6711400000000001E-2</v>
      </c>
      <c r="J244" s="22">
        <v>234</v>
      </c>
      <c r="K244" s="22">
        <v>0.650787</v>
      </c>
      <c r="L244">
        <f t="shared" si="36"/>
        <v>16.711400000000001</v>
      </c>
      <c r="M244">
        <f t="shared" si="37"/>
        <v>10.890869514200002</v>
      </c>
      <c r="N244" s="9"/>
      <c r="O244" s="22">
        <v>1.0783400000000001</v>
      </c>
      <c r="P244" s="22">
        <v>47.422199999999997</v>
      </c>
      <c r="Q244" s="22">
        <v>-1.6680899999999999E-2</v>
      </c>
      <c r="R244" s="22">
        <v>234</v>
      </c>
      <c r="S244" s="22">
        <v>1.07758</v>
      </c>
      <c r="T244">
        <f t="shared" si="38"/>
        <v>16.680899999999998</v>
      </c>
      <c r="U244">
        <f t="shared" si="39"/>
        <v>17.987681706</v>
      </c>
      <c r="X244" s="9"/>
      <c r="Y244" s="22">
        <v>0.65170300000000003</v>
      </c>
      <c r="Z244" s="22">
        <v>97.024600000000007</v>
      </c>
      <c r="AA244" s="22">
        <v>-1.6723600000000002E-2</v>
      </c>
      <c r="AB244" s="22">
        <v>234</v>
      </c>
      <c r="AC244" s="22">
        <v>0.65069600000000005</v>
      </c>
      <c r="AD244">
        <f t="shared" si="40"/>
        <v>16.723600000000001</v>
      </c>
      <c r="AE244">
        <f t="shared" si="41"/>
        <v>10.898820290800002</v>
      </c>
      <c r="AF244" s="9"/>
      <c r="AG244" s="22">
        <v>1.0783400000000001</v>
      </c>
      <c r="AH244" s="22">
        <v>146.56100000000001</v>
      </c>
      <c r="AI244" s="22">
        <v>-1.6693099999999999E-2</v>
      </c>
      <c r="AJ244" s="22">
        <v>234</v>
      </c>
      <c r="AK244" s="22">
        <v>1.07697</v>
      </c>
      <c r="AL244">
        <f t="shared" si="42"/>
        <v>16.693099999999998</v>
      </c>
      <c r="AM244">
        <f t="shared" si="43"/>
        <v>18.000837453999999</v>
      </c>
      <c r="AP244" s="9"/>
      <c r="AQ244" s="22">
        <v>0.65170300000000003</v>
      </c>
      <c r="AR244" s="22">
        <v>196.023</v>
      </c>
      <c r="AS244" s="22">
        <v>-1.6747999999999999E-2</v>
      </c>
      <c r="AT244" s="22">
        <v>234</v>
      </c>
      <c r="AU244" s="22">
        <v>0.65075700000000003</v>
      </c>
      <c r="AV244">
        <f t="shared" si="44"/>
        <v>16.747999999999998</v>
      </c>
      <c r="AW244">
        <f t="shared" si="45"/>
        <v>10.914721843999999</v>
      </c>
      <c r="AX244" s="9"/>
      <c r="AY244" s="22">
        <v>1.0783400000000001</v>
      </c>
      <c r="AZ244" s="22">
        <v>245.505</v>
      </c>
      <c r="BA244" s="22">
        <v>-1.6684000000000001E-2</v>
      </c>
      <c r="BB244" s="22">
        <v>234</v>
      </c>
      <c r="BC244" s="22">
        <v>1.07697</v>
      </c>
      <c r="BD244">
        <f t="shared" si="46"/>
        <v>16.684000000000001</v>
      </c>
      <c r="BE244">
        <f t="shared" si="47"/>
        <v>17.991024560000003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28.112400000000001</v>
      </c>
      <c r="I245" s="22">
        <v>-1.67145E-2</v>
      </c>
      <c r="J245" s="22">
        <v>235</v>
      </c>
      <c r="K245" s="22">
        <v>0.64572099999999999</v>
      </c>
      <c r="L245">
        <f t="shared" si="36"/>
        <v>16.714500000000001</v>
      </c>
      <c r="M245">
        <f t="shared" si="37"/>
        <v>10.808715571500001</v>
      </c>
      <c r="N245" s="9"/>
      <c r="O245" s="22">
        <v>1.0833699999999999</v>
      </c>
      <c r="P245" s="22">
        <v>47.432200000000002</v>
      </c>
      <c r="Q245" s="22">
        <v>-1.6677899999999999E-2</v>
      </c>
      <c r="R245" s="22">
        <v>235</v>
      </c>
      <c r="S245" s="22">
        <v>1.0821499999999999</v>
      </c>
      <c r="T245">
        <f t="shared" si="38"/>
        <v>16.677899999999998</v>
      </c>
      <c r="U245">
        <f t="shared" si="39"/>
        <v>18.068336522999996</v>
      </c>
      <c r="X245" s="9"/>
      <c r="Y245" s="22">
        <v>0.64666699999999999</v>
      </c>
      <c r="Z245" s="22">
        <v>97.034700000000001</v>
      </c>
      <c r="AA245" s="22">
        <v>-1.6723600000000002E-2</v>
      </c>
      <c r="AB245" s="22">
        <v>235</v>
      </c>
      <c r="AC245" s="22">
        <v>0.64575199999999999</v>
      </c>
      <c r="AD245">
        <f t="shared" si="40"/>
        <v>16.723600000000001</v>
      </c>
      <c r="AE245">
        <f t="shared" si="41"/>
        <v>10.814600241200001</v>
      </c>
      <c r="AF245" s="9"/>
      <c r="AG245" s="22">
        <v>1.0833699999999999</v>
      </c>
      <c r="AH245" s="22">
        <v>146.571</v>
      </c>
      <c r="AI245" s="22">
        <v>-1.6687E-2</v>
      </c>
      <c r="AJ245" s="22">
        <v>235</v>
      </c>
      <c r="AK245" s="22">
        <v>1.0815399999999999</v>
      </c>
      <c r="AL245">
        <f t="shared" si="42"/>
        <v>16.687000000000001</v>
      </c>
      <c r="AM245">
        <f t="shared" si="43"/>
        <v>18.078195189999999</v>
      </c>
      <c r="AP245" s="9"/>
      <c r="AQ245" s="22">
        <v>0.64666699999999999</v>
      </c>
      <c r="AR245" s="22">
        <v>196.03399999999999</v>
      </c>
      <c r="AS245" s="22">
        <v>-1.6751100000000001E-2</v>
      </c>
      <c r="AT245" s="22">
        <v>235</v>
      </c>
      <c r="AU245" s="22">
        <v>0.64578199999999997</v>
      </c>
      <c r="AV245">
        <f t="shared" si="44"/>
        <v>16.751100000000001</v>
      </c>
      <c r="AW245">
        <f t="shared" si="45"/>
        <v>10.8323835837</v>
      </c>
      <c r="AX245" s="9"/>
      <c r="AY245" s="22">
        <v>1.0833699999999999</v>
      </c>
      <c r="AZ245" s="22">
        <v>245.51499999999999</v>
      </c>
      <c r="BA245" s="22">
        <v>-1.6687E-2</v>
      </c>
      <c r="BB245" s="22">
        <v>235</v>
      </c>
      <c r="BC245" s="22">
        <v>1.08185</v>
      </c>
      <c r="BD245">
        <f t="shared" si="46"/>
        <v>16.687000000000001</v>
      </c>
      <c r="BE245">
        <f t="shared" si="47"/>
        <v>18.078195189999999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28.122499999999999</v>
      </c>
      <c r="I246" s="22">
        <v>-1.6711400000000001E-2</v>
      </c>
      <c r="J246" s="22">
        <v>236</v>
      </c>
      <c r="K246" s="22">
        <v>0.64083900000000005</v>
      </c>
      <c r="L246">
        <f t="shared" si="36"/>
        <v>16.711400000000001</v>
      </c>
      <c r="M246">
        <f t="shared" si="37"/>
        <v>10.7225690048</v>
      </c>
      <c r="N246" s="9"/>
      <c r="O246" s="22">
        <v>1.0884100000000001</v>
      </c>
      <c r="P246" s="22">
        <v>47.442300000000003</v>
      </c>
      <c r="Q246" s="22">
        <v>-1.6680899999999999E-2</v>
      </c>
      <c r="R246" s="22">
        <v>236</v>
      </c>
      <c r="S246" s="22">
        <v>1.08704</v>
      </c>
      <c r="T246">
        <f t="shared" si="38"/>
        <v>16.680899999999998</v>
      </c>
      <c r="U246">
        <f t="shared" si="39"/>
        <v>18.155658368999998</v>
      </c>
      <c r="X246" s="9"/>
      <c r="Y246" s="22">
        <v>0.64163199999999998</v>
      </c>
      <c r="Z246" s="22">
        <v>97.044700000000006</v>
      </c>
      <c r="AA246" s="22">
        <v>-1.6723600000000002E-2</v>
      </c>
      <c r="AB246" s="22">
        <v>236</v>
      </c>
      <c r="AC246" s="22">
        <v>0.64071699999999998</v>
      </c>
      <c r="AD246">
        <f t="shared" si="40"/>
        <v>16.723600000000001</v>
      </c>
      <c r="AE246">
        <f t="shared" si="41"/>
        <v>10.7303969152</v>
      </c>
      <c r="AF246" s="9"/>
      <c r="AG246" s="22">
        <v>1.0884100000000001</v>
      </c>
      <c r="AH246" s="22">
        <v>146.58099999999999</v>
      </c>
      <c r="AI246" s="22">
        <v>-1.6687E-2</v>
      </c>
      <c r="AJ246" s="22">
        <v>236</v>
      </c>
      <c r="AK246" s="22">
        <v>1.08704</v>
      </c>
      <c r="AL246">
        <f t="shared" si="42"/>
        <v>16.687000000000001</v>
      </c>
      <c r="AM246">
        <f t="shared" si="43"/>
        <v>18.162297670000005</v>
      </c>
      <c r="AP246" s="9"/>
      <c r="AQ246" s="22">
        <v>0.64163199999999998</v>
      </c>
      <c r="AR246" s="22">
        <v>196.04400000000001</v>
      </c>
      <c r="AS246" s="22">
        <v>-1.67542E-2</v>
      </c>
      <c r="AT246" s="22">
        <v>236</v>
      </c>
      <c r="AU246" s="22">
        <v>0.640625</v>
      </c>
      <c r="AV246">
        <f t="shared" si="44"/>
        <v>16.754200000000001</v>
      </c>
      <c r="AW246">
        <f t="shared" si="45"/>
        <v>10.7500308544</v>
      </c>
      <c r="AX246" s="9"/>
      <c r="AY246" s="22">
        <v>1.0884100000000001</v>
      </c>
      <c r="AZ246" s="22">
        <v>245.52500000000001</v>
      </c>
      <c r="BA246" s="22">
        <v>-1.6684000000000001E-2</v>
      </c>
      <c r="BB246" s="22">
        <v>236</v>
      </c>
      <c r="BC246" s="22">
        <v>1.08704</v>
      </c>
      <c r="BD246">
        <f t="shared" si="46"/>
        <v>16.684000000000001</v>
      </c>
      <c r="BE246">
        <f t="shared" si="47"/>
        <v>18.159032440000004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28.1325</v>
      </c>
      <c r="I247" s="22">
        <v>-1.6711400000000001E-2</v>
      </c>
      <c r="J247" s="22">
        <v>237</v>
      </c>
      <c r="K247" s="22">
        <v>0.63568100000000005</v>
      </c>
      <c r="L247">
        <f t="shared" si="36"/>
        <v>16.711400000000001</v>
      </c>
      <c r="M247">
        <f t="shared" si="37"/>
        <v>10.6384271058</v>
      </c>
      <c r="N247" s="9"/>
      <c r="O247" s="22">
        <v>1.09344</v>
      </c>
      <c r="P247" s="22">
        <v>47.452399999999997</v>
      </c>
      <c r="Q247" s="22">
        <v>-1.6680899999999999E-2</v>
      </c>
      <c r="R247" s="22">
        <v>237</v>
      </c>
      <c r="S247" s="22">
        <v>1.09253</v>
      </c>
      <c r="T247">
        <f t="shared" si="38"/>
        <v>16.680899999999998</v>
      </c>
      <c r="U247">
        <f t="shared" si="39"/>
        <v>18.239563295999996</v>
      </c>
      <c r="X247" s="9"/>
      <c r="Y247" s="22">
        <v>0.63659699999999997</v>
      </c>
      <c r="Z247" s="22">
        <v>97.0548</v>
      </c>
      <c r="AA247" s="22">
        <v>-1.6726700000000001E-2</v>
      </c>
      <c r="AB247" s="22">
        <v>237</v>
      </c>
      <c r="AC247" s="22">
        <v>0.63574200000000003</v>
      </c>
      <c r="AD247">
        <f t="shared" si="40"/>
        <v>16.726700000000001</v>
      </c>
      <c r="AE247">
        <f t="shared" si="41"/>
        <v>10.648167039900001</v>
      </c>
      <c r="AF247" s="9"/>
      <c r="AG247" s="22">
        <v>1.09344</v>
      </c>
      <c r="AH247" s="22">
        <v>146.59100000000001</v>
      </c>
      <c r="AI247" s="22">
        <v>-1.6684000000000001E-2</v>
      </c>
      <c r="AJ247" s="22">
        <v>237</v>
      </c>
      <c r="AK247" s="22">
        <v>1.09314</v>
      </c>
      <c r="AL247">
        <f t="shared" si="42"/>
        <v>16.684000000000001</v>
      </c>
      <c r="AM247">
        <f t="shared" si="43"/>
        <v>18.24295296</v>
      </c>
      <c r="AP247" s="9"/>
      <c r="AQ247" s="22">
        <v>0.63659699999999997</v>
      </c>
      <c r="AR247" s="22">
        <v>196.054</v>
      </c>
      <c r="AS247" s="22">
        <v>-1.6751100000000001E-2</v>
      </c>
      <c r="AT247" s="22">
        <v>237</v>
      </c>
      <c r="AU247" s="22">
        <v>0.63561999999999996</v>
      </c>
      <c r="AV247">
        <f t="shared" si="44"/>
        <v>16.751100000000001</v>
      </c>
      <c r="AW247">
        <f t="shared" si="45"/>
        <v>10.663700006700001</v>
      </c>
      <c r="AX247" s="9"/>
      <c r="AY247" s="22">
        <v>1.09344</v>
      </c>
      <c r="AZ247" s="22">
        <v>245.535</v>
      </c>
      <c r="BA247" s="22">
        <v>-1.6680899999999999E-2</v>
      </c>
      <c r="BB247" s="22">
        <v>237</v>
      </c>
      <c r="BC247" s="22">
        <v>1.09222</v>
      </c>
      <c r="BD247">
        <f t="shared" si="46"/>
        <v>16.680899999999998</v>
      </c>
      <c r="BE247">
        <f t="shared" si="47"/>
        <v>18.239563295999996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28.142600000000002</v>
      </c>
      <c r="I248" s="22">
        <v>-1.6711400000000001E-2</v>
      </c>
      <c r="J248" s="22">
        <v>238</v>
      </c>
      <c r="K248" s="22">
        <v>0.63082899999999997</v>
      </c>
      <c r="L248">
        <f t="shared" si="36"/>
        <v>16.711400000000001</v>
      </c>
      <c r="M248">
        <f t="shared" si="37"/>
        <v>10.554268495400001</v>
      </c>
      <c r="N248" s="9"/>
      <c r="O248" s="22">
        <v>1.0984799999999999</v>
      </c>
      <c r="P248" s="22">
        <v>47.462499999999999</v>
      </c>
      <c r="Q248" s="22">
        <v>-1.6680899999999999E-2</v>
      </c>
      <c r="R248" s="22">
        <v>238</v>
      </c>
      <c r="S248" s="22">
        <v>1.09772</v>
      </c>
      <c r="T248">
        <f t="shared" si="38"/>
        <v>16.680899999999998</v>
      </c>
      <c r="U248">
        <f t="shared" si="39"/>
        <v>18.323635031999995</v>
      </c>
      <c r="X248" s="9"/>
      <c r="Y248" s="22">
        <v>0.63156100000000004</v>
      </c>
      <c r="Z248" s="22">
        <v>97.064899999999994</v>
      </c>
      <c r="AA248" s="22">
        <v>-1.6726700000000001E-2</v>
      </c>
      <c r="AB248" s="22">
        <v>238</v>
      </c>
      <c r="AC248" s="22">
        <v>0.63061500000000004</v>
      </c>
      <c r="AD248">
        <f t="shared" si="40"/>
        <v>16.726700000000001</v>
      </c>
      <c r="AE248">
        <f t="shared" si="41"/>
        <v>10.563931378700001</v>
      </c>
      <c r="AF248" s="9"/>
      <c r="AG248" s="22">
        <v>1.0984799999999999</v>
      </c>
      <c r="AH248" s="22">
        <v>146.601</v>
      </c>
      <c r="AI248" s="22">
        <v>-1.6684000000000001E-2</v>
      </c>
      <c r="AJ248" s="22">
        <v>238</v>
      </c>
      <c r="AK248" s="22">
        <v>1.09711</v>
      </c>
      <c r="AL248">
        <f t="shared" si="42"/>
        <v>16.684000000000001</v>
      </c>
      <c r="AM248">
        <f t="shared" si="43"/>
        <v>18.327040319999998</v>
      </c>
      <c r="AP248" s="9"/>
      <c r="AQ248" s="22">
        <v>0.63156100000000004</v>
      </c>
      <c r="AR248" s="22">
        <v>196.06399999999999</v>
      </c>
      <c r="AS248" s="22">
        <v>-1.6747999999999999E-2</v>
      </c>
      <c r="AT248" s="22">
        <v>238</v>
      </c>
      <c r="AU248" s="22">
        <v>0.63064600000000004</v>
      </c>
      <c r="AV248">
        <f t="shared" si="44"/>
        <v>16.747999999999998</v>
      </c>
      <c r="AW248">
        <f t="shared" si="45"/>
        <v>10.577383628</v>
      </c>
      <c r="AX248" s="9"/>
      <c r="AY248" s="22">
        <v>1.0984799999999999</v>
      </c>
      <c r="AZ248" s="22">
        <v>245.54499999999999</v>
      </c>
      <c r="BA248" s="22">
        <v>-1.66748E-2</v>
      </c>
      <c r="BB248" s="22">
        <v>238</v>
      </c>
      <c r="BC248" s="22">
        <v>1.09711</v>
      </c>
      <c r="BD248">
        <f t="shared" si="46"/>
        <v>16.674800000000001</v>
      </c>
      <c r="BE248">
        <f t="shared" si="47"/>
        <v>18.316934304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28.152699999999999</v>
      </c>
      <c r="I249" s="22">
        <v>-1.6711400000000001E-2</v>
      </c>
      <c r="J249" s="22">
        <v>239</v>
      </c>
      <c r="K249" s="22">
        <v>0.62545799999999996</v>
      </c>
      <c r="L249">
        <f t="shared" si="36"/>
        <v>16.711400000000001</v>
      </c>
      <c r="M249">
        <f t="shared" si="37"/>
        <v>10.470126596400002</v>
      </c>
      <c r="N249" s="9"/>
      <c r="O249" s="22">
        <v>1.1035200000000001</v>
      </c>
      <c r="P249" s="22">
        <v>47.472499999999997</v>
      </c>
      <c r="Q249" s="22">
        <v>-1.6684000000000001E-2</v>
      </c>
      <c r="R249" s="22">
        <v>239</v>
      </c>
      <c r="S249" s="22">
        <v>1.10199</v>
      </c>
      <c r="T249">
        <f t="shared" si="38"/>
        <v>16.684000000000001</v>
      </c>
      <c r="U249">
        <f t="shared" si="39"/>
        <v>18.411127680000003</v>
      </c>
      <c r="X249" s="9"/>
      <c r="Y249" s="22">
        <v>0.62652600000000003</v>
      </c>
      <c r="Z249" s="22">
        <v>97.0749</v>
      </c>
      <c r="AA249" s="22">
        <v>-1.6723600000000002E-2</v>
      </c>
      <c r="AB249" s="22">
        <v>239</v>
      </c>
      <c r="AC249" s="22">
        <v>0.62551900000000005</v>
      </c>
      <c r="AD249">
        <f t="shared" si="40"/>
        <v>16.723600000000001</v>
      </c>
      <c r="AE249">
        <f t="shared" si="41"/>
        <v>10.477770213600001</v>
      </c>
      <c r="AF249" s="9"/>
      <c r="AG249" s="22">
        <v>1.1035200000000001</v>
      </c>
      <c r="AH249" s="22">
        <v>146.61099999999999</v>
      </c>
      <c r="AI249" s="22">
        <v>-1.6680899999999999E-2</v>
      </c>
      <c r="AJ249" s="22">
        <v>239</v>
      </c>
      <c r="AK249" s="22">
        <v>1.1026</v>
      </c>
      <c r="AL249">
        <f t="shared" si="42"/>
        <v>16.680899999999998</v>
      </c>
      <c r="AM249">
        <f t="shared" si="43"/>
        <v>18.407706767999997</v>
      </c>
      <c r="AP249" s="9"/>
      <c r="AQ249" s="22">
        <v>0.62652600000000003</v>
      </c>
      <c r="AR249" s="22">
        <v>196.07400000000001</v>
      </c>
      <c r="AS249" s="22">
        <v>-1.6744999999999999E-2</v>
      </c>
      <c r="AT249" s="22">
        <v>239</v>
      </c>
      <c r="AU249" s="22">
        <v>0.62561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245.55500000000001</v>
      </c>
      <c r="BA249" s="22">
        <v>-1.6677899999999999E-2</v>
      </c>
      <c r="BB249" s="22">
        <v>239</v>
      </c>
      <c r="BC249" s="22">
        <v>1.1026</v>
      </c>
      <c r="BD249">
        <f t="shared" si="46"/>
        <v>16.677899999999998</v>
      </c>
      <c r="BE249">
        <f t="shared" si="47"/>
        <v>18.404396207999998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28.162800000000001</v>
      </c>
      <c r="I250" s="22">
        <v>-1.67145E-2</v>
      </c>
      <c r="J250" s="22">
        <v>240</v>
      </c>
      <c r="K250" s="22">
        <v>0.62069700000000005</v>
      </c>
      <c r="L250">
        <f t="shared" si="36"/>
        <v>16.714500000000001</v>
      </c>
      <c r="M250">
        <f t="shared" si="37"/>
        <v>10.387894605</v>
      </c>
      <c r="N250" s="9"/>
      <c r="O250" s="22">
        <v>1.1085499999999999</v>
      </c>
      <c r="P250" s="22">
        <v>47.482599999999998</v>
      </c>
      <c r="Q250" s="22">
        <v>-1.6684000000000001E-2</v>
      </c>
      <c r="R250" s="22">
        <v>240</v>
      </c>
      <c r="S250" s="22">
        <v>1.10748</v>
      </c>
      <c r="T250">
        <f t="shared" si="38"/>
        <v>16.684000000000001</v>
      </c>
      <c r="U250">
        <f t="shared" si="39"/>
        <v>18.495048199999999</v>
      </c>
      <c r="X250" s="9"/>
      <c r="Y250" s="22">
        <v>0.62148999999999999</v>
      </c>
      <c r="Z250" s="22">
        <v>97.084999999999994</v>
      </c>
      <c r="AA250" s="22">
        <v>-1.6726700000000001E-2</v>
      </c>
      <c r="AB250" s="22">
        <v>240</v>
      </c>
      <c r="AC250" s="22">
        <v>0.62057499999999999</v>
      </c>
      <c r="AD250">
        <f t="shared" si="40"/>
        <v>16.726700000000001</v>
      </c>
      <c r="AE250">
        <f t="shared" si="41"/>
        <v>10.395476783000001</v>
      </c>
      <c r="AF250" s="9"/>
      <c r="AG250" s="22">
        <v>1.1085499999999999</v>
      </c>
      <c r="AH250" s="22">
        <v>146.62100000000001</v>
      </c>
      <c r="AI250" s="22">
        <v>-1.6680899999999999E-2</v>
      </c>
      <c r="AJ250" s="22">
        <v>240</v>
      </c>
      <c r="AK250" s="22">
        <v>1.10748</v>
      </c>
      <c r="AL250">
        <f t="shared" si="42"/>
        <v>16.680899999999998</v>
      </c>
      <c r="AM250">
        <f t="shared" si="43"/>
        <v>18.491611694999996</v>
      </c>
      <c r="AP250" s="9"/>
      <c r="AQ250" s="22">
        <v>0.62148999999999999</v>
      </c>
      <c r="AR250" s="22">
        <v>196.084</v>
      </c>
      <c r="AS250" s="22">
        <v>-1.6747999999999999E-2</v>
      </c>
      <c r="AT250" s="22">
        <v>240</v>
      </c>
      <c r="AU250" s="22">
        <v>0.62051400000000001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245.565</v>
      </c>
      <c r="BA250" s="22">
        <v>-1.6677899999999999E-2</v>
      </c>
      <c r="BB250" s="22">
        <v>240</v>
      </c>
      <c r="BC250" s="22">
        <v>1.10687</v>
      </c>
      <c r="BD250">
        <f t="shared" si="46"/>
        <v>16.677899999999998</v>
      </c>
      <c r="BE250">
        <f t="shared" si="47"/>
        <v>18.488286044999995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28.172799999999999</v>
      </c>
      <c r="I251" s="22">
        <v>-1.67145E-2</v>
      </c>
      <c r="J251" s="22">
        <v>241</v>
      </c>
      <c r="K251" s="22">
        <v>0.615448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47.492699999999999</v>
      </c>
      <c r="Q251" s="22">
        <v>-1.6684000000000001E-2</v>
      </c>
      <c r="R251" s="22">
        <v>241</v>
      </c>
      <c r="S251" s="22">
        <v>1.11206</v>
      </c>
      <c r="T251">
        <f t="shared" si="38"/>
        <v>16.684000000000001</v>
      </c>
      <c r="U251">
        <f t="shared" si="39"/>
        <v>18.579135560000001</v>
      </c>
      <c r="X251" s="9"/>
      <c r="Y251" s="22">
        <v>0.61645499999999998</v>
      </c>
      <c r="Z251" s="22">
        <v>97.095100000000002</v>
      </c>
      <c r="AA251" s="22">
        <v>-1.67297E-2</v>
      </c>
      <c r="AB251" s="22">
        <v>241</v>
      </c>
      <c r="AC251" s="22">
        <v>0.61566200000000004</v>
      </c>
      <c r="AD251">
        <f t="shared" si="40"/>
        <v>16.729700000000001</v>
      </c>
      <c r="AE251">
        <f t="shared" si="41"/>
        <v>10.3131072135</v>
      </c>
      <c r="AF251" s="9"/>
      <c r="AG251" s="22">
        <v>1.1135900000000001</v>
      </c>
      <c r="AH251" s="22">
        <v>146.63200000000001</v>
      </c>
      <c r="AI251" s="22">
        <v>-1.6687E-2</v>
      </c>
      <c r="AJ251" s="22">
        <v>241</v>
      </c>
      <c r="AK251" s="22">
        <v>1.1123700000000001</v>
      </c>
      <c r="AL251">
        <f t="shared" si="42"/>
        <v>16.687000000000001</v>
      </c>
      <c r="AM251">
        <f t="shared" si="43"/>
        <v>18.582476330000002</v>
      </c>
      <c r="AP251" s="9"/>
      <c r="AQ251" s="22">
        <v>0.61645499999999998</v>
      </c>
      <c r="AR251" s="22">
        <v>196.09399999999999</v>
      </c>
      <c r="AS251" s="22">
        <v>-1.6751100000000001E-2</v>
      </c>
      <c r="AT251" s="22">
        <v>241</v>
      </c>
      <c r="AU251" s="22">
        <v>0.615479</v>
      </c>
      <c r="AV251">
        <f t="shared" si="44"/>
        <v>16.751100000000001</v>
      </c>
      <c r="AW251">
        <f t="shared" si="45"/>
        <v>10.326299350499999</v>
      </c>
      <c r="AX251" s="9"/>
      <c r="AY251" s="22">
        <v>1.1135900000000001</v>
      </c>
      <c r="AZ251" s="22">
        <v>245.57499999999999</v>
      </c>
      <c r="BA251" s="22">
        <v>-1.6680899999999999E-2</v>
      </c>
      <c r="BB251" s="22">
        <v>241</v>
      </c>
      <c r="BC251" s="22">
        <v>1.11267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28.1829</v>
      </c>
      <c r="I252" s="22">
        <v>-1.67145E-2</v>
      </c>
      <c r="J252" s="22">
        <v>242</v>
      </c>
      <c r="K252" s="22">
        <v>0.61050400000000005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47.502699999999997</v>
      </c>
      <c r="Q252" s="22">
        <v>-1.6684000000000001E-2</v>
      </c>
      <c r="R252" s="22">
        <v>242</v>
      </c>
      <c r="S252" s="22">
        <v>1.1178600000000001</v>
      </c>
      <c r="T252">
        <f t="shared" si="38"/>
        <v>16.684000000000001</v>
      </c>
      <c r="U252">
        <f t="shared" si="39"/>
        <v>18.66305608</v>
      </c>
      <c r="X252" s="9"/>
      <c r="Y252" s="22">
        <v>0.61141999999999996</v>
      </c>
      <c r="Z252" s="22">
        <v>97.105199999999996</v>
      </c>
      <c r="AA252" s="22">
        <v>-1.6732799999999999E-2</v>
      </c>
      <c r="AB252" s="22">
        <v>242</v>
      </c>
      <c r="AC252" s="22">
        <v>0.61047399999999996</v>
      </c>
      <c r="AD252">
        <f t="shared" si="40"/>
        <v>16.732799999999997</v>
      </c>
      <c r="AE252">
        <f t="shared" si="41"/>
        <v>10.230768575999997</v>
      </c>
      <c r="AF252" s="9"/>
      <c r="AG252" s="22">
        <v>1.1186199999999999</v>
      </c>
      <c r="AH252" s="22">
        <v>146.642</v>
      </c>
      <c r="AI252" s="22">
        <v>-1.6687E-2</v>
      </c>
      <c r="AJ252" s="22">
        <v>242</v>
      </c>
      <c r="AK252" s="22">
        <v>1.1172500000000001</v>
      </c>
      <c r="AL252">
        <f t="shared" si="42"/>
        <v>16.687000000000001</v>
      </c>
      <c r="AM252">
        <f t="shared" si="43"/>
        <v>18.66641194</v>
      </c>
      <c r="AP252" s="9"/>
      <c r="AQ252" s="22">
        <v>0.61141999999999996</v>
      </c>
      <c r="AR252" s="22">
        <v>196.10400000000001</v>
      </c>
      <c r="AS252" s="22">
        <v>-1.67542E-2</v>
      </c>
      <c r="AT252" s="22">
        <v>242</v>
      </c>
      <c r="AU252" s="22">
        <v>0.61038199999999998</v>
      </c>
      <c r="AV252">
        <f t="shared" si="44"/>
        <v>16.754200000000001</v>
      </c>
      <c r="AW252">
        <f t="shared" si="45"/>
        <v>10.243852964</v>
      </c>
      <c r="AX252" s="9"/>
      <c r="AY252" s="22">
        <v>1.1186199999999999</v>
      </c>
      <c r="AZ252" s="22">
        <v>245.58500000000001</v>
      </c>
      <c r="BA252" s="22">
        <v>-1.6684000000000001E-2</v>
      </c>
      <c r="BB252" s="22">
        <v>242</v>
      </c>
      <c r="BC252" s="22">
        <v>1.1178600000000001</v>
      </c>
      <c r="BD252">
        <f t="shared" si="46"/>
        <v>16.684000000000001</v>
      </c>
      <c r="BE252">
        <f t="shared" si="47"/>
        <v>18.66305608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28.193000000000001</v>
      </c>
      <c r="I253" s="22">
        <v>-1.67145E-2</v>
      </c>
      <c r="J253" s="22">
        <v>243</v>
      </c>
      <c r="K253" s="22">
        <v>0.60546900000000003</v>
      </c>
      <c r="L253">
        <f t="shared" si="36"/>
        <v>16.714500000000001</v>
      </c>
      <c r="M253">
        <f t="shared" si="37"/>
        <v>10.135405368000001</v>
      </c>
      <c r="N253" s="9"/>
      <c r="O253" s="22">
        <v>1.1236600000000001</v>
      </c>
      <c r="P253" s="22">
        <v>47.512799999999999</v>
      </c>
      <c r="Q253" s="22">
        <v>-1.6680899999999999E-2</v>
      </c>
      <c r="R253" s="22">
        <v>243</v>
      </c>
      <c r="S253" s="22">
        <v>1.1224400000000001</v>
      </c>
      <c r="T253">
        <f t="shared" si="38"/>
        <v>16.680899999999998</v>
      </c>
      <c r="U253">
        <f t="shared" si="39"/>
        <v>18.743660093999999</v>
      </c>
      <c r="X253" s="9"/>
      <c r="Y253" s="22">
        <v>0.60638400000000003</v>
      </c>
      <c r="Z253" s="22">
        <v>97.115200000000002</v>
      </c>
      <c r="AA253" s="22">
        <v>-1.6735799999999999E-2</v>
      </c>
      <c r="AB253" s="22">
        <v>243</v>
      </c>
      <c r="AC253" s="22">
        <v>0.60549900000000001</v>
      </c>
      <c r="AD253">
        <f t="shared" si="40"/>
        <v>16.735799999999998</v>
      </c>
      <c r="AE253">
        <f t="shared" si="41"/>
        <v>10.1483213472</v>
      </c>
      <c r="AF253" s="9"/>
      <c r="AG253" s="22">
        <v>1.1236600000000001</v>
      </c>
      <c r="AH253" s="22">
        <v>146.65199999999999</v>
      </c>
      <c r="AI253" s="22">
        <v>-1.6687E-2</v>
      </c>
      <c r="AJ253" s="22">
        <v>243</v>
      </c>
      <c r="AK253" s="22">
        <v>1.1227400000000001</v>
      </c>
      <c r="AL253">
        <f t="shared" si="42"/>
        <v>16.687000000000001</v>
      </c>
      <c r="AM253">
        <f t="shared" si="43"/>
        <v>18.750514420000002</v>
      </c>
      <c r="AP253" s="9"/>
      <c r="AQ253" s="22">
        <v>0.60638400000000003</v>
      </c>
      <c r="AR253" s="22">
        <v>196.114</v>
      </c>
      <c r="AS253" s="22">
        <v>-1.67572E-2</v>
      </c>
      <c r="AT253" s="22">
        <v>243</v>
      </c>
      <c r="AU253" s="22">
        <v>0.60543800000000003</v>
      </c>
      <c r="AV253">
        <f t="shared" si="44"/>
        <v>16.757200000000001</v>
      </c>
      <c r="AW253">
        <f t="shared" si="45"/>
        <v>10.161297964800001</v>
      </c>
      <c r="AX253" s="9"/>
      <c r="AY253" s="22">
        <v>1.1236600000000001</v>
      </c>
      <c r="AZ253" s="22">
        <v>245.596</v>
      </c>
      <c r="BA253" s="22">
        <v>-1.6687E-2</v>
      </c>
      <c r="BB253" s="22">
        <v>243</v>
      </c>
      <c r="BC253" s="22">
        <v>1.1224400000000001</v>
      </c>
      <c r="BD253">
        <f t="shared" si="46"/>
        <v>16.687000000000001</v>
      </c>
      <c r="BE253">
        <f t="shared" si="47"/>
        <v>18.750514420000002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28.202999999999999</v>
      </c>
      <c r="I254" s="22">
        <v>-1.6711400000000001E-2</v>
      </c>
      <c r="J254" s="22">
        <v>244</v>
      </c>
      <c r="K254" s="22">
        <v>0.600464</v>
      </c>
      <c r="L254">
        <f t="shared" si="36"/>
        <v>16.711400000000001</v>
      </c>
      <c r="M254">
        <f t="shared" si="37"/>
        <v>10.049383678600002</v>
      </c>
      <c r="N254" s="9"/>
      <c r="O254" s="22">
        <v>1.12869</v>
      </c>
      <c r="P254" s="22">
        <v>47.5229</v>
      </c>
      <c r="Q254" s="22">
        <v>-1.6687E-2</v>
      </c>
      <c r="R254" s="22">
        <v>244</v>
      </c>
      <c r="S254" s="22">
        <v>1.1273200000000001</v>
      </c>
      <c r="T254">
        <f t="shared" si="38"/>
        <v>16.687000000000001</v>
      </c>
      <c r="U254">
        <f t="shared" si="39"/>
        <v>18.834450029999999</v>
      </c>
      <c r="X254" s="9"/>
      <c r="Y254" s="22">
        <v>0.60134900000000002</v>
      </c>
      <c r="Z254" s="22">
        <v>97.125299999999996</v>
      </c>
      <c r="AA254" s="22">
        <v>-1.6735799999999999E-2</v>
      </c>
      <c r="AB254" s="22">
        <v>244</v>
      </c>
      <c r="AC254" s="22">
        <v>0.60058599999999995</v>
      </c>
      <c r="AD254">
        <f t="shared" si="40"/>
        <v>16.735799999999998</v>
      </c>
      <c r="AE254">
        <f t="shared" si="41"/>
        <v>10.064056594199998</v>
      </c>
      <c r="AF254" s="9"/>
      <c r="AG254" s="22">
        <v>1.12869</v>
      </c>
      <c r="AH254" s="22">
        <v>146.66200000000001</v>
      </c>
      <c r="AI254" s="22">
        <v>-1.6687E-2</v>
      </c>
      <c r="AJ254" s="22">
        <v>244</v>
      </c>
      <c r="AK254" s="22">
        <v>1.1276200000000001</v>
      </c>
      <c r="AL254">
        <f t="shared" si="42"/>
        <v>16.687000000000001</v>
      </c>
      <c r="AM254">
        <f t="shared" si="43"/>
        <v>18.834450029999999</v>
      </c>
      <c r="AP254" s="9"/>
      <c r="AQ254" s="22">
        <v>0.60134900000000002</v>
      </c>
      <c r="AR254" s="22">
        <v>196.124</v>
      </c>
      <c r="AS254" s="22">
        <v>-1.67572E-2</v>
      </c>
      <c r="AT254" s="22">
        <v>244</v>
      </c>
      <c r="AU254" s="22">
        <v>0.60040300000000002</v>
      </c>
      <c r="AV254">
        <f t="shared" si="44"/>
        <v>16.757200000000001</v>
      </c>
      <c r="AW254">
        <f t="shared" si="45"/>
        <v>10.0769254628</v>
      </c>
      <c r="AX254" s="9"/>
      <c r="AY254" s="22">
        <v>1.12869</v>
      </c>
      <c r="AZ254" s="22">
        <v>245.60599999999999</v>
      </c>
      <c r="BA254" s="22">
        <v>-1.6687E-2</v>
      </c>
      <c r="BB254" s="22">
        <v>244</v>
      </c>
      <c r="BC254" s="22">
        <v>1.1273200000000001</v>
      </c>
      <c r="BD254">
        <f t="shared" si="46"/>
        <v>16.687000000000001</v>
      </c>
      <c r="BE254">
        <f t="shared" si="47"/>
        <v>18.834450029999999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28.213100000000001</v>
      </c>
      <c r="I255" s="22">
        <v>-1.6711400000000001E-2</v>
      </c>
      <c r="J255" s="22">
        <v>245</v>
      </c>
      <c r="K255" s="22">
        <v>0.59542799999999996</v>
      </c>
      <c r="L255">
        <f t="shared" si="36"/>
        <v>16.711400000000001</v>
      </c>
      <c r="M255">
        <f t="shared" si="37"/>
        <v>9.9652250682000005</v>
      </c>
      <c r="N255" s="9"/>
      <c r="O255" s="22">
        <v>1.1337299999999999</v>
      </c>
      <c r="P255" s="22">
        <v>47.533000000000001</v>
      </c>
      <c r="Q255" s="22">
        <v>-1.6684000000000001E-2</v>
      </c>
      <c r="R255" s="22">
        <v>245</v>
      </c>
      <c r="S255" s="22">
        <v>1.1328100000000001</v>
      </c>
      <c r="T255">
        <f t="shared" si="38"/>
        <v>16.684000000000001</v>
      </c>
      <c r="U255">
        <f t="shared" si="39"/>
        <v>18.91515132</v>
      </c>
      <c r="X255" s="9"/>
      <c r="Y255" s="22">
        <v>0.59631299999999998</v>
      </c>
      <c r="Z255" s="22">
        <v>97.135400000000004</v>
      </c>
      <c r="AA255" s="22">
        <v>-1.6738900000000001E-2</v>
      </c>
      <c r="AB255" s="22">
        <v>245</v>
      </c>
      <c r="AC255" s="22">
        <v>0.59536699999999998</v>
      </c>
      <c r="AD255">
        <f t="shared" si="40"/>
        <v>16.738900000000001</v>
      </c>
      <c r="AE255">
        <f t="shared" si="41"/>
        <v>9.9816236756999999</v>
      </c>
      <c r="AF255" s="9"/>
      <c r="AG255" s="22">
        <v>1.1337299999999999</v>
      </c>
      <c r="AH255" s="22">
        <v>146.672</v>
      </c>
      <c r="AI255" s="22">
        <v>-1.6684000000000001E-2</v>
      </c>
      <c r="AJ255" s="22">
        <v>245</v>
      </c>
      <c r="AK255" s="22">
        <v>1.1328100000000001</v>
      </c>
      <c r="AL255">
        <f t="shared" si="42"/>
        <v>16.684000000000001</v>
      </c>
      <c r="AM255">
        <f t="shared" si="43"/>
        <v>18.91515132</v>
      </c>
      <c r="AP255" s="9"/>
      <c r="AQ255" s="22">
        <v>0.59631299999999998</v>
      </c>
      <c r="AR255" s="22">
        <v>196.13399999999999</v>
      </c>
      <c r="AS255" s="22">
        <v>-1.6760299999999999E-2</v>
      </c>
      <c r="AT255" s="22">
        <v>245</v>
      </c>
      <c r="AU255" s="22">
        <v>0.59552000000000005</v>
      </c>
      <c r="AV255">
        <f t="shared" si="44"/>
        <v>16.760299999999997</v>
      </c>
      <c r="AW255">
        <f t="shared" si="45"/>
        <v>9.9943847738999985</v>
      </c>
      <c r="AX255" s="9"/>
      <c r="AY255" s="22">
        <v>1.1337299999999999</v>
      </c>
      <c r="AZ255" s="22">
        <v>245.61600000000001</v>
      </c>
      <c r="BA255" s="22">
        <v>-1.6684000000000001E-2</v>
      </c>
      <c r="BB255" s="22">
        <v>245</v>
      </c>
      <c r="BC255" s="22">
        <v>1.1322000000000001</v>
      </c>
      <c r="BD255">
        <f t="shared" si="46"/>
        <v>16.684000000000001</v>
      </c>
      <c r="BE255">
        <f t="shared" si="47"/>
        <v>18.91515132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28.223199999999999</v>
      </c>
      <c r="I256" s="22">
        <v>-1.6711400000000001E-2</v>
      </c>
      <c r="J256" s="22">
        <v>246</v>
      </c>
      <c r="K256" s="22">
        <v>0.59051500000000001</v>
      </c>
      <c r="L256">
        <f t="shared" si="36"/>
        <v>16.711400000000001</v>
      </c>
      <c r="M256">
        <f t="shared" si="37"/>
        <v>9.8810831692000001</v>
      </c>
      <c r="N256" s="9"/>
      <c r="O256" s="22">
        <v>1.13876</v>
      </c>
      <c r="P256" s="22">
        <v>47.542999999999999</v>
      </c>
      <c r="Q256" s="22">
        <v>-1.6680899999999999E-2</v>
      </c>
      <c r="R256" s="22">
        <v>246</v>
      </c>
      <c r="S256" s="22">
        <v>1.1370800000000001</v>
      </c>
      <c r="T256">
        <f t="shared" si="38"/>
        <v>16.680899999999998</v>
      </c>
      <c r="U256">
        <f t="shared" si="39"/>
        <v>18.995541683999996</v>
      </c>
      <c r="X256" s="9"/>
      <c r="Y256" s="22">
        <v>0.59127799999999997</v>
      </c>
      <c r="Z256" s="22">
        <v>97.145399999999995</v>
      </c>
      <c r="AA256" s="22">
        <v>-1.6735799999999999E-2</v>
      </c>
      <c r="AB256" s="22">
        <v>246</v>
      </c>
      <c r="AC256" s="22">
        <v>0.59066799999999997</v>
      </c>
      <c r="AD256">
        <f t="shared" si="40"/>
        <v>16.735799999999998</v>
      </c>
      <c r="AE256">
        <f t="shared" si="41"/>
        <v>9.8955103523999988</v>
      </c>
      <c r="AF256" s="9"/>
      <c r="AG256" s="22">
        <v>1.13876</v>
      </c>
      <c r="AH256" s="22">
        <v>146.68199999999999</v>
      </c>
      <c r="AI256" s="22">
        <v>-1.6677899999999999E-2</v>
      </c>
      <c r="AJ256" s="22">
        <v>246</v>
      </c>
      <c r="AK256" s="22">
        <v>1.1373899999999999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196.14400000000001</v>
      </c>
      <c r="AS256" s="22">
        <v>-1.6760299999999999E-2</v>
      </c>
      <c r="AT256" s="22">
        <v>246</v>
      </c>
      <c r="AU256" s="22">
        <v>0.59033199999999997</v>
      </c>
      <c r="AV256">
        <f t="shared" si="44"/>
        <v>16.760299999999997</v>
      </c>
      <c r="AW256">
        <f t="shared" si="45"/>
        <v>9.9099966633999976</v>
      </c>
      <c r="AX256" s="9"/>
      <c r="AY256" s="22">
        <v>1.13876</v>
      </c>
      <c r="AZ256" s="22">
        <v>245.626</v>
      </c>
      <c r="BA256" s="22">
        <v>-1.6677899999999999E-2</v>
      </c>
      <c r="BB256" s="22">
        <v>246</v>
      </c>
      <c r="BC256" s="22">
        <v>1.1376999999999999</v>
      </c>
      <c r="BD256">
        <f t="shared" si="46"/>
        <v>16.677899999999998</v>
      </c>
      <c r="BE256">
        <f t="shared" si="47"/>
        <v>18.992125403999996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28.2333</v>
      </c>
      <c r="I257" s="22">
        <v>-1.67145E-2</v>
      </c>
      <c r="J257" s="22">
        <v>247</v>
      </c>
      <c r="K257" s="22">
        <v>0.58560199999999996</v>
      </c>
      <c r="L257">
        <f t="shared" si="36"/>
        <v>16.714500000000001</v>
      </c>
      <c r="M257">
        <f t="shared" si="37"/>
        <v>9.7987586234999995</v>
      </c>
      <c r="N257" s="9"/>
      <c r="O257" s="22">
        <v>1.1437999999999999</v>
      </c>
      <c r="P257" s="22">
        <v>47.553100000000001</v>
      </c>
      <c r="Q257" s="22">
        <v>-1.6677899999999999E-2</v>
      </c>
      <c r="R257" s="22">
        <v>247</v>
      </c>
      <c r="S257" s="22">
        <v>1.1425799999999999</v>
      </c>
      <c r="T257">
        <f t="shared" si="38"/>
        <v>16.677899999999998</v>
      </c>
      <c r="U257">
        <f t="shared" si="39"/>
        <v>19.076182019999997</v>
      </c>
      <c r="X257" s="9"/>
      <c r="Y257" s="22">
        <v>0.58624299999999996</v>
      </c>
      <c r="Z257" s="22">
        <v>97.155500000000004</v>
      </c>
      <c r="AA257" s="22">
        <v>-1.6735799999999999E-2</v>
      </c>
      <c r="AB257" s="22">
        <v>247</v>
      </c>
      <c r="AC257" s="22">
        <v>0.58538800000000002</v>
      </c>
      <c r="AD257">
        <f t="shared" si="40"/>
        <v>16.735799999999998</v>
      </c>
      <c r="AE257">
        <f t="shared" si="41"/>
        <v>9.8112455993999976</v>
      </c>
      <c r="AF257" s="9"/>
      <c r="AG257" s="22">
        <v>1.1437999999999999</v>
      </c>
      <c r="AH257" s="22">
        <v>146.69200000000001</v>
      </c>
      <c r="AI257" s="22">
        <v>-1.6668700000000002E-2</v>
      </c>
      <c r="AJ257" s="22">
        <v>247</v>
      </c>
      <c r="AK257" s="22">
        <v>1.1428799999999999</v>
      </c>
      <c r="AL257">
        <f t="shared" si="42"/>
        <v>16.668700000000001</v>
      </c>
      <c r="AM257">
        <f t="shared" si="43"/>
        <v>19.065659060000002</v>
      </c>
      <c r="AP257" s="9"/>
      <c r="AQ257" s="22">
        <v>0.58624299999999996</v>
      </c>
      <c r="AR257" s="22">
        <v>196.154</v>
      </c>
      <c r="AS257" s="22">
        <v>-1.6760299999999999E-2</v>
      </c>
      <c r="AT257" s="22">
        <v>247</v>
      </c>
      <c r="AU257" s="22">
        <v>0.585449</v>
      </c>
      <c r="AV257">
        <f t="shared" si="44"/>
        <v>16.760299999999997</v>
      </c>
      <c r="AW257">
        <f t="shared" si="45"/>
        <v>9.8256085528999986</v>
      </c>
      <c r="AX257" s="9"/>
      <c r="AY257" s="22">
        <v>1.1437999999999999</v>
      </c>
      <c r="AZ257" s="22">
        <v>245.636</v>
      </c>
      <c r="BA257" s="22">
        <v>-1.66748E-2</v>
      </c>
      <c r="BB257" s="22">
        <v>247</v>
      </c>
      <c r="BC257" s="22">
        <v>1.1422699999999999</v>
      </c>
      <c r="BD257">
        <f t="shared" si="46"/>
        <v>16.674800000000001</v>
      </c>
      <c r="BE257">
        <f t="shared" si="47"/>
        <v>19.072636240000001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28.243300000000001</v>
      </c>
      <c r="I258" s="22">
        <v>-1.67175E-2</v>
      </c>
      <c r="J258" s="22">
        <v>248</v>
      </c>
      <c r="K258" s="22">
        <v>0.58020000000000005</v>
      </c>
      <c r="L258">
        <f t="shared" si="36"/>
        <v>16.717500000000001</v>
      </c>
      <c r="M258">
        <f t="shared" si="37"/>
        <v>9.7163280225000008</v>
      </c>
      <c r="N258" s="9"/>
      <c r="O258" s="22">
        <v>1.14883</v>
      </c>
      <c r="P258" s="22">
        <v>47.563200000000002</v>
      </c>
      <c r="Q258" s="22">
        <v>-1.6677899999999999E-2</v>
      </c>
      <c r="R258" s="22">
        <v>248</v>
      </c>
      <c r="S258" s="22">
        <v>1.1474599999999999</v>
      </c>
      <c r="T258">
        <f t="shared" si="38"/>
        <v>16.677899999999998</v>
      </c>
      <c r="U258">
        <f t="shared" si="39"/>
        <v>19.160071856999998</v>
      </c>
      <c r="X258" s="9"/>
      <c r="Y258" s="22">
        <v>0.58120700000000003</v>
      </c>
      <c r="Z258" s="22">
        <v>97.165599999999998</v>
      </c>
      <c r="AA258" s="22">
        <v>-1.6735799999999999E-2</v>
      </c>
      <c r="AB258" s="22">
        <v>248</v>
      </c>
      <c r="AC258" s="22">
        <v>0.58016999999999996</v>
      </c>
      <c r="AD258">
        <f t="shared" si="40"/>
        <v>16.735799999999998</v>
      </c>
      <c r="AE258">
        <f t="shared" si="41"/>
        <v>9.7269641105999991</v>
      </c>
      <c r="AF258" s="9"/>
      <c r="AG258" s="22">
        <v>1.14883</v>
      </c>
      <c r="AH258" s="22">
        <v>146.702</v>
      </c>
      <c r="AI258" s="22">
        <v>-1.6665599999999999E-2</v>
      </c>
      <c r="AJ258" s="22">
        <v>248</v>
      </c>
      <c r="AK258" s="22">
        <v>1.1474599999999999</v>
      </c>
      <c r="AL258">
        <f t="shared" si="42"/>
        <v>16.665599999999998</v>
      </c>
      <c r="AM258">
        <f t="shared" si="43"/>
        <v>19.145941247999996</v>
      </c>
      <c r="AP258" s="9"/>
      <c r="AQ258" s="22">
        <v>0.58120700000000003</v>
      </c>
      <c r="AR258" s="22">
        <v>196.16399999999999</v>
      </c>
      <c r="AS258" s="22">
        <v>-1.6763299999999998E-2</v>
      </c>
      <c r="AT258" s="22">
        <v>248</v>
      </c>
      <c r="AU258" s="22">
        <v>0.58035300000000001</v>
      </c>
      <c r="AV258">
        <f t="shared" si="44"/>
        <v>16.763299999999997</v>
      </c>
      <c r="AW258">
        <f t="shared" si="45"/>
        <v>9.7429473030999993</v>
      </c>
      <c r="AX258" s="9"/>
      <c r="AY258" s="22">
        <v>1.14883</v>
      </c>
      <c r="AZ258" s="22">
        <v>245.64599999999999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28.253399999999999</v>
      </c>
      <c r="I259" s="22">
        <v>-1.6720599999999999E-2</v>
      </c>
      <c r="J259" s="22">
        <v>249</v>
      </c>
      <c r="K259" s="22">
        <v>0.57528699999999999</v>
      </c>
      <c r="L259">
        <f t="shared" si="36"/>
        <v>16.720599999999997</v>
      </c>
      <c r="M259">
        <f t="shared" si="37"/>
        <v>9.6339415431999988</v>
      </c>
      <c r="N259" s="9"/>
      <c r="O259" s="22">
        <v>1.15387</v>
      </c>
      <c r="P259" s="22">
        <v>47.5732</v>
      </c>
      <c r="Q259" s="22">
        <v>-1.66748E-2</v>
      </c>
      <c r="R259" s="22">
        <v>249</v>
      </c>
      <c r="S259" s="22">
        <v>1.1523399999999999</v>
      </c>
      <c r="T259">
        <f t="shared" si="38"/>
        <v>16.674800000000001</v>
      </c>
      <c r="U259">
        <f t="shared" si="39"/>
        <v>19.240551476</v>
      </c>
      <c r="X259" s="9"/>
      <c r="Y259" s="22">
        <v>0.57617200000000002</v>
      </c>
      <c r="Z259" s="22">
        <v>97.175700000000006</v>
      </c>
      <c r="AA259" s="22">
        <v>-1.6735799999999999E-2</v>
      </c>
      <c r="AB259" s="22">
        <v>249</v>
      </c>
      <c r="AC259" s="22">
        <v>0.57528699999999999</v>
      </c>
      <c r="AD259">
        <f t="shared" si="40"/>
        <v>16.735799999999998</v>
      </c>
      <c r="AE259">
        <f t="shared" si="41"/>
        <v>9.6426993575999997</v>
      </c>
      <c r="AF259" s="9"/>
      <c r="AG259" s="22">
        <v>1.15387</v>
      </c>
      <c r="AH259" s="22">
        <v>146.71199999999999</v>
      </c>
      <c r="AI259" s="22">
        <v>-1.6659500000000001E-2</v>
      </c>
      <c r="AJ259" s="22">
        <v>249</v>
      </c>
      <c r="AK259" s="22">
        <v>1.1523399999999999</v>
      </c>
      <c r="AL259">
        <f t="shared" si="42"/>
        <v>16.659500000000001</v>
      </c>
      <c r="AM259">
        <f t="shared" si="43"/>
        <v>19.222897265</v>
      </c>
      <c r="AP259" s="9"/>
      <c r="AQ259" s="22">
        <v>0.57617200000000002</v>
      </c>
      <c r="AR259" s="22">
        <v>196.17500000000001</v>
      </c>
      <c r="AS259" s="22">
        <v>-1.6763299999999998E-2</v>
      </c>
      <c r="AT259" s="22">
        <v>249</v>
      </c>
      <c r="AU259" s="22">
        <v>0.57525599999999999</v>
      </c>
      <c r="AV259">
        <f t="shared" si="44"/>
        <v>16.763299999999997</v>
      </c>
      <c r="AW259">
        <f t="shared" si="45"/>
        <v>9.6585440875999993</v>
      </c>
      <c r="AX259" s="9"/>
      <c r="AY259" s="22">
        <v>1.15387</v>
      </c>
      <c r="AZ259" s="22">
        <v>245.65600000000001</v>
      </c>
      <c r="BA259" s="22">
        <v>-1.6668700000000002E-2</v>
      </c>
      <c r="BB259" s="22">
        <v>249</v>
      </c>
      <c r="BC259" s="22">
        <v>1.15265</v>
      </c>
      <c r="BD259">
        <f t="shared" si="46"/>
        <v>16.668700000000001</v>
      </c>
      <c r="BE259">
        <f t="shared" si="47"/>
        <v>19.233512869000002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28.263500000000001</v>
      </c>
      <c r="I260" s="22">
        <v>-1.6723600000000002E-2</v>
      </c>
      <c r="J260" s="22">
        <v>250</v>
      </c>
      <c r="K260" s="22">
        <v>0.57025099999999995</v>
      </c>
      <c r="L260">
        <f t="shared" si="36"/>
        <v>16.723600000000001</v>
      </c>
      <c r="M260">
        <f t="shared" si="37"/>
        <v>9.5514500095999999</v>
      </c>
      <c r="N260" s="9"/>
      <c r="O260" s="22">
        <v>1.1589100000000001</v>
      </c>
      <c r="P260" s="22">
        <v>47.583300000000001</v>
      </c>
      <c r="Q260" s="22">
        <v>-1.6671800000000001E-2</v>
      </c>
      <c r="R260" s="22">
        <v>250</v>
      </c>
      <c r="S260" s="22">
        <v>1.15784</v>
      </c>
      <c r="T260">
        <f t="shared" si="38"/>
        <v>16.671800000000001</v>
      </c>
      <c r="U260">
        <f t="shared" si="39"/>
        <v>19.321115738000003</v>
      </c>
      <c r="X260" s="9"/>
      <c r="Y260" s="22">
        <v>0.57113599999999998</v>
      </c>
      <c r="Z260" s="22">
        <v>97.185699999999997</v>
      </c>
      <c r="AA260" s="22">
        <v>-1.6738900000000001E-2</v>
      </c>
      <c r="AB260" s="22">
        <v>250</v>
      </c>
      <c r="AC260" s="22">
        <v>0.57031299999999996</v>
      </c>
      <c r="AD260">
        <f t="shared" si="40"/>
        <v>16.738900000000001</v>
      </c>
      <c r="AE260">
        <f t="shared" si="41"/>
        <v>9.5601883904000005</v>
      </c>
      <c r="AF260" s="9"/>
      <c r="AG260" s="22">
        <v>1.1589100000000001</v>
      </c>
      <c r="AH260" s="22">
        <v>146.72200000000001</v>
      </c>
      <c r="AI260" s="22">
        <v>-1.6656500000000001E-2</v>
      </c>
      <c r="AJ260" s="22">
        <v>250</v>
      </c>
      <c r="AK260" s="22">
        <v>1.1581399999999999</v>
      </c>
      <c r="AL260">
        <f t="shared" si="42"/>
        <v>16.656500000000001</v>
      </c>
      <c r="AM260">
        <f t="shared" si="43"/>
        <v>19.303384415000004</v>
      </c>
      <c r="AP260" s="9"/>
      <c r="AQ260" s="22">
        <v>0.57113599999999998</v>
      </c>
      <c r="AR260" s="22">
        <v>196.185</v>
      </c>
      <c r="AS260" s="22">
        <v>-1.6766400000000001E-2</v>
      </c>
      <c r="AT260" s="22">
        <v>250</v>
      </c>
      <c r="AU260" s="22">
        <v>0.57016</v>
      </c>
      <c r="AV260">
        <f t="shared" si="44"/>
        <v>16.766400000000001</v>
      </c>
      <c r="AW260">
        <f t="shared" si="45"/>
        <v>9.5758946304000006</v>
      </c>
      <c r="AX260" s="9"/>
      <c r="AY260" s="22">
        <v>1.1589100000000001</v>
      </c>
      <c r="AZ260" s="22">
        <v>245.666</v>
      </c>
      <c r="BA260" s="22">
        <v>-1.6665599999999999E-2</v>
      </c>
      <c r="BB260" s="22">
        <v>250</v>
      </c>
      <c r="BC260" s="22">
        <v>1.15784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28.273499999999999</v>
      </c>
      <c r="I261" s="22">
        <v>-1.6720599999999999E-2</v>
      </c>
      <c r="J261" s="22">
        <v>251</v>
      </c>
      <c r="K261" s="22">
        <v>0.56515499999999996</v>
      </c>
      <c r="L261">
        <f t="shared" si="36"/>
        <v>16.720599999999997</v>
      </c>
      <c r="M261">
        <f t="shared" si="37"/>
        <v>9.4655483805999978</v>
      </c>
      <c r="N261" s="9"/>
      <c r="O261" s="22">
        <v>1.16394</v>
      </c>
      <c r="P261" s="22">
        <v>47.593400000000003</v>
      </c>
      <c r="Q261" s="22">
        <v>-1.6668700000000002E-2</v>
      </c>
      <c r="R261" s="22">
        <v>251</v>
      </c>
      <c r="S261" s="22">
        <v>1.1630199999999999</v>
      </c>
      <c r="T261">
        <f t="shared" si="38"/>
        <v>16.668700000000001</v>
      </c>
      <c r="U261">
        <f t="shared" si="39"/>
        <v>19.401366678000002</v>
      </c>
      <c r="X261" s="9"/>
      <c r="Y261" s="22">
        <v>0.56610099999999997</v>
      </c>
      <c r="Z261" s="22">
        <v>97.195800000000006</v>
      </c>
      <c r="AA261" s="22">
        <v>-1.6735799999999999E-2</v>
      </c>
      <c r="AB261" s="22">
        <v>251</v>
      </c>
      <c r="AC261" s="22">
        <v>0.56521600000000005</v>
      </c>
      <c r="AD261">
        <f t="shared" si="40"/>
        <v>16.735799999999998</v>
      </c>
      <c r="AE261">
        <f t="shared" si="41"/>
        <v>9.4741531157999983</v>
      </c>
      <c r="AF261" s="9"/>
      <c r="AG261" s="22">
        <v>1.16394</v>
      </c>
      <c r="AH261" s="22">
        <v>146.732</v>
      </c>
      <c r="AI261" s="22">
        <v>-1.6659500000000001E-2</v>
      </c>
      <c r="AJ261" s="22">
        <v>251</v>
      </c>
      <c r="AK261" s="22">
        <v>1.16272</v>
      </c>
      <c r="AL261">
        <f t="shared" si="42"/>
        <v>16.659500000000001</v>
      </c>
      <c r="AM261">
        <f t="shared" si="43"/>
        <v>19.390658430000002</v>
      </c>
      <c r="AP261" s="9"/>
      <c r="AQ261" s="22">
        <v>0.56610099999999997</v>
      </c>
      <c r="AR261" s="22">
        <v>196.19499999999999</v>
      </c>
      <c r="AS261" s="22">
        <v>-1.6766400000000001E-2</v>
      </c>
      <c r="AT261" s="22">
        <v>251</v>
      </c>
      <c r="AU261" s="22">
        <v>0.56524700000000005</v>
      </c>
      <c r="AV261">
        <f t="shared" si="44"/>
        <v>16.766400000000001</v>
      </c>
      <c r="AW261">
        <f t="shared" si="45"/>
        <v>9.4914758064000004</v>
      </c>
      <c r="AX261" s="9"/>
      <c r="AY261" s="22">
        <v>1.16394</v>
      </c>
      <c r="AZ261" s="22">
        <v>245.67599999999999</v>
      </c>
      <c r="BA261" s="22">
        <v>-1.6665599999999999E-2</v>
      </c>
      <c r="BB261" s="22">
        <v>251</v>
      </c>
      <c r="BC261" s="22">
        <v>1.16333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28.2836</v>
      </c>
      <c r="I262" s="22">
        <v>-1.6723600000000002E-2</v>
      </c>
      <c r="J262" s="22">
        <v>252</v>
      </c>
      <c r="K262" s="22">
        <v>0.560303</v>
      </c>
      <c r="L262">
        <f t="shared" si="36"/>
        <v>16.723600000000001</v>
      </c>
      <c r="M262">
        <f t="shared" si="37"/>
        <v>9.3830433576000001</v>
      </c>
      <c r="N262" s="9"/>
      <c r="O262" s="22">
        <v>1.1689799999999999</v>
      </c>
      <c r="P262" s="22">
        <v>47.603499999999997</v>
      </c>
      <c r="Q262" s="22">
        <v>-1.6665599999999999E-2</v>
      </c>
      <c r="R262" s="22">
        <v>252</v>
      </c>
      <c r="S262" s="22">
        <v>1.16791</v>
      </c>
      <c r="T262">
        <f t="shared" si="38"/>
        <v>16.665599999999998</v>
      </c>
      <c r="U262">
        <f t="shared" si="39"/>
        <v>19.481753087999994</v>
      </c>
      <c r="X262" s="9"/>
      <c r="Y262" s="22">
        <v>0.56106599999999995</v>
      </c>
      <c r="Z262" s="22">
        <v>97.2059</v>
      </c>
      <c r="AA262" s="22">
        <v>-1.6738900000000001E-2</v>
      </c>
      <c r="AB262" s="22">
        <v>252</v>
      </c>
      <c r="AC262" s="22">
        <v>0.56027199999999999</v>
      </c>
      <c r="AD262">
        <f t="shared" si="40"/>
        <v>16.738900000000001</v>
      </c>
      <c r="AE262">
        <f t="shared" si="41"/>
        <v>9.3916276673999999</v>
      </c>
      <c r="AF262" s="9"/>
      <c r="AG262" s="22">
        <v>1.1689799999999999</v>
      </c>
      <c r="AH262" s="22">
        <v>146.74199999999999</v>
      </c>
      <c r="AI262" s="22">
        <v>-1.6659500000000001E-2</v>
      </c>
      <c r="AJ262" s="22">
        <v>252</v>
      </c>
      <c r="AK262" s="22">
        <v>1.1676</v>
      </c>
      <c r="AL262">
        <f t="shared" si="42"/>
        <v>16.659500000000001</v>
      </c>
      <c r="AM262">
        <f t="shared" si="43"/>
        <v>19.474622310000001</v>
      </c>
      <c r="AP262" s="9"/>
      <c r="AQ262" s="22">
        <v>0.56106599999999995</v>
      </c>
      <c r="AR262" s="22">
        <v>196.20500000000001</v>
      </c>
      <c r="AS262" s="22">
        <v>-1.6772499999999999E-2</v>
      </c>
      <c r="AT262" s="22">
        <v>252</v>
      </c>
      <c r="AU262" s="22">
        <v>0.56015000000000004</v>
      </c>
      <c r="AV262">
        <f t="shared" si="44"/>
        <v>16.772500000000001</v>
      </c>
      <c r="AW262">
        <f t="shared" si="45"/>
        <v>9.4104794849999998</v>
      </c>
      <c r="AX262" s="9"/>
      <c r="AY262" s="22">
        <v>1.1689799999999999</v>
      </c>
      <c r="AZ262" s="22">
        <v>245.68600000000001</v>
      </c>
      <c r="BA262" s="22">
        <v>-1.6659500000000001E-2</v>
      </c>
      <c r="BB262" s="22">
        <v>252</v>
      </c>
      <c r="BC262" s="22">
        <v>1.1676</v>
      </c>
      <c r="BD262">
        <f t="shared" si="46"/>
        <v>16.659500000000001</v>
      </c>
      <c r="BE262">
        <f t="shared" si="47"/>
        <v>19.474622310000001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28.293700000000001</v>
      </c>
      <c r="I263" s="22">
        <v>-1.6723600000000002E-2</v>
      </c>
      <c r="J263" s="22">
        <v>253</v>
      </c>
      <c r="K263" s="22">
        <v>0.55508400000000002</v>
      </c>
      <c r="L263">
        <f t="shared" si="36"/>
        <v>16.723600000000001</v>
      </c>
      <c r="M263">
        <f t="shared" si="37"/>
        <v>9.2988233080000011</v>
      </c>
      <c r="N263" s="9"/>
      <c r="O263" s="22">
        <v>1.17401</v>
      </c>
      <c r="P263" s="22">
        <v>47.613500000000002</v>
      </c>
      <c r="Q263" s="22">
        <v>-1.66626E-2</v>
      </c>
      <c r="R263" s="22">
        <v>253</v>
      </c>
      <c r="S263" s="22">
        <v>1.17279</v>
      </c>
      <c r="T263">
        <f t="shared" si="38"/>
        <v>16.662600000000001</v>
      </c>
      <c r="U263">
        <f t="shared" si="39"/>
        <v>19.562059026</v>
      </c>
      <c r="X263" s="9"/>
      <c r="Y263" s="22">
        <v>0.55603000000000002</v>
      </c>
      <c r="Z263" s="22">
        <v>97.215900000000005</v>
      </c>
      <c r="AA263" s="22">
        <v>-1.6738900000000001E-2</v>
      </c>
      <c r="AB263" s="22">
        <v>253</v>
      </c>
      <c r="AC263" s="22">
        <v>0.55502300000000004</v>
      </c>
      <c r="AD263">
        <f t="shared" si="40"/>
        <v>16.738900000000001</v>
      </c>
      <c r="AE263">
        <f t="shared" si="41"/>
        <v>9.3073305670000011</v>
      </c>
      <c r="AF263" s="9"/>
      <c r="AG263" s="22">
        <v>1.17401</v>
      </c>
      <c r="AH263" s="22">
        <v>146.75200000000001</v>
      </c>
      <c r="AI263" s="22">
        <v>-1.6656500000000001E-2</v>
      </c>
      <c r="AJ263" s="22">
        <v>253</v>
      </c>
      <c r="AK263" s="22">
        <v>1.17279</v>
      </c>
      <c r="AL263">
        <f t="shared" si="42"/>
        <v>16.656500000000001</v>
      </c>
      <c r="AM263">
        <f t="shared" si="43"/>
        <v>19.554897565000001</v>
      </c>
      <c r="AP263" s="9"/>
      <c r="AQ263" s="22">
        <v>0.55603000000000002</v>
      </c>
      <c r="AR263" s="22">
        <v>196.215</v>
      </c>
      <c r="AS263" s="22">
        <v>-1.6772499999999999E-2</v>
      </c>
      <c r="AT263" s="22">
        <v>253</v>
      </c>
      <c r="AU263" s="22">
        <v>0.55511500000000003</v>
      </c>
      <c r="AV263">
        <f t="shared" si="44"/>
        <v>16.772500000000001</v>
      </c>
      <c r="AW263">
        <f t="shared" si="45"/>
        <v>9.3260131750000017</v>
      </c>
      <c r="AX263" s="9"/>
      <c r="AY263" s="22">
        <v>1.17401</v>
      </c>
      <c r="AZ263" s="22">
        <v>245.696</v>
      </c>
      <c r="BA263" s="22">
        <v>-1.6659500000000001E-2</v>
      </c>
      <c r="BB263" s="22">
        <v>253</v>
      </c>
      <c r="BC263" s="22">
        <v>1.17279</v>
      </c>
      <c r="BD263">
        <f t="shared" si="46"/>
        <v>16.659500000000001</v>
      </c>
      <c r="BE263">
        <f t="shared" si="47"/>
        <v>19.558419595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28.303799999999999</v>
      </c>
      <c r="I264" s="22">
        <v>-1.6720599999999999E-2</v>
      </c>
      <c r="J264" s="22">
        <v>254</v>
      </c>
      <c r="K264" s="22">
        <v>0.55007899999999998</v>
      </c>
      <c r="L264">
        <f t="shared" si="36"/>
        <v>16.720599999999997</v>
      </c>
      <c r="M264">
        <f t="shared" si="37"/>
        <v>9.2129669969999988</v>
      </c>
      <c r="N264" s="9"/>
      <c r="O264" s="22">
        <v>1.1790499999999999</v>
      </c>
      <c r="P264" s="22">
        <v>47.623600000000003</v>
      </c>
      <c r="Q264" s="22">
        <v>-1.66626E-2</v>
      </c>
      <c r="R264" s="22">
        <v>254</v>
      </c>
      <c r="S264" s="22">
        <v>1.17798</v>
      </c>
      <c r="T264">
        <f t="shared" si="38"/>
        <v>16.662600000000001</v>
      </c>
      <c r="U264">
        <f t="shared" si="39"/>
        <v>19.646038530000002</v>
      </c>
      <c r="X264" s="9"/>
      <c r="Y264" s="22">
        <v>0.55099500000000001</v>
      </c>
      <c r="Z264" s="22">
        <v>97.225999999999999</v>
      </c>
      <c r="AA264" s="22">
        <v>-1.6738900000000001E-2</v>
      </c>
      <c r="AB264" s="22">
        <v>254</v>
      </c>
      <c r="AC264" s="22">
        <v>0.55001800000000001</v>
      </c>
      <c r="AD264">
        <f t="shared" si="40"/>
        <v>16.738900000000001</v>
      </c>
      <c r="AE264">
        <f t="shared" si="41"/>
        <v>9.2230502054999999</v>
      </c>
      <c r="AF264" s="9"/>
      <c r="AG264" s="22">
        <v>1.1790499999999999</v>
      </c>
      <c r="AH264" s="22">
        <v>146.762</v>
      </c>
      <c r="AI264" s="22">
        <v>-1.6653399999999999E-2</v>
      </c>
      <c r="AJ264" s="22">
        <v>254</v>
      </c>
      <c r="AK264" s="22">
        <v>1.17767</v>
      </c>
      <c r="AL264">
        <f t="shared" si="42"/>
        <v>16.653399999999998</v>
      </c>
      <c r="AM264">
        <f t="shared" si="43"/>
        <v>19.635191269999996</v>
      </c>
      <c r="AP264" s="9"/>
      <c r="AQ264" s="22">
        <v>0.55099500000000001</v>
      </c>
      <c r="AR264" s="22">
        <v>196.22499999999999</v>
      </c>
      <c r="AS264" s="22">
        <v>-1.6772499999999999E-2</v>
      </c>
      <c r="AT264" s="22">
        <v>254</v>
      </c>
      <c r="AU264" s="22">
        <v>0.55035400000000001</v>
      </c>
      <c r="AV264">
        <f t="shared" si="44"/>
        <v>16.772500000000001</v>
      </c>
      <c r="AW264">
        <f t="shared" si="45"/>
        <v>9.2415636375000005</v>
      </c>
      <c r="AX264" s="9"/>
      <c r="AY264" s="22">
        <v>1.1790499999999999</v>
      </c>
      <c r="AZ264" s="22">
        <v>245.70599999999999</v>
      </c>
      <c r="BA264" s="22">
        <v>-1.66626E-2</v>
      </c>
      <c r="BB264" s="22">
        <v>254</v>
      </c>
      <c r="BC264" s="22">
        <v>1.17767</v>
      </c>
      <c r="BD264">
        <f t="shared" si="46"/>
        <v>16.662600000000001</v>
      </c>
      <c r="BE264">
        <f t="shared" si="47"/>
        <v>19.646038530000002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28.313800000000001</v>
      </c>
      <c r="I265" s="22">
        <v>-1.67145E-2</v>
      </c>
      <c r="J265" s="22">
        <v>255</v>
      </c>
      <c r="K265" s="22">
        <v>0.54507399999999995</v>
      </c>
      <c r="L265">
        <f t="shared" si="36"/>
        <v>16.714500000000001</v>
      </c>
      <c r="M265">
        <f t="shared" si="37"/>
        <v>9.1254317055000005</v>
      </c>
      <c r="N265" s="9"/>
      <c r="O265" s="22">
        <v>1.18408</v>
      </c>
      <c r="P265" s="22">
        <v>47.633699999999997</v>
      </c>
      <c r="Q265" s="22">
        <v>-1.6659500000000001E-2</v>
      </c>
      <c r="R265" s="22">
        <v>255</v>
      </c>
      <c r="S265" s="22">
        <v>1.18286</v>
      </c>
      <c r="T265">
        <f t="shared" si="38"/>
        <v>16.659500000000001</v>
      </c>
      <c r="U265">
        <f t="shared" si="39"/>
        <v>19.726180760000002</v>
      </c>
      <c r="X265" s="9"/>
      <c r="Y265" s="22">
        <v>0.54595899999999997</v>
      </c>
      <c r="Z265" s="22">
        <v>97.236099999999993</v>
      </c>
      <c r="AA265" s="22">
        <v>-1.6735799999999999E-2</v>
      </c>
      <c r="AB265" s="22">
        <v>255</v>
      </c>
      <c r="AC265" s="22">
        <v>0.54507399999999995</v>
      </c>
      <c r="AD265">
        <f t="shared" si="40"/>
        <v>16.735799999999998</v>
      </c>
      <c r="AE265">
        <f t="shared" si="41"/>
        <v>9.137060632199999</v>
      </c>
      <c r="AF265" s="9"/>
      <c r="AG265" s="22">
        <v>1.18408</v>
      </c>
      <c r="AH265" s="22">
        <v>146.773</v>
      </c>
      <c r="AI265" s="22">
        <v>-1.6650399999999999E-2</v>
      </c>
      <c r="AJ265" s="22">
        <v>255</v>
      </c>
      <c r="AK265" s="22">
        <v>1.1825600000000001</v>
      </c>
      <c r="AL265">
        <f t="shared" si="42"/>
        <v>16.650399999999998</v>
      </c>
      <c r="AM265">
        <f t="shared" si="43"/>
        <v>19.715405631999996</v>
      </c>
      <c r="AP265" s="9"/>
      <c r="AQ265" s="22">
        <v>0.54595899999999997</v>
      </c>
      <c r="AR265" s="22">
        <v>196.23500000000001</v>
      </c>
      <c r="AS265" s="22">
        <v>-1.6772499999999999E-2</v>
      </c>
      <c r="AT265" s="22">
        <v>255</v>
      </c>
      <c r="AU265" s="22">
        <v>0.54501299999999997</v>
      </c>
      <c r="AV265">
        <f t="shared" si="44"/>
        <v>16.772500000000001</v>
      </c>
      <c r="AW265">
        <f t="shared" si="45"/>
        <v>9.1570973275000007</v>
      </c>
      <c r="AX265" s="9"/>
      <c r="AY265" s="22">
        <v>1.18408</v>
      </c>
      <c r="AZ265" s="22">
        <v>245.71600000000001</v>
      </c>
      <c r="BA265" s="22">
        <v>-1.66626E-2</v>
      </c>
      <c r="BB265" s="22">
        <v>255</v>
      </c>
      <c r="BC265" s="22">
        <v>1.18286</v>
      </c>
      <c r="BD265">
        <f t="shared" si="46"/>
        <v>16.662600000000001</v>
      </c>
      <c r="BE265">
        <f t="shared" si="47"/>
        <v>19.729851408000002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28.323899999999998</v>
      </c>
      <c r="I266" s="22">
        <v>-1.6711400000000001E-2</v>
      </c>
      <c r="J266" s="22">
        <v>256</v>
      </c>
      <c r="K266" s="22">
        <v>0.540161</v>
      </c>
      <c r="L266">
        <f t="shared" si="36"/>
        <v>16.711400000000001</v>
      </c>
      <c r="M266">
        <f t="shared" si="37"/>
        <v>9.0395973335999997</v>
      </c>
      <c r="N266" s="9"/>
      <c r="O266" s="22">
        <v>1.18912</v>
      </c>
      <c r="P266" s="22">
        <v>47.643700000000003</v>
      </c>
      <c r="Q266" s="22">
        <v>-1.6659500000000001E-2</v>
      </c>
      <c r="R266" s="22">
        <v>256</v>
      </c>
      <c r="S266" s="22">
        <v>1.18774</v>
      </c>
      <c r="T266">
        <f t="shared" si="38"/>
        <v>16.659500000000001</v>
      </c>
      <c r="U266">
        <f t="shared" si="39"/>
        <v>19.810144640000001</v>
      </c>
      <c r="X266" s="9"/>
      <c r="Y266" s="22">
        <v>0.54092399999999996</v>
      </c>
      <c r="Z266" s="22">
        <v>97.246200000000002</v>
      </c>
      <c r="AA266" s="22">
        <v>-1.6732799999999999E-2</v>
      </c>
      <c r="AB266" s="22">
        <v>256</v>
      </c>
      <c r="AC266" s="22">
        <v>0.54000899999999996</v>
      </c>
      <c r="AD266">
        <f t="shared" si="40"/>
        <v>16.732799999999997</v>
      </c>
      <c r="AE266">
        <f t="shared" si="41"/>
        <v>9.0511731071999986</v>
      </c>
      <c r="AF266" s="9"/>
      <c r="AG266" s="22">
        <v>1.18912</v>
      </c>
      <c r="AH266" s="22">
        <v>146.78299999999999</v>
      </c>
      <c r="AI266" s="22">
        <v>-1.6656500000000001E-2</v>
      </c>
      <c r="AJ266" s="22">
        <v>256</v>
      </c>
      <c r="AK266" s="22">
        <v>1.1880500000000001</v>
      </c>
      <c r="AL266">
        <f t="shared" si="42"/>
        <v>16.656500000000001</v>
      </c>
      <c r="AM266">
        <f t="shared" si="43"/>
        <v>19.806577279999999</v>
      </c>
      <c r="AP266" s="9"/>
      <c r="AQ266" s="22">
        <v>0.54092399999999996</v>
      </c>
      <c r="AR266" s="22">
        <v>196.245</v>
      </c>
      <c r="AS266" s="22">
        <v>-1.67694E-2</v>
      </c>
      <c r="AT266" s="22">
        <v>256</v>
      </c>
      <c r="AU266" s="22">
        <v>0.54000899999999996</v>
      </c>
      <c r="AV266">
        <f t="shared" si="44"/>
        <v>16.769400000000001</v>
      </c>
      <c r="AW266">
        <f t="shared" si="45"/>
        <v>9.0709709255999993</v>
      </c>
      <c r="AX266" s="9"/>
      <c r="AY266" s="22">
        <v>1.18912</v>
      </c>
      <c r="AZ266" s="22">
        <v>245.726</v>
      </c>
      <c r="BA266" s="22">
        <v>-1.66626E-2</v>
      </c>
      <c r="BB266" s="22">
        <v>256</v>
      </c>
      <c r="BC266" s="22">
        <v>1.18774</v>
      </c>
      <c r="BD266">
        <f t="shared" si="46"/>
        <v>16.662600000000001</v>
      </c>
      <c r="BE266">
        <f t="shared" si="47"/>
        <v>19.813830912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28.334</v>
      </c>
      <c r="I267" s="22">
        <v>-1.6708400000000002E-2</v>
      </c>
      <c r="J267" s="22">
        <v>257</v>
      </c>
      <c r="K267" s="22">
        <v>0.53485099999999997</v>
      </c>
      <c r="L267">
        <f t="shared" si="36"/>
        <v>16.708400000000001</v>
      </c>
      <c r="M267">
        <f t="shared" si="37"/>
        <v>8.9538477675999992</v>
      </c>
      <c r="N267" s="9"/>
      <c r="O267" s="22">
        <v>1.19415</v>
      </c>
      <c r="P267" s="22">
        <v>47.653799999999997</v>
      </c>
      <c r="Q267" s="22">
        <v>-1.6656500000000001E-2</v>
      </c>
      <c r="R267" s="22">
        <v>257</v>
      </c>
      <c r="S267" s="22">
        <v>1.19232</v>
      </c>
      <c r="T267">
        <f t="shared" si="38"/>
        <v>16.656500000000001</v>
      </c>
      <c r="U267">
        <f t="shared" si="39"/>
        <v>19.890359475000004</v>
      </c>
      <c r="X267" s="9"/>
      <c r="Y267" s="22">
        <v>0.53588899999999995</v>
      </c>
      <c r="Z267" s="22">
        <v>97.256200000000007</v>
      </c>
      <c r="AA267" s="22">
        <v>-1.6735799999999999E-2</v>
      </c>
      <c r="AB267" s="22">
        <v>257</v>
      </c>
      <c r="AC267" s="22">
        <v>0.53497300000000003</v>
      </c>
      <c r="AD267">
        <f t="shared" si="40"/>
        <v>16.735799999999998</v>
      </c>
      <c r="AE267">
        <f t="shared" si="41"/>
        <v>8.9685311261999985</v>
      </c>
      <c r="AF267" s="9"/>
      <c r="AG267" s="22">
        <v>1.19415</v>
      </c>
      <c r="AH267" s="22">
        <v>146.79300000000001</v>
      </c>
      <c r="AI267" s="22">
        <v>-1.6653399999999999E-2</v>
      </c>
      <c r="AJ267" s="22">
        <v>257</v>
      </c>
      <c r="AK267" s="22">
        <v>1.19293</v>
      </c>
      <c r="AL267">
        <f t="shared" si="42"/>
        <v>16.653399999999998</v>
      </c>
      <c r="AM267">
        <f t="shared" si="43"/>
        <v>19.886657609999997</v>
      </c>
      <c r="AP267" s="9"/>
      <c r="AQ267" s="22">
        <v>0.53588899999999995</v>
      </c>
      <c r="AR267" s="22">
        <v>196.255</v>
      </c>
      <c r="AS267" s="22">
        <v>-1.67694E-2</v>
      </c>
      <c r="AT267" s="22">
        <v>257</v>
      </c>
      <c r="AU267" s="22">
        <v>0.53500400000000004</v>
      </c>
      <c r="AV267">
        <f t="shared" si="44"/>
        <v>16.769400000000001</v>
      </c>
      <c r="AW267">
        <f t="shared" si="45"/>
        <v>8.9865369965999999</v>
      </c>
      <c r="AX267" s="9"/>
      <c r="AY267" s="22">
        <v>1.19415</v>
      </c>
      <c r="AZ267" s="22">
        <v>245.73699999999999</v>
      </c>
      <c r="BA267" s="22">
        <v>-1.66626E-2</v>
      </c>
      <c r="BB267" s="22">
        <v>257</v>
      </c>
      <c r="BC267" s="22">
        <v>1.1932400000000001</v>
      </c>
      <c r="BD267">
        <f t="shared" si="46"/>
        <v>16.662600000000001</v>
      </c>
      <c r="BE267">
        <f t="shared" si="47"/>
        <v>19.897643790000004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28.344000000000001</v>
      </c>
      <c r="I268" s="22">
        <v>-1.6708400000000002E-2</v>
      </c>
      <c r="J268" s="22">
        <v>258</v>
      </c>
      <c r="K268" s="22">
        <v>0.52984600000000004</v>
      </c>
      <c r="L268">
        <f t="shared" ref="L268:L331" si="48">-I268/$F$2*1000</f>
        <v>16.708400000000001</v>
      </c>
      <c r="M268">
        <f t="shared" ref="M268:M331" si="49">L268*G268</f>
        <v>8.8697042652000011</v>
      </c>
      <c r="N268" s="9"/>
      <c r="O268" s="22">
        <v>1.19919</v>
      </c>
      <c r="P268" s="22">
        <v>47.663899999999998</v>
      </c>
      <c r="Q268" s="22">
        <v>-1.6659500000000001E-2</v>
      </c>
      <c r="R268" s="22">
        <v>258</v>
      </c>
      <c r="S268" s="22">
        <v>1.19781</v>
      </c>
      <c r="T268">
        <f t="shared" ref="T268:T331" si="50">-Q268/$F$2*1000</f>
        <v>16.659500000000001</v>
      </c>
      <c r="U268">
        <f t="shared" ref="U268:U331" si="51">T268*O268</f>
        <v>19.977905805000002</v>
      </c>
      <c r="X268" s="9"/>
      <c r="Y268" s="22">
        <v>0.53085300000000002</v>
      </c>
      <c r="Z268" s="22">
        <v>97.266300000000001</v>
      </c>
      <c r="AA268" s="22">
        <v>-1.6735799999999999E-2</v>
      </c>
      <c r="AB268" s="22">
        <v>258</v>
      </c>
      <c r="AC268" s="22">
        <v>0.529999</v>
      </c>
      <c r="AD268">
        <f t="shared" ref="AD268:AD331" si="52">-AA268/$F$2*1000</f>
        <v>16.735799999999998</v>
      </c>
      <c r="AE268">
        <f t="shared" ref="AE268:AE331" si="53">AD268*Y268</f>
        <v>8.8842496373999982</v>
      </c>
      <c r="AF268" s="9"/>
      <c r="AG268" s="22">
        <v>1.19919</v>
      </c>
      <c r="AH268" s="22">
        <v>146.803</v>
      </c>
      <c r="AI268" s="22">
        <v>-1.6653399999999999E-2</v>
      </c>
      <c r="AJ268" s="22">
        <v>258</v>
      </c>
      <c r="AK268" s="22">
        <v>1.19781</v>
      </c>
      <c r="AL268">
        <f t="shared" ref="AL268:AL331" si="54">-AI268/$F$2*1000</f>
        <v>16.653399999999998</v>
      </c>
      <c r="AM268">
        <f t="shared" ref="AM268:AM331" si="55">AL268*AG268</f>
        <v>19.970590745999996</v>
      </c>
      <c r="AP268" s="9"/>
      <c r="AQ268" s="22">
        <v>0.53085300000000002</v>
      </c>
      <c r="AR268" s="22">
        <v>196.26499999999999</v>
      </c>
      <c r="AS268" s="22">
        <v>-1.67694E-2</v>
      </c>
      <c r="AT268" s="22">
        <v>258</v>
      </c>
      <c r="AU268" s="22">
        <v>0.53018200000000004</v>
      </c>
      <c r="AV268">
        <f t="shared" ref="AV268:AV331" si="56">-AS268/$F$2*1000</f>
        <v>16.769400000000001</v>
      </c>
      <c r="AW268">
        <f t="shared" ref="AW268:AW331" si="57">AV268*AQ268</f>
        <v>8.9020862982000004</v>
      </c>
      <c r="AX268" s="9"/>
      <c r="AY268" s="22">
        <v>1.19919</v>
      </c>
      <c r="AZ268" s="22">
        <v>245.74700000000001</v>
      </c>
      <c r="BA268" s="22">
        <v>-1.6659500000000001E-2</v>
      </c>
      <c r="BB268" s="22">
        <v>258</v>
      </c>
      <c r="BC268" s="22">
        <v>1.1984300000000001</v>
      </c>
      <c r="BD268">
        <f t="shared" ref="BD268:BD331" si="58">-BA268/$F$2*1000</f>
        <v>16.659500000000001</v>
      </c>
      <c r="BE268">
        <f t="shared" ref="BE268:BE331" si="59">BD268*AY268</f>
        <v>19.977905805000002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28.354099999999999</v>
      </c>
      <c r="I269" s="22">
        <v>-1.6708400000000002E-2</v>
      </c>
      <c r="J269" s="22">
        <v>259</v>
      </c>
      <c r="K269" s="22">
        <v>0.52496299999999996</v>
      </c>
      <c r="L269">
        <f t="shared" si="48"/>
        <v>16.708400000000001</v>
      </c>
      <c r="M269">
        <f t="shared" si="49"/>
        <v>8.7855774711999999</v>
      </c>
      <c r="N269" s="9"/>
      <c r="O269" s="22">
        <v>1.2042200000000001</v>
      </c>
      <c r="P269" s="22">
        <v>47.673900000000003</v>
      </c>
      <c r="Q269" s="22">
        <v>-1.6656500000000001E-2</v>
      </c>
      <c r="R269" s="22">
        <v>259</v>
      </c>
      <c r="S269" s="22">
        <v>1.2027000000000001</v>
      </c>
      <c r="T269">
        <f t="shared" si="50"/>
        <v>16.656500000000001</v>
      </c>
      <c r="U269">
        <f t="shared" si="51"/>
        <v>20.058090430000004</v>
      </c>
      <c r="X269" s="9"/>
      <c r="Y269" s="22">
        <v>0.52581800000000001</v>
      </c>
      <c r="Z269" s="22">
        <v>97.276399999999995</v>
      </c>
      <c r="AA269" s="22">
        <v>-1.6738900000000001E-2</v>
      </c>
      <c r="AB269" s="22">
        <v>259</v>
      </c>
      <c r="AC269" s="22">
        <v>0.52471900000000005</v>
      </c>
      <c r="AD269">
        <f t="shared" si="52"/>
        <v>16.738900000000001</v>
      </c>
      <c r="AE269">
        <f t="shared" si="53"/>
        <v>8.8016149202000005</v>
      </c>
      <c r="AF269" s="9"/>
      <c r="AG269" s="22">
        <v>1.2042200000000001</v>
      </c>
      <c r="AH269" s="22">
        <v>146.81299999999999</v>
      </c>
      <c r="AI269" s="22">
        <v>-1.66473E-2</v>
      </c>
      <c r="AJ269" s="22">
        <v>259</v>
      </c>
      <c r="AK269" s="22">
        <v>1.2030000000000001</v>
      </c>
      <c r="AL269">
        <f t="shared" si="54"/>
        <v>16.647300000000001</v>
      </c>
      <c r="AM269">
        <f t="shared" si="55"/>
        <v>20.047011606000002</v>
      </c>
      <c r="AP269" s="9"/>
      <c r="AQ269" s="22">
        <v>0.52581800000000001</v>
      </c>
      <c r="AR269" s="22">
        <v>196.27500000000001</v>
      </c>
      <c r="AS269" s="22">
        <v>-1.6766400000000001E-2</v>
      </c>
      <c r="AT269" s="22">
        <v>259</v>
      </c>
      <c r="AU269" s="22">
        <v>0.52487200000000001</v>
      </c>
      <c r="AV269">
        <f t="shared" si="56"/>
        <v>16.766400000000001</v>
      </c>
      <c r="AW269">
        <f t="shared" si="57"/>
        <v>8.8160749151999998</v>
      </c>
      <c r="AX269" s="9"/>
      <c r="AY269" s="22">
        <v>1.2042200000000001</v>
      </c>
      <c r="AZ269" s="22">
        <v>245.75700000000001</v>
      </c>
      <c r="BA269" s="22">
        <v>-1.66626E-2</v>
      </c>
      <c r="BB269" s="22">
        <v>259</v>
      </c>
      <c r="BC269" s="22">
        <v>1.2027000000000001</v>
      </c>
      <c r="BD269">
        <f t="shared" si="58"/>
        <v>16.662600000000001</v>
      </c>
      <c r="BE269">
        <f t="shared" si="59"/>
        <v>20.065436172000002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28.3642</v>
      </c>
      <c r="I270" s="22">
        <v>-1.6708400000000002E-2</v>
      </c>
      <c r="J270" s="22">
        <v>260</v>
      </c>
      <c r="K270" s="22">
        <v>0.51983599999999996</v>
      </c>
      <c r="L270">
        <f t="shared" si="48"/>
        <v>16.708400000000001</v>
      </c>
      <c r="M270">
        <f t="shared" si="49"/>
        <v>8.7014339688</v>
      </c>
      <c r="N270" s="9"/>
      <c r="O270" s="22">
        <v>1.20926</v>
      </c>
      <c r="P270" s="22">
        <v>47.683999999999997</v>
      </c>
      <c r="Q270" s="22">
        <v>-1.6659500000000001E-2</v>
      </c>
      <c r="R270" s="22">
        <v>260</v>
      </c>
      <c r="S270" s="22">
        <v>1.2072799999999999</v>
      </c>
      <c r="T270">
        <f t="shared" si="50"/>
        <v>16.659500000000001</v>
      </c>
      <c r="U270">
        <f t="shared" si="51"/>
        <v>20.145666970000001</v>
      </c>
      <c r="X270" s="9"/>
      <c r="Y270" s="22">
        <v>0.52078199999999997</v>
      </c>
      <c r="Z270" s="22">
        <v>97.2864</v>
      </c>
      <c r="AA270" s="22">
        <v>-1.6738900000000001E-2</v>
      </c>
      <c r="AB270" s="22">
        <v>260</v>
      </c>
      <c r="AC270" s="22">
        <v>0.51989700000000005</v>
      </c>
      <c r="AD270">
        <f t="shared" si="52"/>
        <v>16.738900000000001</v>
      </c>
      <c r="AE270">
        <f t="shared" si="53"/>
        <v>8.7173178197999999</v>
      </c>
      <c r="AF270" s="9"/>
      <c r="AG270" s="22">
        <v>1.20926</v>
      </c>
      <c r="AH270" s="22">
        <v>146.82300000000001</v>
      </c>
      <c r="AI270" s="22">
        <v>-1.6650399999999999E-2</v>
      </c>
      <c r="AJ270" s="22">
        <v>260</v>
      </c>
      <c r="AK270" s="22">
        <v>1.2075800000000001</v>
      </c>
      <c r="AL270">
        <f t="shared" si="54"/>
        <v>16.650399999999998</v>
      </c>
      <c r="AM270">
        <f t="shared" si="55"/>
        <v>20.134662703999997</v>
      </c>
      <c r="AP270" s="9"/>
      <c r="AQ270" s="22">
        <v>0.52078199999999997</v>
      </c>
      <c r="AR270" s="22">
        <v>196.285</v>
      </c>
      <c r="AS270" s="22">
        <v>-1.6766400000000001E-2</v>
      </c>
      <c r="AT270" s="22">
        <v>260</v>
      </c>
      <c r="AU270" s="22">
        <v>0.51998900000000003</v>
      </c>
      <c r="AV270">
        <f t="shared" si="56"/>
        <v>16.766400000000001</v>
      </c>
      <c r="AW270">
        <f t="shared" si="57"/>
        <v>8.7316393247999997</v>
      </c>
      <c r="AX270" s="9"/>
      <c r="AY270" s="22">
        <v>1.20926</v>
      </c>
      <c r="AZ270" s="22">
        <v>245.767</v>
      </c>
      <c r="BA270" s="22">
        <v>-1.66626E-2</v>
      </c>
      <c r="BB270" s="22">
        <v>260</v>
      </c>
      <c r="BC270" s="22">
        <v>1.2075800000000001</v>
      </c>
      <c r="BD270">
        <f t="shared" si="58"/>
        <v>16.662600000000001</v>
      </c>
      <c r="BE270">
        <f t="shared" si="59"/>
        <v>20.149415676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28.374300000000002</v>
      </c>
      <c r="I271" s="22">
        <v>-1.6708400000000002E-2</v>
      </c>
      <c r="J271" s="22">
        <v>261</v>
      </c>
      <c r="K271" s="22">
        <v>0.51486200000000004</v>
      </c>
      <c r="L271">
        <f t="shared" si="48"/>
        <v>16.708400000000001</v>
      </c>
      <c r="M271">
        <f t="shared" si="49"/>
        <v>8.6173071748000005</v>
      </c>
      <c r="N271" s="9"/>
      <c r="O271" s="22">
        <v>1.2142900000000001</v>
      </c>
      <c r="P271" s="22">
        <v>47.694099999999999</v>
      </c>
      <c r="Q271" s="22">
        <v>-1.6659500000000001E-2</v>
      </c>
      <c r="R271" s="22">
        <v>261</v>
      </c>
      <c r="S271" s="22">
        <v>1.2124600000000001</v>
      </c>
      <c r="T271">
        <f t="shared" si="50"/>
        <v>16.659500000000001</v>
      </c>
      <c r="U271">
        <f t="shared" si="51"/>
        <v>20.229464255000003</v>
      </c>
      <c r="X271" s="9"/>
      <c r="Y271" s="22">
        <v>0.51574699999999996</v>
      </c>
      <c r="Z271" s="22">
        <v>97.296499999999995</v>
      </c>
      <c r="AA271" s="22">
        <v>-1.6735799999999999E-2</v>
      </c>
      <c r="AB271" s="22">
        <v>261</v>
      </c>
      <c r="AC271" s="22">
        <v>0.51489300000000005</v>
      </c>
      <c r="AD271">
        <f t="shared" si="52"/>
        <v>16.735799999999998</v>
      </c>
      <c r="AE271">
        <f t="shared" si="53"/>
        <v>8.6314386425999974</v>
      </c>
      <c r="AF271" s="9"/>
      <c r="AG271" s="22">
        <v>1.2142900000000001</v>
      </c>
      <c r="AH271" s="22">
        <v>146.833</v>
      </c>
      <c r="AI271" s="22">
        <v>-1.6650399999999999E-2</v>
      </c>
      <c r="AJ271" s="22">
        <v>261</v>
      </c>
      <c r="AK271" s="22">
        <v>1.2127699999999999</v>
      </c>
      <c r="AL271">
        <f t="shared" si="54"/>
        <v>16.650399999999998</v>
      </c>
      <c r="AM271">
        <f t="shared" si="55"/>
        <v>20.218414215999999</v>
      </c>
      <c r="AP271" s="9"/>
      <c r="AQ271" s="22">
        <v>0.51574699999999996</v>
      </c>
      <c r="AR271" s="22">
        <v>196.29499999999999</v>
      </c>
      <c r="AS271" s="22">
        <v>-1.6766400000000001E-2</v>
      </c>
      <c r="AT271" s="22">
        <v>261</v>
      </c>
      <c r="AU271" s="22">
        <v>0.51492300000000002</v>
      </c>
      <c r="AV271">
        <f t="shared" si="56"/>
        <v>16.766400000000001</v>
      </c>
      <c r="AW271">
        <f t="shared" si="57"/>
        <v>8.6472205007999996</v>
      </c>
      <c r="AX271" s="9"/>
      <c r="AY271" s="22">
        <v>1.2142900000000001</v>
      </c>
      <c r="AZ271" s="22">
        <v>245.77699999999999</v>
      </c>
      <c r="BA271" s="22">
        <v>-1.66626E-2</v>
      </c>
      <c r="BB271" s="22">
        <v>261</v>
      </c>
      <c r="BC271" s="22">
        <v>1.2130700000000001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28.3843</v>
      </c>
      <c r="I272" s="22">
        <v>-1.6711400000000001E-2</v>
      </c>
      <c r="J272" s="22">
        <v>262</v>
      </c>
      <c r="K272" s="22">
        <v>0.50973500000000005</v>
      </c>
      <c r="L272">
        <f t="shared" si="48"/>
        <v>16.711400000000001</v>
      </c>
      <c r="M272">
        <f t="shared" si="49"/>
        <v>8.5347125168000009</v>
      </c>
      <c r="N272" s="9"/>
      <c r="O272" s="22">
        <v>1.21933</v>
      </c>
      <c r="P272" s="22">
        <v>47.7042</v>
      </c>
      <c r="Q272" s="22">
        <v>-1.6656500000000001E-2</v>
      </c>
      <c r="R272" s="22">
        <v>262</v>
      </c>
      <c r="S272" s="22">
        <v>1.2173499999999999</v>
      </c>
      <c r="T272">
        <f t="shared" si="50"/>
        <v>16.656500000000001</v>
      </c>
      <c r="U272">
        <f t="shared" si="51"/>
        <v>20.309770145000002</v>
      </c>
      <c r="X272" s="9"/>
      <c r="Y272" s="22">
        <v>0.51071200000000005</v>
      </c>
      <c r="Z272" s="22">
        <v>97.306600000000003</v>
      </c>
      <c r="AA272" s="22">
        <v>-1.6732799999999999E-2</v>
      </c>
      <c r="AB272" s="22">
        <v>262</v>
      </c>
      <c r="AC272" s="22">
        <v>0.50994899999999999</v>
      </c>
      <c r="AD272">
        <f t="shared" si="52"/>
        <v>16.732799999999997</v>
      </c>
      <c r="AE272">
        <f t="shared" si="53"/>
        <v>8.5456417536</v>
      </c>
      <c r="AF272" s="9"/>
      <c r="AG272" s="22">
        <v>1.21933</v>
      </c>
      <c r="AH272" s="22">
        <v>146.84299999999999</v>
      </c>
      <c r="AI272" s="22">
        <v>-1.66473E-2</v>
      </c>
      <c r="AJ272" s="22">
        <v>262</v>
      </c>
      <c r="AK272" s="22">
        <v>1.2179599999999999</v>
      </c>
      <c r="AL272">
        <f t="shared" si="54"/>
        <v>16.647300000000001</v>
      </c>
      <c r="AM272">
        <f t="shared" si="55"/>
        <v>20.298552309000002</v>
      </c>
      <c r="AP272" s="9"/>
      <c r="AQ272" s="22">
        <v>0.51071200000000005</v>
      </c>
      <c r="AR272" s="22">
        <v>196.30500000000001</v>
      </c>
      <c r="AS272" s="22">
        <v>-1.6763299999999998E-2</v>
      </c>
      <c r="AT272" s="22">
        <v>262</v>
      </c>
      <c r="AU272" s="22">
        <v>0.509857</v>
      </c>
      <c r="AV272">
        <f t="shared" si="56"/>
        <v>16.763299999999997</v>
      </c>
      <c r="AW272">
        <f t="shared" si="57"/>
        <v>8.5612184696</v>
      </c>
      <c r="AX272" s="9"/>
      <c r="AY272" s="22">
        <v>1.21933</v>
      </c>
      <c r="AZ272" s="22">
        <v>245.78700000000001</v>
      </c>
      <c r="BA272" s="22">
        <v>-1.66626E-2</v>
      </c>
      <c r="BB272" s="22">
        <v>262</v>
      </c>
      <c r="BC272" s="22">
        <v>1.2185699999999999</v>
      </c>
      <c r="BD272">
        <f t="shared" si="58"/>
        <v>16.662600000000001</v>
      </c>
      <c r="BE272">
        <f t="shared" si="59"/>
        <v>20.317208058000002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28.394400000000001</v>
      </c>
      <c r="I273" s="22">
        <v>-1.6708400000000002E-2</v>
      </c>
      <c r="J273" s="22">
        <v>263</v>
      </c>
      <c r="K273" s="22">
        <v>0.50466900000000003</v>
      </c>
      <c r="L273">
        <f t="shared" si="48"/>
        <v>16.708400000000001</v>
      </c>
      <c r="M273">
        <f t="shared" si="49"/>
        <v>8.4490368784000012</v>
      </c>
      <c r="N273" s="9"/>
      <c r="O273" s="22">
        <v>1.22437</v>
      </c>
      <c r="P273" s="22">
        <v>47.714199999999998</v>
      </c>
      <c r="Q273" s="22">
        <v>-1.6650399999999999E-2</v>
      </c>
      <c r="R273" s="22">
        <v>263</v>
      </c>
      <c r="S273" s="22">
        <v>1.2234499999999999</v>
      </c>
      <c r="T273">
        <f t="shared" si="50"/>
        <v>16.650399999999998</v>
      </c>
      <c r="U273">
        <f t="shared" si="51"/>
        <v>20.386250247999996</v>
      </c>
      <c r="X273" s="9"/>
      <c r="Y273" s="22">
        <v>0.50567600000000001</v>
      </c>
      <c r="Z273" s="22">
        <v>97.316599999999994</v>
      </c>
      <c r="AA273" s="22">
        <v>-1.67297E-2</v>
      </c>
      <c r="AB273" s="22">
        <v>263</v>
      </c>
      <c r="AC273" s="22">
        <v>0.50479099999999999</v>
      </c>
      <c r="AD273">
        <f t="shared" si="52"/>
        <v>16.729700000000001</v>
      </c>
      <c r="AE273">
        <f t="shared" si="53"/>
        <v>8.4598077772</v>
      </c>
      <c r="AF273" s="9"/>
      <c r="AG273" s="22">
        <v>1.22437</v>
      </c>
      <c r="AH273" s="22">
        <v>146.85300000000001</v>
      </c>
      <c r="AI273" s="22">
        <v>-1.66473E-2</v>
      </c>
      <c r="AJ273" s="22">
        <v>263</v>
      </c>
      <c r="AK273" s="22">
        <v>1.2231399999999999</v>
      </c>
      <c r="AL273">
        <f t="shared" si="54"/>
        <v>16.647300000000001</v>
      </c>
      <c r="AM273">
        <f t="shared" si="55"/>
        <v>20.382454701</v>
      </c>
      <c r="AP273" s="9"/>
      <c r="AQ273" s="22">
        <v>0.50567600000000001</v>
      </c>
      <c r="AR273" s="22">
        <v>196.315</v>
      </c>
      <c r="AS273" s="22">
        <v>-1.6760299999999999E-2</v>
      </c>
      <c r="AT273" s="22">
        <v>263</v>
      </c>
      <c r="AU273" s="22">
        <v>0.50482199999999999</v>
      </c>
      <c r="AV273">
        <f t="shared" si="56"/>
        <v>16.760299999999997</v>
      </c>
      <c r="AW273">
        <f t="shared" si="57"/>
        <v>8.4752814627999982</v>
      </c>
      <c r="AX273" s="9"/>
      <c r="AY273" s="22">
        <v>1.22437</v>
      </c>
      <c r="AZ273" s="22">
        <v>245.797</v>
      </c>
      <c r="BA273" s="22">
        <v>-1.66626E-2</v>
      </c>
      <c r="BB273" s="22">
        <v>263</v>
      </c>
      <c r="BC273" s="22">
        <v>1.2231399999999999</v>
      </c>
      <c r="BD273">
        <f t="shared" si="58"/>
        <v>16.662600000000001</v>
      </c>
      <c r="BE273">
        <f t="shared" si="59"/>
        <v>20.401187562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28.404499999999999</v>
      </c>
      <c r="I274" s="22">
        <v>-1.67145E-2</v>
      </c>
      <c r="J274" s="22">
        <v>264</v>
      </c>
      <c r="K274" s="22">
        <v>0.499664</v>
      </c>
      <c r="L274">
        <f t="shared" si="48"/>
        <v>16.714500000000001</v>
      </c>
      <c r="M274">
        <f t="shared" si="49"/>
        <v>8.3679639945000002</v>
      </c>
      <c r="N274" s="9"/>
      <c r="O274" s="22">
        <v>1.2294</v>
      </c>
      <c r="P274" s="22">
        <v>47.724299999999999</v>
      </c>
      <c r="Q274" s="22">
        <v>-1.66473E-2</v>
      </c>
      <c r="R274" s="22">
        <v>264</v>
      </c>
      <c r="S274" s="22">
        <v>1.2289399999999999</v>
      </c>
      <c r="T274">
        <f t="shared" si="50"/>
        <v>16.647300000000001</v>
      </c>
      <c r="U274">
        <f t="shared" si="51"/>
        <v>20.466190620000003</v>
      </c>
      <c r="X274" s="9"/>
      <c r="Y274" s="22">
        <v>0.500641</v>
      </c>
      <c r="Z274" s="22">
        <v>97.326700000000002</v>
      </c>
      <c r="AA274" s="22">
        <v>-1.6726700000000001E-2</v>
      </c>
      <c r="AB274" s="22">
        <v>264</v>
      </c>
      <c r="AC274" s="22">
        <v>0.49981700000000001</v>
      </c>
      <c r="AD274">
        <f t="shared" si="52"/>
        <v>16.726700000000001</v>
      </c>
      <c r="AE274">
        <f t="shared" si="53"/>
        <v>8.3740718147000006</v>
      </c>
      <c r="AF274" s="9"/>
      <c r="AG274" s="22">
        <v>1.2294</v>
      </c>
      <c r="AH274" s="22">
        <v>146.863</v>
      </c>
      <c r="AI274" s="22">
        <v>-1.66473E-2</v>
      </c>
      <c r="AJ274" s="22">
        <v>264</v>
      </c>
      <c r="AK274" s="22">
        <v>1.22803</v>
      </c>
      <c r="AL274">
        <f t="shared" si="54"/>
        <v>16.647300000000001</v>
      </c>
      <c r="AM274">
        <f t="shared" si="55"/>
        <v>20.466190620000003</v>
      </c>
      <c r="AP274" s="9"/>
      <c r="AQ274" s="22">
        <v>0.500641</v>
      </c>
      <c r="AR274" s="22">
        <v>196.32599999999999</v>
      </c>
      <c r="AS274" s="22">
        <v>-1.6760299999999999E-2</v>
      </c>
      <c r="AT274" s="22">
        <v>264</v>
      </c>
      <c r="AU274" s="22">
        <v>0.49975599999999998</v>
      </c>
      <c r="AV274">
        <f t="shared" si="56"/>
        <v>16.760299999999997</v>
      </c>
      <c r="AW274">
        <f t="shared" si="57"/>
        <v>8.3908933522999991</v>
      </c>
      <c r="AX274" s="9"/>
      <c r="AY274" s="22">
        <v>1.2294</v>
      </c>
      <c r="AZ274" s="22">
        <v>245.80699999999999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0.49560500000000002</v>
      </c>
      <c r="H275" s="22">
        <v>28.4145</v>
      </c>
      <c r="I275" s="22">
        <v>-1.67145E-2</v>
      </c>
      <c r="J275" s="22">
        <v>265</v>
      </c>
      <c r="K275" s="22">
        <v>0.49471999999999999</v>
      </c>
      <c r="L275">
        <f t="shared" si="48"/>
        <v>16.714500000000001</v>
      </c>
      <c r="M275">
        <f t="shared" si="49"/>
        <v>8.2837897725000005</v>
      </c>
      <c r="N275" s="9"/>
      <c r="O275" s="22">
        <v>1.23444</v>
      </c>
      <c r="P275" s="22">
        <v>47.734400000000001</v>
      </c>
      <c r="Q275" s="22">
        <v>-1.66473E-2</v>
      </c>
      <c r="R275" s="22">
        <v>265</v>
      </c>
      <c r="S275" s="22">
        <v>1.2335199999999999</v>
      </c>
      <c r="T275">
        <f t="shared" si="50"/>
        <v>16.647300000000001</v>
      </c>
      <c r="U275">
        <f t="shared" si="51"/>
        <v>20.550093012000001</v>
      </c>
      <c r="X275" s="9"/>
      <c r="Y275" s="22">
        <v>0.49560500000000002</v>
      </c>
      <c r="Z275" s="22">
        <v>97.336799999999997</v>
      </c>
      <c r="AA275" s="22">
        <v>-1.67297E-2</v>
      </c>
      <c r="AB275" s="22">
        <v>265</v>
      </c>
      <c r="AC275" s="22">
        <v>0.49471999999999999</v>
      </c>
      <c r="AD275">
        <f t="shared" si="52"/>
        <v>16.729700000000001</v>
      </c>
      <c r="AE275">
        <f t="shared" si="53"/>
        <v>8.2913229685000012</v>
      </c>
      <c r="AF275" s="9"/>
      <c r="AG275" s="22">
        <v>1.23444</v>
      </c>
      <c r="AH275" s="22">
        <v>146.87299999999999</v>
      </c>
      <c r="AI275" s="22">
        <v>-1.6650399999999999E-2</v>
      </c>
      <c r="AJ275" s="22">
        <v>265</v>
      </c>
      <c r="AK275" s="22">
        <v>1.23322</v>
      </c>
      <c r="AL275">
        <f t="shared" si="54"/>
        <v>16.650399999999998</v>
      </c>
      <c r="AM275">
        <f t="shared" si="55"/>
        <v>20.553919775999997</v>
      </c>
      <c r="AP275" s="9"/>
      <c r="AQ275" s="22">
        <v>0.49560500000000002</v>
      </c>
      <c r="AR275" s="22">
        <v>196.33600000000001</v>
      </c>
      <c r="AS275" s="22">
        <v>-1.6763299999999998E-2</v>
      </c>
      <c r="AT275" s="22">
        <v>265</v>
      </c>
      <c r="AU275" s="22">
        <v>0.494446</v>
      </c>
      <c r="AV275">
        <f t="shared" si="56"/>
        <v>16.763299999999997</v>
      </c>
      <c r="AW275">
        <f t="shared" si="57"/>
        <v>8.3079752964999987</v>
      </c>
      <c r="AX275" s="9"/>
      <c r="AY275" s="22">
        <v>1.23444</v>
      </c>
      <c r="AZ275" s="22">
        <v>245.81700000000001</v>
      </c>
      <c r="BA275" s="22">
        <v>-1.6653399999999999E-2</v>
      </c>
      <c r="BB275" s="22">
        <v>265</v>
      </c>
      <c r="BC275" s="22">
        <v>1.2335199999999999</v>
      </c>
      <c r="BD275">
        <f t="shared" si="58"/>
        <v>16.653399999999998</v>
      </c>
      <c r="BE275">
        <f t="shared" si="59"/>
        <v>20.557623095999997</v>
      </c>
    </row>
    <row r="276" spans="6:101">
      <c r="F276" s="9"/>
      <c r="G276" s="22">
        <v>0.49057000000000001</v>
      </c>
      <c r="H276" s="22">
        <v>28.424600000000002</v>
      </c>
      <c r="I276" s="22">
        <v>-1.67145E-2</v>
      </c>
      <c r="J276" s="22">
        <v>266</v>
      </c>
      <c r="K276" s="22">
        <v>0.48968499999999998</v>
      </c>
      <c r="L276">
        <f t="shared" si="48"/>
        <v>16.714500000000001</v>
      </c>
      <c r="M276">
        <f t="shared" si="49"/>
        <v>8.199632265</v>
      </c>
      <c r="N276" s="9"/>
      <c r="O276" s="22">
        <v>1.2394700000000001</v>
      </c>
      <c r="P276" s="22">
        <v>47.744399999999999</v>
      </c>
      <c r="Q276" s="22">
        <v>-1.6644300000000001E-2</v>
      </c>
      <c r="R276" s="22">
        <v>266</v>
      </c>
      <c r="S276" s="22">
        <v>1.2381</v>
      </c>
      <c r="T276">
        <f t="shared" si="50"/>
        <v>16.644300000000001</v>
      </c>
      <c r="U276">
        <f t="shared" si="51"/>
        <v>20.630110521000002</v>
      </c>
      <c r="X276" s="9"/>
      <c r="Y276" s="22">
        <v>0.49057000000000001</v>
      </c>
      <c r="Z276" s="22">
        <v>97.346900000000005</v>
      </c>
      <c r="AA276" s="22">
        <v>-1.6726700000000001E-2</v>
      </c>
      <c r="AB276" s="22">
        <v>266</v>
      </c>
      <c r="AC276" s="22">
        <v>0.48965500000000001</v>
      </c>
      <c r="AD276">
        <f t="shared" si="52"/>
        <v>16.726700000000001</v>
      </c>
      <c r="AE276">
        <f t="shared" si="53"/>
        <v>8.2056172190000005</v>
      </c>
      <c r="AF276" s="9"/>
      <c r="AG276" s="22">
        <v>1.2394700000000001</v>
      </c>
      <c r="AH276" s="22">
        <v>146.88300000000001</v>
      </c>
      <c r="AI276" s="22">
        <v>-1.6650399999999999E-2</v>
      </c>
      <c r="AJ276" s="22">
        <v>266</v>
      </c>
      <c r="AK276" s="22">
        <v>1.2390099999999999</v>
      </c>
      <c r="AL276">
        <f t="shared" si="54"/>
        <v>16.650399999999998</v>
      </c>
      <c r="AM276">
        <f t="shared" si="55"/>
        <v>20.637671288</v>
      </c>
      <c r="AP276" s="9"/>
      <c r="AQ276" s="22">
        <v>0.49057000000000001</v>
      </c>
      <c r="AR276" s="22">
        <v>196.346</v>
      </c>
      <c r="AS276" s="22">
        <v>-1.6760299999999999E-2</v>
      </c>
      <c r="AT276" s="22">
        <v>266</v>
      </c>
      <c r="AU276" s="22">
        <v>0.48971599999999998</v>
      </c>
      <c r="AV276">
        <f t="shared" si="56"/>
        <v>16.760299999999997</v>
      </c>
      <c r="AW276">
        <f t="shared" si="57"/>
        <v>8.222100370999998</v>
      </c>
      <c r="AX276" s="9"/>
      <c r="AY276" s="22">
        <v>1.2394700000000001</v>
      </c>
      <c r="AZ276" s="22">
        <v>245.827</v>
      </c>
      <c r="BA276" s="22">
        <v>-1.6650399999999999E-2</v>
      </c>
      <c r="BB276" s="22">
        <v>266</v>
      </c>
      <c r="BC276" s="22">
        <v>1.2383999999999999</v>
      </c>
      <c r="BD276">
        <f t="shared" si="58"/>
        <v>16.650399999999998</v>
      </c>
      <c r="BE276">
        <f t="shared" si="59"/>
        <v>20.637671288</v>
      </c>
    </row>
    <row r="277" spans="6:101">
      <c r="F277" s="9"/>
      <c r="G277" s="22">
        <v>0.48553499999999999</v>
      </c>
      <c r="H277" s="22">
        <v>28.434699999999999</v>
      </c>
      <c r="I277" s="22">
        <v>-1.67145E-2</v>
      </c>
      <c r="J277" s="22">
        <v>267</v>
      </c>
      <c r="K277" s="22">
        <v>0.48465000000000003</v>
      </c>
      <c r="L277">
        <f t="shared" si="48"/>
        <v>16.714500000000001</v>
      </c>
      <c r="M277">
        <f t="shared" si="49"/>
        <v>8.1154747575000012</v>
      </c>
      <c r="N277" s="9"/>
      <c r="O277" s="22">
        <v>1.24451</v>
      </c>
      <c r="P277" s="22">
        <v>47.7545</v>
      </c>
      <c r="Q277" s="22">
        <v>-1.6641199999999998E-2</v>
      </c>
      <c r="R277" s="22">
        <v>267</v>
      </c>
      <c r="S277" s="22">
        <v>1.24359</v>
      </c>
      <c r="T277">
        <f t="shared" si="50"/>
        <v>16.641199999999998</v>
      </c>
      <c r="U277">
        <f t="shared" si="51"/>
        <v>20.710139811999998</v>
      </c>
      <c r="X277" s="9"/>
      <c r="Y277" s="22">
        <v>0.48553499999999999</v>
      </c>
      <c r="Z277" s="22">
        <v>97.356899999999996</v>
      </c>
      <c r="AA277" s="22">
        <v>-1.6726700000000001E-2</v>
      </c>
      <c r="AB277" s="22">
        <v>267</v>
      </c>
      <c r="AC277" s="22">
        <v>0.48465000000000003</v>
      </c>
      <c r="AD277">
        <f t="shared" si="52"/>
        <v>16.726700000000001</v>
      </c>
      <c r="AE277">
        <f t="shared" si="53"/>
        <v>8.1213982844999997</v>
      </c>
      <c r="AF277" s="9"/>
      <c r="AG277" s="22">
        <v>1.24451</v>
      </c>
      <c r="AH277" s="22">
        <v>146.893</v>
      </c>
      <c r="AI277" s="22">
        <v>-1.6644300000000001E-2</v>
      </c>
      <c r="AJ277" s="22">
        <v>267</v>
      </c>
      <c r="AK277" s="22">
        <v>1.24329</v>
      </c>
      <c r="AL277">
        <f t="shared" si="54"/>
        <v>16.644300000000001</v>
      </c>
      <c r="AM277">
        <f t="shared" si="55"/>
        <v>20.713997793000001</v>
      </c>
      <c r="AP277" s="9"/>
      <c r="AQ277" s="22">
        <v>0.48553499999999999</v>
      </c>
      <c r="AR277" s="22">
        <v>196.35599999999999</v>
      </c>
      <c r="AS277" s="22">
        <v>-1.6763299999999998E-2</v>
      </c>
      <c r="AT277" s="22">
        <v>267</v>
      </c>
      <c r="AU277" s="22">
        <v>0.48468</v>
      </c>
      <c r="AV277">
        <f t="shared" si="56"/>
        <v>16.763299999999997</v>
      </c>
      <c r="AW277">
        <f t="shared" si="57"/>
        <v>8.1391688654999985</v>
      </c>
      <c r="AX277" s="9"/>
      <c r="AY277" s="22">
        <v>1.24451</v>
      </c>
      <c r="AZ277" s="22">
        <v>245.83699999999999</v>
      </c>
      <c r="BA277" s="22">
        <v>-1.66473E-2</v>
      </c>
      <c r="BB277" s="22">
        <v>267</v>
      </c>
      <c r="BC277" s="22">
        <v>1.24298</v>
      </c>
      <c r="BD277">
        <f t="shared" si="58"/>
        <v>16.647300000000001</v>
      </c>
      <c r="BE277">
        <f t="shared" si="59"/>
        <v>20.717731323000002</v>
      </c>
    </row>
    <row r="278" spans="6:101">
      <c r="F278" s="9"/>
      <c r="G278" s="22">
        <v>0.48049900000000001</v>
      </c>
      <c r="H278" s="22">
        <v>28.444700000000001</v>
      </c>
      <c r="I278" s="22">
        <v>-1.67145E-2</v>
      </c>
      <c r="J278" s="22">
        <v>268</v>
      </c>
      <c r="K278" s="22">
        <v>0.47967500000000002</v>
      </c>
      <c r="L278">
        <f t="shared" si="48"/>
        <v>16.714500000000001</v>
      </c>
      <c r="M278">
        <f t="shared" si="49"/>
        <v>8.0313005354999998</v>
      </c>
      <c r="N278" s="9"/>
      <c r="O278" s="22">
        <v>1.2495400000000001</v>
      </c>
      <c r="P278" s="22">
        <v>47.764600000000002</v>
      </c>
      <c r="Q278" s="22">
        <v>-1.66351E-2</v>
      </c>
      <c r="R278" s="22">
        <v>268</v>
      </c>
      <c r="S278" s="22">
        <v>1.24725</v>
      </c>
      <c r="T278">
        <f t="shared" si="50"/>
        <v>16.635100000000001</v>
      </c>
      <c r="U278">
        <f t="shared" si="51"/>
        <v>20.786222854000002</v>
      </c>
      <c r="X278" s="9"/>
      <c r="Y278" s="22">
        <v>0.48049900000000001</v>
      </c>
      <c r="Z278" s="22">
        <v>97.367000000000004</v>
      </c>
      <c r="AA278" s="22">
        <v>-1.6723600000000002E-2</v>
      </c>
      <c r="AB278" s="22">
        <v>268</v>
      </c>
      <c r="AC278" s="22">
        <v>0.47964499999999999</v>
      </c>
      <c r="AD278">
        <f t="shared" si="52"/>
        <v>16.723600000000001</v>
      </c>
      <c r="AE278">
        <f t="shared" si="53"/>
        <v>8.0356730764000002</v>
      </c>
      <c r="AF278" s="9"/>
      <c r="AG278" s="22">
        <v>1.2495400000000001</v>
      </c>
      <c r="AH278" s="22">
        <v>146.90299999999999</v>
      </c>
      <c r="AI278" s="22">
        <v>-1.6644300000000001E-2</v>
      </c>
      <c r="AJ278" s="22">
        <v>268</v>
      </c>
      <c r="AK278" s="22">
        <v>1.24847</v>
      </c>
      <c r="AL278">
        <f t="shared" si="54"/>
        <v>16.644300000000001</v>
      </c>
      <c r="AM278">
        <f t="shared" si="55"/>
        <v>20.797718622000001</v>
      </c>
      <c r="AP278" s="9"/>
      <c r="AQ278" s="22">
        <v>0.48049900000000001</v>
      </c>
      <c r="AR278" s="22">
        <v>196.36600000000001</v>
      </c>
      <c r="AS278" s="22">
        <v>-1.6763299999999998E-2</v>
      </c>
      <c r="AT278" s="22">
        <v>268</v>
      </c>
      <c r="AU278" s="22">
        <v>0.47955300000000001</v>
      </c>
      <c r="AV278">
        <f t="shared" si="56"/>
        <v>16.763299999999997</v>
      </c>
      <c r="AW278">
        <f t="shared" si="57"/>
        <v>8.0547488866999988</v>
      </c>
      <c r="AX278" s="9"/>
      <c r="AY278" s="22">
        <v>1.2495400000000001</v>
      </c>
      <c r="AZ278" s="22">
        <v>245.84700000000001</v>
      </c>
      <c r="BA278" s="22">
        <v>-1.66473E-2</v>
      </c>
      <c r="BB278" s="22">
        <v>268</v>
      </c>
      <c r="BC278" s="22">
        <v>1.24878</v>
      </c>
      <c r="BD278">
        <f t="shared" si="58"/>
        <v>16.647300000000001</v>
      </c>
      <c r="BE278">
        <f t="shared" si="59"/>
        <v>20.801467242000005</v>
      </c>
    </row>
    <row r="279" spans="6:101">
      <c r="F279" s="9"/>
      <c r="G279" s="22">
        <v>0.475464</v>
      </c>
      <c r="H279" s="22">
        <v>28.454799999999999</v>
      </c>
      <c r="I279" s="22">
        <v>-1.67145E-2</v>
      </c>
      <c r="J279" s="22">
        <v>269</v>
      </c>
      <c r="K279" s="22">
        <v>0.47457899999999997</v>
      </c>
      <c r="L279">
        <f t="shared" si="48"/>
        <v>16.714500000000001</v>
      </c>
      <c r="M279">
        <f t="shared" si="49"/>
        <v>7.9471430280000002</v>
      </c>
      <c r="N279" s="9"/>
      <c r="O279" s="22">
        <v>1.25458</v>
      </c>
      <c r="P279" s="22">
        <v>47.774700000000003</v>
      </c>
      <c r="Q279" s="22">
        <v>-1.66351E-2</v>
      </c>
      <c r="R279" s="22">
        <v>269</v>
      </c>
      <c r="S279" s="22">
        <v>1.25366</v>
      </c>
      <c r="T279">
        <f t="shared" si="50"/>
        <v>16.635100000000001</v>
      </c>
      <c r="U279">
        <f t="shared" si="51"/>
        <v>20.870063758000001</v>
      </c>
      <c r="X279" s="9"/>
      <c r="Y279" s="22">
        <v>0.475464</v>
      </c>
      <c r="Z279" s="22">
        <v>97.377099999999999</v>
      </c>
      <c r="AA279" s="22">
        <v>-1.6723600000000002E-2</v>
      </c>
      <c r="AB279" s="22">
        <v>269</v>
      </c>
      <c r="AC279" s="22">
        <v>0.47473100000000001</v>
      </c>
      <c r="AD279">
        <f t="shared" si="52"/>
        <v>16.723600000000001</v>
      </c>
      <c r="AE279">
        <f t="shared" si="53"/>
        <v>7.9514697504000003</v>
      </c>
      <c r="AF279" s="9"/>
      <c r="AG279" s="22">
        <v>1.25458</v>
      </c>
      <c r="AH279" s="22">
        <v>146.91399999999999</v>
      </c>
      <c r="AI279" s="22">
        <v>-1.6641199999999998E-2</v>
      </c>
      <c r="AJ279" s="22">
        <v>269</v>
      </c>
      <c r="AK279" s="22">
        <v>1.25336</v>
      </c>
      <c r="AL279">
        <f t="shared" si="54"/>
        <v>16.641199999999998</v>
      </c>
      <c r="AM279">
        <f t="shared" si="55"/>
        <v>20.877716695999997</v>
      </c>
      <c r="AP279" s="9"/>
      <c r="AQ279" s="22">
        <v>0.475464</v>
      </c>
      <c r="AR279" s="22">
        <v>196.376</v>
      </c>
      <c r="AS279" s="22">
        <v>-1.6766400000000001E-2</v>
      </c>
      <c r="AT279" s="22">
        <v>269</v>
      </c>
      <c r="AU279" s="22">
        <v>0.47448699999999999</v>
      </c>
      <c r="AV279">
        <f t="shared" si="56"/>
        <v>16.766400000000001</v>
      </c>
      <c r="AW279">
        <f t="shared" si="57"/>
        <v>7.9718196096000007</v>
      </c>
      <c r="AX279" s="9"/>
      <c r="AY279" s="22">
        <v>1.25458</v>
      </c>
      <c r="AZ279" s="22">
        <v>245.857</v>
      </c>
      <c r="BA279" s="22">
        <v>-1.6644300000000001E-2</v>
      </c>
      <c r="BB279" s="22">
        <v>269</v>
      </c>
      <c r="BC279" s="22">
        <v>1.25305</v>
      </c>
      <c r="BD279">
        <f t="shared" si="58"/>
        <v>16.644300000000001</v>
      </c>
      <c r="BE279">
        <f t="shared" si="59"/>
        <v>20.881605894000003</v>
      </c>
    </row>
    <row r="280" spans="6:101">
      <c r="F280" s="9"/>
      <c r="G280" s="22">
        <v>0.47042800000000001</v>
      </c>
      <c r="H280" s="22">
        <v>28.4649</v>
      </c>
      <c r="I280" s="22">
        <v>-1.67175E-2</v>
      </c>
      <c r="J280" s="22">
        <v>270</v>
      </c>
      <c r="K280" s="22">
        <v>0.46957399999999999</v>
      </c>
      <c r="L280">
        <f t="shared" si="48"/>
        <v>16.717500000000001</v>
      </c>
      <c r="M280">
        <f t="shared" si="49"/>
        <v>7.8643800900000009</v>
      </c>
      <c r="N280" s="9"/>
      <c r="O280" s="22">
        <v>1.2596099999999999</v>
      </c>
      <c r="P280" s="22">
        <v>47.784700000000001</v>
      </c>
      <c r="Q280" s="22">
        <v>-1.6638199999999999E-2</v>
      </c>
      <c r="R280" s="22">
        <v>270</v>
      </c>
      <c r="S280" s="22">
        <v>1.25885</v>
      </c>
      <c r="T280">
        <f t="shared" si="50"/>
        <v>16.638199999999998</v>
      </c>
      <c r="U280">
        <f t="shared" si="51"/>
        <v>20.957643101999995</v>
      </c>
      <c r="X280" s="9"/>
      <c r="Y280" s="22">
        <v>0.47042800000000001</v>
      </c>
      <c r="Z280" s="22">
        <v>97.387100000000004</v>
      </c>
      <c r="AA280" s="22">
        <v>-1.6723600000000002E-2</v>
      </c>
      <c r="AB280" s="22">
        <v>270</v>
      </c>
      <c r="AC280" s="22">
        <v>0.46960400000000002</v>
      </c>
      <c r="AD280">
        <f t="shared" si="52"/>
        <v>16.723600000000001</v>
      </c>
      <c r="AE280">
        <f t="shared" si="53"/>
        <v>7.8672497008000004</v>
      </c>
      <c r="AF280" s="9"/>
      <c r="AG280" s="22">
        <v>1.2596099999999999</v>
      </c>
      <c r="AH280" s="22">
        <v>146.92400000000001</v>
      </c>
      <c r="AI280" s="22">
        <v>-1.6638199999999999E-2</v>
      </c>
      <c r="AJ280" s="22">
        <v>270</v>
      </c>
      <c r="AK280" s="22">
        <v>1.25854</v>
      </c>
      <c r="AL280">
        <f t="shared" si="54"/>
        <v>16.638199999999998</v>
      </c>
      <c r="AM280">
        <f t="shared" si="55"/>
        <v>20.957643101999995</v>
      </c>
      <c r="AP280" s="9"/>
      <c r="AQ280" s="22">
        <v>0.47042800000000001</v>
      </c>
      <c r="AR280" s="22">
        <v>196.386</v>
      </c>
      <c r="AS280" s="22">
        <v>-1.67694E-2</v>
      </c>
      <c r="AT280" s="22">
        <v>270</v>
      </c>
      <c r="AU280" s="22">
        <v>0.46942099999999998</v>
      </c>
      <c r="AV280">
        <f t="shared" si="56"/>
        <v>16.769400000000001</v>
      </c>
      <c r="AW280">
        <f t="shared" si="57"/>
        <v>7.8887953032000011</v>
      </c>
      <c r="AX280" s="9"/>
      <c r="AY280" s="22">
        <v>1.2596099999999999</v>
      </c>
      <c r="AZ280" s="22">
        <v>245.86699999999999</v>
      </c>
      <c r="BA280" s="22">
        <v>-1.6641199999999998E-2</v>
      </c>
      <c r="BB280" s="22">
        <v>270</v>
      </c>
      <c r="BC280" s="22">
        <v>1.25824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28.475000000000001</v>
      </c>
      <c r="I281" s="22">
        <v>-1.67145E-2</v>
      </c>
      <c r="J281" s="22">
        <v>271</v>
      </c>
      <c r="K281" s="22">
        <v>0.46453899999999998</v>
      </c>
      <c r="L281">
        <f t="shared" si="48"/>
        <v>16.714500000000001</v>
      </c>
      <c r="M281">
        <f t="shared" si="49"/>
        <v>7.7788112985000009</v>
      </c>
      <c r="N281" s="9"/>
      <c r="O281" s="22">
        <v>1.2646500000000001</v>
      </c>
      <c r="P281" s="22">
        <v>47.794800000000002</v>
      </c>
      <c r="Q281" s="22">
        <v>-1.6638199999999999E-2</v>
      </c>
      <c r="R281" s="22">
        <v>271</v>
      </c>
      <c r="S281" s="22">
        <v>1.26373</v>
      </c>
      <c r="T281">
        <f t="shared" si="50"/>
        <v>16.638199999999998</v>
      </c>
      <c r="U281">
        <f t="shared" si="51"/>
        <v>21.041499629999997</v>
      </c>
      <c r="X281" s="9"/>
      <c r="Y281" s="22">
        <v>0.465393</v>
      </c>
      <c r="Z281" s="22">
        <v>97.397199999999998</v>
      </c>
      <c r="AA281" s="22">
        <v>-1.67297E-2</v>
      </c>
      <c r="AB281" s="22">
        <v>271</v>
      </c>
      <c r="AC281" s="22">
        <v>0.46423300000000001</v>
      </c>
      <c r="AD281">
        <f t="shared" si="52"/>
        <v>16.729700000000001</v>
      </c>
      <c r="AE281">
        <f t="shared" si="53"/>
        <v>7.7858852721000007</v>
      </c>
      <c r="AF281" s="9"/>
      <c r="AG281" s="22">
        <v>1.2646500000000001</v>
      </c>
      <c r="AH281" s="22">
        <v>146.934</v>
      </c>
      <c r="AI281" s="22">
        <v>-1.66351E-2</v>
      </c>
      <c r="AJ281" s="22">
        <v>271</v>
      </c>
      <c r="AK281" s="22">
        <v>1.26373</v>
      </c>
      <c r="AL281">
        <f t="shared" si="54"/>
        <v>16.635100000000001</v>
      </c>
      <c r="AM281">
        <f t="shared" si="55"/>
        <v>21.037579215000001</v>
      </c>
      <c r="AP281" s="9"/>
      <c r="AQ281" s="22">
        <v>0.465393</v>
      </c>
      <c r="AR281" s="22">
        <v>196.39599999999999</v>
      </c>
      <c r="AS281" s="22">
        <v>-1.6772499999999999E-2</v>
      </c>
      <c r="AT281" s="22">
        <v>271</v>
      </c>
      <c r="AU281" s="22">
        <v>0.46456900000000001</v>
      </c>
      <c r="AV281">
        <f t="shared" si="56"/>
        <v>16.772500000000001</v>
      </c>
      <c r="AW281">
        <f t="shared" si="57"/>
        <v>7.8058040925000007</v>
      </c>
      <c r="AX281" s="9"/>
      <c r="AY281" s="22">
        <v>1.2646500000000001</v>
      </c>
      <c r="AZ281" s="22">
        <v>245.87799999999999</v>
      </c>
      <c r="BA281" s="22">
        <v>-1.6638199999999999E-2</v>
      </c>
      <c r="BB281" s="22">
        <v>271</v>
      </c>
      <c r="BC281" s="22">
        <v>1.26312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28.484999999999999</v>
      </c>
      <c r="I282" s="22">
        <v>-1.6711400000000001E-2</v>
      </c>
      <c r="J282" s="22">
        <v>272</v>
      </c>
      <c r="K282" s="22">
        <v>0.459534</v>
      </c>
      <c r="L282">
        <f t="shared" si="48"/>
        <v>16.711400000000001</v>
      </c>
      <c r="M282">
        <f t="shared" si="49"/>
        <v>7.6932266812000005</v>
      </c>
      <c r="N282" s="9"/>
      <c r="O282" s="22">
        <v>1.2696799999999999</v>
      </c>
      <c r="P282" s="22">
        <v>47.804900000000004</v>
      </c>
      <c r="Q282" s="22">
        <v>-1.66351E-2</v>
      </c>
      <c r="R282" s="22">
        <v>272</v>
      </c>
      <c r="S282" s="22">
        <v>1.2686200000000001</v>
      </c>
      <c r="T282">
        <f t="shared" si="50"/>
        <v>16.635100000000001</v>
      </c>
      <c r="U282">
        <f t="shared" si="51"/>
        <v>21.121253767999999</v>
      </c>
      <c r="X282" s="9"/>
      <c r="Y282" s="22">
        <v>0.46035799999999999</v>
      </c>
      <c r="Z282" s="22">
        <v>97.407300000000006</v>
      </c>
      <c r="AA282" s="22">
        <v>-1.6732799999999999E-2</v>
      </c>
      <c r="AB282" s="22">
        <v>272</v>
      </c>
      <c r="AC282" s="22">
        <v>0.45932000000000001</v>
      </c>
      <c r="AD282">
        <f t="shared" si="52"/>
        <v>16.732799999999997</v>
      </c>
      <c r="AE282">
        <f t="shared" si="53"/>
        <v>7.7030783423999987</v>
      </c>
      <c r="AF282" s="9"/>
      <c r="AG282" s="22">
        <v>1.2696799999999999</v>
      </c>
      <c r="AH282" s="22">
        <v>146.94399999999999</v>
      </c>
      <c r="AI282" s="22">
        <v>-1.66321E-2</v>
      </c>
      <c r="AJ282" s="22">
        <v>272</v>
      </c>
      <c r="AK282" s="22">
        <v>1.26831</v>
      </c>
      <c r="AL282">
        <f t="shared" si="54"/>
        <v>16.632100000000001</v>
      </c>
      <c r="AM282">
        <f t="shared" si="55"/>
        <v>21.117444727999999</v>
      </c>
      <c r="AP282" s="9"/>
      <c r="AQ282" s="22">
        <v>0.46035799999999999</v>
      </c>
      <c r="AR282" s="22">
        <v>196.40600000000001</v>
      </c>
      <c r="AS282" s="22">
        <v>-1.6775499999999999E-2</v>
      </c>
      <c r="AT282" s="22">
        <v>272</v>
      </c>
      <c r="AU282" s="22">
        <v>0.45956399999999997</v>
      </c>
      <c r="AV282">
        <f t="shared" si="56"/>
        <v>16.775499999999997</v>
      </c>
      <c r="AW282">
        <f t="shared" si="57"/>
        <v>7.7227356289999989</v>
      </c>
      <c r="AX282" s="9"/>
      <c r="AY282" s="22">
        <v>1.2696799999999999</v>
      </c>
      <c r="AZ282" s="22">
        <v>245.88800000000001</v>
      </c>
      <c r="BA282" s="22">
        <v>-1.66351E-2</v>
      </c>
      <c r="BB282" s="22">
        <v>272</v>
      </c>
      <c r="BC282" s="22">
        <v>1.2686200000000001</v>
      </c>
      <c r="BD282">
        <f t="shared" si="58"/>
        <v>16.635100000000001</v>
      </c>
      <c r="BE282">
        <f t="shared" si="59"/>
        <v>21.121253767999999</v>
      </c>
    </row>
    <row r="283" spans="6:101">
      <c r="F283" s="9"/>
      <c r="G283" s="22">
        <v>0.455322</v>
      </c>
      <c r="H283" s="22">
        <v>28.495100000000001</v>
      </c>
      <c r="I283" s="22">
        <v>-1.67145E-2</v>
      </c>
      <c r="J283" s="22">
        <v>273</v>
      </c>
      <c r="K283" s="22">
        <v>0.45458999999999999</v>
      </c>
      <c r="L283">
        <f t="shared" si="48"/>
        <v>16.714500000000001</v>
      </c>
      <c r="M283">
        <f t="shared" si="49"/>
        <v>7.6104795690000007</v>
      </c>
      <c r="N283" s="9"/>
      <c r="O283" s="22">
        <v>1.2747200000000001</v>
      </c>
      <c r="P283" s="22">
        <v>47.814900000000002</v>
      </c>
      <c r="Q283" s="22">
        <v>-1.6638199999999999E-2</v>
      </c>
      <c r="R283" s="22">
        <v>273</v>
      </c>
      <c r="S283" s="22">
        <v>1.27319</v>
      </c>
      <c r="T283">
        <f t="shared" si="50"/>
        <v>16.638199999999998</v>
      </c>
      <c r="U283">
        <f t="shared" si="51"/>
        <v>21.209046303999997</v>
      </c>
      <c r="X283" s="9"/>
      <c r="Y283" s="22">
        <v>0.455322</v>
      </c>
      <c r="Z283" s="22">
        <v>97.417400000000001</v>
      </c>
      <c r="AA283" s="22">
        <v>-1.6738900000000001E-2</v>
      </c>
      <c r="AB283" s="22">
        <v>273</v>
      </c>
      <c r="AC283" s="22">
        <v>0.45465100000000003</v>
      </c>
      <c r="AD283">
        <f t="shared" si="52"/>
        <v>16.738900000000001</v>
      </c>
      <c r="AE283">
        <f t="shared" si="53"/>
        <v>7.6215894258000008</v>
      </c>
      <c r="AF283" s="9"/>
      <c r="AG283" s="22">
        <v>1.2747200000000001</v>
      </c>
      <c r="AH283" s="22">
        <v>146.95400000000001</v>
      </c>
      <c r="AI283" s="22">
        <v>-1.66321E-2</v>
      </c>
      <c r="AJ283" s="22">
        <v>273</v>
      </c>
      <c r="AK283" s="22">
        <v>1.2735000000000001</v>
      </c>
      <c r="AL283">
        <f t="shared" si="54"/>
        <v>16.632100000000001</v>
      </c>
      <c r="AM283">
        <f t="shared" si="55"/>
        <v>21.201270512000004</v>
      </c>
      <c r="AP283" s="9"/>
      <c r="AQ283" s="22">
        <v>0.455322</v>
      </c>
      <c r="AR283" s="22">
        <v>196.416</v>
      </c>
      <c r="AS283" s="22">
        <v>-1.6775499999999999E-2</v>
      </c>
      <c r="AT283" s="22">
        <v>273</v>
      </c>
      <c r="AU283" s="22">
        <v>0.45440700000000001</v>
      </c>
      <c r="AV283">
        <f t="shared" si="56"/>
        <v>16.775499999999997</v>
      </c>
      <c r="AW283">
        <f t="shared" si="57"/>
        <v>7.6382542109999987</v>
      </c>
      <c r="AX283" s="9"/>
      <c r="AY283" s="22">
        <v>1.2747200000000001</v>
      </c>
      <c r="AZ283" s="22">
        <v>245.898</v>
      </c>
      <c r="BA283" s="22">
        <v>-1.66351E-2</v>
      </c>
      <c r="BB283" s="22">
        <v>273</v>
      </c>
      <c r="BC283" s="22">
        <v>1.2741100000000001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28.505199999999999</v>
      </c>
      <c r="I284" s="22">
        <v>-1.67175E-2</v>
      </c>
      <c r="J284" s="22">
        <v>274</v>
      </c>
      <c r="K284" s="22">
        <v>0.44940200000000002</v>
      </c>
      <c r="L284">
        <f t="shared" si="48"/>
        <v>16.717500000000001</v>
      </c>
      <c r="M284">
        <f t="shared" si="49"/>
        <v>7.5276729225000008</v>
      </c>
      <c r="N284" s="9"/>
      <c r="O284" s="22">
        <v>1.2797499999999999</v>
      </c>
      <c r="P284" s="22">
        <v>47.825000000000003</v>
      </c>
      <c r="Q284" s="22">
        <v>-1.66351E-2</v>
      </c>
      <c r="R284" s="22">
        <v>274</v>
      </c>
      <c r="S284" s="22">
        <v>1.2783800000000001</v>
      </c>
      <c r="T284">
        <f t="shared" si="50"/>
        <v>16.635100000000001</v>
      </c>
      <c r="U284">
        <f t="shared" si="51"/>
        <v>21.288769224999999</v>
      </c>
      <c r="X284" s="9"/>
      <c r="Y284" s="22">
        <v>0.45028699999999999</v>
      </c>
      <c r="Z284" s="22">
        <v>97.427400000000006</v>
      </c>
      <c r="AA284" s="22">
        <v>-1.6741900000000001E-2</v>
      </c>
      <c r="AB284" s="22">
        <v>274</v>
      </c>
      <c r="AC284" s="22">
        <v>0.44955400000000001</v>
      </c>
      <c r="AD284">
        <f t="shared" si="52"/>
        <v>16.741900000000001</v>
      </c>
      <c r="AE284">
        <f t="shared" si="53"/>
        <v>7.5386599253000002</v>
      </c>
      <c r="AF284" s="9"/>
      <c r="AG284" s="22">
        <v>1.2797499999999999</v>
      </c>
      <c r="AH284" s="22">
        <v>146.964</v>
      </c>
      <c r="AI284" s="22">
        <v>-1.66321E-2</v>
      </c>
      <c r="AJ284" s="22">
        <v>274</v>
      </c>
      <c r="AK284" s="22">
        <v>1.2786900000000001</v>
      </c>
      <c r="AL284">
        <f t="shared" si="54"/>
        <v>16.632100000000001</v>
      </c>
      <c r="AM284">
        <f t="shared" si="55"/>
        <v>21.284929975000001</v>
      </c>
      <c r="AP284" s="9"/>
      <c r="AQ284" s="22">
        <v>0.45028699999999999</v>
      </c>
      <c r="AR284" s="22">
        <v>196.42599999999999</v>
      </c>
      <c r="AS284" s="22">
        <v>-1.6775499999999999E-2</v>
      </c>
      <c r="AT284" s="22">
        <v>274</v>
      </c>
      <c r="AU284" s="22">
        <v>0.449463</v>
      </c>
      <c r="AV284">
        <f t="shared" si="56"/>
        <v>16.775499999999997</v>
      </c>
      <c r="AW284">
        <f t="shared" si="57"/>
        <v>7.5537895684999983</v>
      </c>
      <c r="AX284" s="9"/>
      <c r="AY284" s="22">
        <v>1.2797499999999999</v>
      </c>
      <c r="AZ284" s="22">
        <v>245.90799999999999</v>
      </c>
      <c r="BA284" s="22">
        <v>-1.66321E-2</v>
      </c>
      <c r="BB284" s="22">
        <v>274</v>
      </c>
      <c r="BC284" s="22">
        <v>1.2783800000000001</v>
      </c>
      <c r="BD284">
        <f t="shared" si="58"/>
        <v>16.632100000000001</v>
      </c>
      <c r="BE284">
        <f t="shared" si="59"/>
        <v>21.284929975000001</v>
      </c>
    </row>
    <row r="285" spans="6:101">
      <c r="F285" s="9"/>
      <c r="G285" s="22">
        <v>0.44525100000000001</v>
      </c>
      <c r="H285" s="22">
        <v>28.5152</v>
      </c>
      <c r="I285" s="22">
        <v>-1.6720599999999999E-2</v>
      </c>
      <c r="J285" s="22">
        <v>275</v>
      </c>
      <c r="K285" s="22">
        <v>0.44427499999999998</v>
      </c>
      <c r="L285">
        <f t="shared" si="48"/>
        <v>16.720599999999997</v>
      </c>
      <c r="M285">
        <f t="shared" si="49"/>
        <v>7.444863870599999</v>
      </c>
      <c r="N285" s="9"/>
      <c r="O285" s="22">
        <v>1.2847900000000001</v>
      </c>
      <c r="P285" s="22">
        <v>47.835099999999997</v>
      </c>
      <c r="Q285" s="22">
        <v>-1.66351E-2</v>
      </c>
      <c r="R285" s="22">
        <v>275</v>
      </c>
      <c r="S285" s="22">
        <v>1.2838700000000001</v>
      </c>
      <c r="T285">
        <f t="shared" si="50"/>
        <v>16.635100000000001</v>
      </c>
      <c r="U285">
        <f t="shared" si="51"/>
        <v>21.372610129000002</v>
      </c>
      <c r="X285" s="9"/>
      <c r="Y285" s="22">
        <v>0.44525100000000001</v>
      </c>
      <c r="Z285" s="22">
        <v>97.4375</v>
      </c>
      <c r="AA285" s="22">
        <v>-1.6747999999999999E-2</v>
      </c>
      <c r="AB285" s="22">
        <v>275</v>
      </c>
      <c r="AC285" s="22">
        <v>0.44439699999999999</v>
      </c>
      <c r="AD285">
        <f t="shared" si="52"/>
        <v>16.747999999999998</v>
      </c>
      <c r="AE285">
        <f t="shared" si="53"/>
        <v>7.4570637479999986</v>
      </c>
      <c r="AF285" s="9"/>
      <c r="AG285" s="22">
        <v>1.2847900000000001</v>
      </c>
      <c r="AH285" s="22">
        <v>146.97399999999999</v>
      </c>
      <c r="AI285" s="22">
        <v>-1.66351E-2</v>
      </c>
      <c r="AJ285" s="22">
        <v>275</v>
      </c>
      <c r="AK285" s="22">
        <v>1.2838700000000001</v>
      </c>
      <c r="AL285">
        <f t="shared" si="54"/>
        <v>16.635100000000001</v>
      </c>
      <c r="AM285">
        <f t="shared" si="55"/>
        <v>21.372610129000002</v>
      </c>
      <c r="AP285" s="9"/>
      <c r="AQ285" s="22">
        <v>0.44525100000000001</v>
      </c>
      <c r="AR285" s="22">
        <v>196.43600000000001</v>
      </c>
      <c r="AS285" s="22">
        <v>-1.6772499999999999E-2</v>
      </c>
      <c r="AT285" s="22">
        <v>275</v>
      </c>
      <c r="AU285" s="22">
        <v>0.44436599999999998</v>
      </c>
      <c r="AV285">
        <f t="shared" si="56"/>
        <v>16.772500000000001</v>
      </c>
      <c r="AW285">
        <f t="shared" si="57"/>
        <v>7.4679723975000005</v>
      </c>
      <c r="AX285" s="9"/>
      <c r="AY285" s="22">
        <v>1.2847900000000001</v>
      </c>
      <c r="AZ285" s="22">
        <v>245.91800000000001</v>
      </c>
      <c r="BA285" s="22">
        <v>-1.6629000000000001E-2</v>
      </c>
      <c r="BB285" s="22">
        <v>275</v>
      </c>
      <c r="BC285" s="22">
        <v>1.2835700000000001</v>
      </c>
      <c r="BD285">
        <f t="shared" si="58"/>
        <v>16.629000000000001</v>
      </c>
      <c r="BE285">
        <f t="shared" si="59"/>
        <v>21.364772910000003</v>
      </c>
    </row>
    <row r="286" spans="6:101">
      <c r="F286" s="9"/>
      <c r="G286" s="22">
        <v>0.440216</v>
      </c>
      <c r="H286" s="22">
        <v>28.525300000000001</v>
      </c>
      <c r="I286" s="22">
        <v>-1.6720599999999999E-2</v>
      </c>
      <c r="J286" s="22">
        <v>276</v>
      </c>
      <c r="K286" s="22">
        <v>0.43924000000000002</v>
      </c>
      <c r="L286">
        <f t="shared" si="48"/>
        <v>16.720599999999997</v>
      </c>
      <c r="M286">
        <f t="shared" si="49"/>
        <v>7.3606756495999992</v>
      </c>
      <c r="N286" s="9"/>
      <c r="O286" s="22">
        <v>1.28983</v>
      </c>
      <c r="P286" s="22">
        <v>47.845199999999998</v>
      </c>
      <c r="Q286" s="22">
        <v>-1.6638199999999999E-2</v>
      </c>
      <c r="R286" s="22">
        <v>276</v>
      </c>
      <c r="S286" s="22">
        <v>1.2887599999999999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97.447599999999994</v>
      </c>
      <c r="AA286" s="22">
        <v>-1.67572E-2</v>
      </c>
      <c r="AB286" s="22">
        <v>276</v>
      </c>
      <c r="AC286" s="22">
        <v>0.439392</v>
      </c>
      <c r="AD286">
        <f t="shared" si="52"/>
        <v>16.757200000000001</v>
      </c>
      <c r="AE286">
        <f t="shared" si="53"/>
        <v>7.3767875552</v>
      </c>
      <c r="AF286" s="9"/>
      <c r="AG286" s="22">
        <v>1.28983</v>
      </c>
      <c r="AH286" s="22">
        <v>146.98400000000001</v>
      </c>
      <c r="AI286" s="22">
        <v>-1.66351E-2</v>
      </c>
      <c r="AJ286" s="22">
        <v>276</v>
      </c>
      <c r="AK286" s="22">
        <v>1.2884500000000001</v>
      </c>
      <c r="AL286">
        <f t="shared" si="54"/>
        <v>16.635100000000001</v>
      </c>
      <c r="AM286">
        <f t="shared" si="55"/>
        <v>21.456451033000004</v>
      </c>
      <c r="AP286" s="9"/>
      <c r="AQ286" s="22">
        <v>0.440216</v>
      </c>
      <c r="AR286" s="22">
        <v>196.446</v>
      </c>
      <c r="AS286" s="22">
        <v>-1.6772499999999999E-2</v>
      </c>
      <c r="AT286" s="22">
        <v>276</v>
      </c>
      <c r="AU286" s="22">
        <v>0.439392</v>
      </c>
      <c r="AV286">
        <f t="shared" si="56"/>
        <v>16.772500000000001</v>
      </c>
      <c r="AW286">
        <f t="shared" si="57"/>
        <v>7.3835228600000002</v>
      </c>
      <c r="AX286" s="9"/>
      <c r="AY286" s="22">
        <v>1.28983</v>
      </c>
      <c r="AZ286" s="22">
        <v>245.928</v>
      </c>
      <c r="BA286" s="22">
        <v>-1.6629000000000001E-2</v>
      </c>
      <c r="BB286" s="22">
        <v>276</v>
      </c>
      <c r="BC286" s="22">
        <v>1.2887599999999999</v>
      </c>
      <c r="BD286">
        <f t="shared" si="58"/>
        <v>16.629000000000001</v>
      </c>
      <c r="BE286">
        <f t="shared" si="59"/>
        <v>21.448583070000002</v>
      </c>
    </row>
    <row r="287" spans="6:101">
      <c r="F287" s="9"/>
      <c r="G287" s="22">
        <v>0.43518099999999998</v>
      </c>
      <c r="H287" s="22">
        <v>28.535399999999999</v>
      </c>
      <c r="I287" s="22">
        <v>-1.6720599999999999E-2</v>
      </c>
      <c r="J287" s="22">
        <v>277</v>
      </c>
      <c r="K287" s="22">
        <v>0.43435699999999999</v>
      </c>
      <c r="L287">
        <f t="shared" si="48"/>
        <v>16.720599999999997</v>
      </c>
      <c r="M287">
        <f t="shared" si="49"/>
        <v>7.2764874285999985</v>
      </c>
      <c r="N287" s="9"/>
      <c r="O287" s="22">
        <v>1.2948599999999999</v>
      </c>
      <c r="P287" s="22">
        <v>47.855200000000004</v>
      </c>
      <c r="Q287" s="22">
        <v>-1.6644300000000001E-2</v>
      </c>
      <c r="R287" s="22">
        <v>277</v>
      </c>
      <c r="S287" s="22">
        <v>1.2936399999999999</v>
      </c>
      <c r="T287">
        <f t="shared" si="50"/>
        <v>16.644300000000001</v>
      </c>
      <c r="U287">
        <f t="shared" si="51"/>
        <v>21.552038297999999</v>
      </c>
      <c r="X287" s="9"/>
      <c r="Y287" s="22">
        <v>0.43518099999999998</v>
      </c>
      <c r="Z287" s="22">
        <v>97.457599999999999</v>
      </c>
      <c r="AA287" s="22">
        <v>-1.6763299999999998E-2</v>
      </c>
      <c r="AB287" s="22">
        <v>277</v>
      </c>
      <c r="AC287" s="22">
        <v>0.43435699999999999</v>
      </c>
      <c r="AD287">
        <f t="shared" si="52"/>
        <v>16.763299999999997</v>
      </c>
      <c r="AE287">
        <f t="shared" si="53"/>
        <v>7.2950696572999982</v>
      </c>
      <c r="AF287" s="9"/>
      <c r="AG287" s="22">
        <v>1.2948599999999999</v>
      </c>
      <c r="AH287" s="22">
        <v>146.994</v>
      </c>
      <c r="AI287" s="22">
        <v>-1.66351E-2</v>
      </c>
      <c r="AJ287" s="22">
        <v>277</v>
      </c>
      <c r="AK287" s="22">
        <v>1.2942499999999999</v>
      </c>
      <c r="AL287">
        <f t="shared" si="54"/>
        <v>16.635100000000001</v>
      </c>
      <c r="AM287">
        <f t="shared" si="55"/>
        <v>21.540125585999998</v>
      </c>
      <c r="AP287" s="9"/>
      <c r="AQ287" s="22">
        <v>0.43518099999999998</v>
      </c>
      <c r="AR287" s="22">
        <v>196.45599999999999</v>
      </c>
      <c r="AS287" s="22">
        <v>-1.6772499999999999E-2</v>
      </c>
      <c r="AT287" s="22">
        <v>277</v>
      </c>
      <c r="AU287" s="22">
        <v>0.43398999999999999</v>
      </c>
      <c r="AV287">
        <f t="shared" si="56"/>
        <v>16.772500000000001</v>
      </c>
      <c r="AW287">
        <f t="shared" si="57"/>
        <v>7.2990733225</v>
      </c>
      <c r="AX287" s="9"/>
      <c r="AY287" s="22">
        <v>1.2948599999999999</v>
      </c>
      <c r="AZ287" s="22">
        <v>245.93799999999999</v>
      </c>
      <c r="BA287" s="22">
        <v>-1.6629000000000001E-2</v>
      </c>
      <c r="BB287" s="22">
        <v>277</v>
      </c>
      <c r="BC287" s="22">
        <v>1.2936399999999999</v>
      </c>
      <c r="BD287">
        <f t="shared" si="58"/>
        <v>16.629000000000001</v>
      </c>
      <c r="BE287">
        <f t="shared" si="59"/>
        <v>21.532226940000001</v>
      </c>
    </row>
    <row r="288" spans="6:101">
      <c r="F288" s="9"/>
      <c r="G288" s="22">
        <v>0.430145</v>
      </c>
      <c r="H288" s="22">
        <v>28.545500000000001</v>
      </c>
      <c r="I288" s="22">
        <v>-1.6723600000000002E-2</v>
      </c>
      <c r="J288" s="22">
        <v>278</v>
      </c>
      <c r="K288" s="22">
        <v>0.429199</v>
      </c>
      <c r="L288">
        <f t="shared" si="48"/>
        <v>16.723600000000001</v>
      </c>
      <c r="M288">
        <f t="shared" si="49"/>
        <v>7.1935729220000004</v>
      </c>
      <c r="N288" s="9"/>
      <c r="O288" s="22">
        <v>1.2999000000000001</v>
      </c>
      <c r="P288" s="22">
        <v>47.865299999999998</v>
      </c>
      <c r="Q288" s="22">
        <v>-1.6641199999999998E-2</v>
      </c>
      <c r="R288" s="22">
        <v>278</v>
      </c>
      <c r="S288" s="22">
        <v>1.2991299999999999</v>
      </c>
      <c r="T288">
        <f t="shared" si="50"/>
        <v>16.641199999999998</v>
      </c>
      <c r="U288">
        <f t="shared" si="51"/>
        <v>21.631895879999998</v>
      </c>
      <c r="X288" s="9"/>
      <c r="Y288" s="22">
        <v>0.430145</v>
      </c>
      <c r="Z288" s="22">
        <v>97.467699999999994</v>
      </c>
      <c r="AA288" s="22">
        <v>-1.67694E-2</v>
      </c>
      <c r="AB288" s="22">
        <v>278</v>
      </c>
      <c r="AC288" s="22">
        <v>0.42929099999999998</v>
      </c>
      <c r="AD288">
        <f t="shared" si="52"/>
        <v>16.769400000000001</v>
      </c>
      <c r="AE288">
        <f t="shared" si="53"/>
        <v>7.2132735630000004</v>
      </c>
      <c r="AF288" s="9"/>
      <c r="AG288" s="22">
        <v>1.2999000000000001</v>
      </c>
      <c r="AH288" s="22">
        <v>147.00399999999999</v>
      </c>
      <c r="AI288" s="22">
        <v>-1.66321E-2</v>
      </c>
      <c r="AJ288" s="22">
        <v>278</v>
      </c>
      <c r="AK288" s="22">
        <v>1.2985199999999999</v>
      </c>
      <c r="AL288">
        <f t="shared" si="54"/>
        <v>16.632100000000001</v>
      </c>
      <c r="AM288">
        <f t="shared" si="55"/>
        <v>21.620066790000003</v>
      </c>
      <c r="AP288" s="9"/>
      <c r="AQ288" s="22">
        <v>0.430145</v>
      </c>
      <c r="AR288" s="22">
        <v>196.46700000000001</v>
      </c>
      <c r="AS288" s="22">
        <v>-1.6772499999999999E-2</v>
      </c>
      <c r="AT288" s="22">
        <v>278</v>
      </c>
      <c r="AU288" s="22">
        <v>0.42929099999999998</v>
      </c>
      <c r="AV288">
        <f t="shared" si="56"/>
        <v>16.772500000000001</v>
      </c>
      <c r="AW288">
        <f t="shared" si="57"/>
        <v>7.2146070125000001</v>
      </c>
      <c r="AX288" s="9"/>
      <c r="AY288" s="22">
        <v>1.2999000000000001</v>
      </c>
      <c r="AZ288" s="22">
        <v>245.94800000000001</v>
      </c>
      <c r="BA288" s="22">
        <v>-1.6629000000000001E-2</v>
      </c>
      <c r="BB288" s="22">
        <v>278</v>
      </c>
      <c r="BC288" s="22">
        <v>1.2997399999999999</v>
      </c>
      <c r="BD288">
        <f t="shared" si="58"/>
        <v>16.629000000000001</v>
      </c>
      <c r="BE288">
        <f t="shared" si="59"/>
        <v>21.616037100000003</v>
      </c>
    </row>
    <row r="289" spans="6:57">
      <c r="F289" s="9"/>
      <c r="G289" s="22">
        <v>0.42510999999999999</v>
      </c>
      <c r="H289" s="22">
        <v>28.555499999999999</v>
      </c>
      <c r="I289" s="22">
        <v>-1.6723600000000002E-2</v>
      </c>
      <c r="J289" s="22">
        <v>279</v>
      </c>
      <c r="K289" s="22">
        <v>0.42425499999999999</v>
      </c>
      <c r="L289">
        <f t="shared" si="48"/>
        <v>16.723600000000001</v>
      </c>
      <c r="M289">
        <f t="shared" si="49"/>
        <v>7.1093695960000005</v>
      </c>
      <c r="N289" s="9"/>
      <c r="O289" s="22">
        <v>1.3049299999999999</v>
      </c>
      <c r="P289" s="22">
        <v>47.875399999999999</v>
      </c>
      <c r="Q289" s="22">
        <v>-1.6641199999999998E-2</v>
      </c>
      <c r="R289" s="22">
        <v>279</v>
      </c>
      <c r="S289" s="22">
        <v>1.3037099999999999</v>
      </c>
      <c r="T289">
        <f t="shared" si="50"/>
        <v>16.641199999999998</v>
      </c>
      <c r="U289">
        <f t="shared" si="51"/>
        <v>21.715601115999995</v>
      </c>
      <c r="X289" s="9"/>
      <c r="Y289" s="22">
        <v>0.42510999999999999</v>
      </c>
      <c r="Z289" s="22">
        <v>97.477800000000002</v>
      </c>
      <c r="AA289" s="22">
        <v>-1.67694E-2</v>
      </c>
      <c r="AB289" s="22">
        <v>279</v>
      </c>
      <c r="AC289" s="22">
        <v>0.42410300000000001</v>
      </c>
      <c r="AD289">
        <f t="shared" si="52"/>
        <v>16.769400000000001</v>
      </c>
      <c r="AE289">
        <f t="shared" si="53"/>
        <v>7.1288396340000002</v>
      </c>
      <c r="AF289" s="9"/>
      <c r="AG289" s="22">
        <v>1.3049299999999999</v>
      </c>
      <c r="AH289" s="22">
        <v>147.01400000000001</v>
      </c>
      <c r="AI289" s="22">
        <v>-1.66321E-2</v>
      </c>
      <c r="AJ289" s="22">
        <v>279</v>
      </c>
      <c r="AK289" s="22">
        <v>1.3037099999999999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196.477</v>
      </c>
      <c r="AS289" s="22">
        <v>-1.6772499999999999E-2</v>
      </c>
      <c r="AT289" s="22">
        <v>279</v>
      </c>
      <c r="AU289" s="22">
        <v>0.42425499999999999</v>
      </c>
      <c r="AV289">
        <f t="shared" si="56"/>
        <v>16.772500000000001</v>
      </c>
      <c r="AW289">
        <f t="shared" si="57"/>
        <v>7.1301574749999999</v>
      </c>
      <c r="AX289" s="9"/>
      <c r="AY289" s="22">
        <v>1.3049299999999999</v>
      </c>
      <c r="AZ289" s="22">
        <v>245.958</v>
      </c>
      <c r="BA289" s="22">
        <v>-1.6625999999999998E-2</v>
      </c>
      <c r="BB289" s="22">
        <v>279</v>
      </c>
      <c r="BC289" s="22">
        <v>1.30402</v>
      </c>
      <c r="BD289">
        <f t="shared" si="58"/>
        <v>16.625999999999998</v>
      </c>
      <c r="BE289">
        <f t="shared" si="59"/>
        <v>21.695766179999996</v>
      </c>
    </row>
    <row r="290" spans="6:57">
      <c r="F290" s="9"/>
      <c r="G290" s="22">
        <v>0.420074</v>
      </c>
      <c r="H290" s="22">
        <v>28.5656</v>
      </c>
      <c r="I290" s="22">
        <v>-1.6723600000000002E-2</v>
      </c>
      <c r="J290" s="22">
        <v>280</v>
      </c>
      <c r="K290" s="22">
        <v>0.419373</v>
      </c>
      <c r="L290">
        <f t="shared" si="48"/>
        <v>16.723600000000001</v>
      </c>
      <c r="M290">
        <f t="shared" si="49"/>
        <v>7.0251495464000007</v>
      </c>
      <c r="N290" s="9"/>
      <c r="O290" s="22">
        <v>1.3099700000000001</v>
      </c>
      <c r="P290" s="22">
        <v>47.885399999999997</v>
      </c>
      <c r="Q290" s="22">
        <v>-1.6644300000000001E-2</v>
      </c>
      <c r="R290" s="22">
        <v>280</v>
      </c>
      <c r="S290" s="22">
        <v>1.3091999999999999</v>
      </c>
      <c r="T290">
        <f t="shared" si="50"/>
        <v>16.644300000000001</v>
      </c>
      <c r="U290">
        <f t="shared" si="51"/>
        <v>21.803533671000004</v>
      </c>
      <c r="X290" s="9"/>
      <c r="Y290" s="22">
        <v>0.420074</v>
      </c>
      <c r="Z290" s="22">
        <v>97.487899999999996</v>
      </c>
      <c r="AA290" s="22">
        <v>-1.6766400000000001E-2</v>
      </c>
      <c r="AB290" s="22">
        <v>280</v>
      </c>
      <c r="AC290" s="22">
        <v>0.41925000000000001</v>
      </c>
      <c r="AD290">
        <f t="shared" si="52"/>
        <v>16.766400000000001</v>
      </c>
      <c r="AE290">
        <f t="shared" si="53"/>
        <v>7.0431287136000007</v>
      </c>
      <c r="AF290" s="9"/>
      <c r="AG290" s="22">
        <v>1.3099700000000001</v>
      </c>
      <c r="AH290" s="22">
        <v>147.024</v>
      </c>
      <c r="AI290" s="22">
        <v>-1.6638199999999999E-2</v>
      </c>
      <c r="AJ290" s="22">
        <v>280</v>
      </c>
      <c r="AK290" s="22">
        <v>1.3089</v>
      </c>
      <c r="AL290">
        <f t="shared" si="54"/>
        <v>16.638199999999998</v>
      </c>
      <c r="AM290">
        <f t="shared" si="55"/>
        <v>21.795542853999997</v>
      </c>
      <c r="AP290" s="9"/>
      <c r="AQ290" s="22">
        <v>0.420074</v>
      </c>
      <c r="AR290" s="22">
        <v>196.48699999999999</v>
      </c>
      <c r="AS290" s="22">
        <v>-1.6775499999999999E-2</v>
      </c>
      <c r="AT290" s="22">
        <v>280</v>
      </c>
      <c r="AU290" s="22">
        <v>0.419128</v>
      </c>
      <c r="AV290">
        <f t="shared" si="56"/>
        <v>16.775499999999997</v>
      </c>
      <c r="AW290">
        <f t="shared" si="57"/>
        <v>7.0469513869999991</v>
      </c>
      <c r="AX290" s="9"/>
      <c r="AY290" s="22">
        <v>1.3099700000000001</v>
      </c>
      <c r="AZ290" s="22">
        <v>245.96799999999999</v>
      </c>
      <c r="BA290" s="22">
        <v>-1.6629000000000001E-2</v>
      </c>
      <c r="BB290" s="22">
        <v>280</v>
      </c>
      <c r="BC290" s="22">
        <v>1.3091999999999999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28.575700000000001</v>
      </c>
      <c r="I291" s="22">
        <v>-1.6723600000000002E-2</v>
      </c>
      <c r="J291" s="22">
        <v>281</v>
      </c>
      <c r="K291" s="22">
        <v>0.41412399999999999</v>
      </c>
      <c r="L291">
        <f t="shared" si="48"/>
        <v>16.723600000000001</v>
      </c>
      <c r="M291">
        <f t="shared" si="49"/>
        <v>6.9409462204000008</v>
      </c>
      <c r="N291" s="9"/>
      <c r="O291" s="22">
        <v>1.3149999999999999</v>
      </c>
      <c r="P291" s="22">
        <v>47.895499999999998</v>
      </c>
      <c r="Q291" s="22">
        <v>-1.6638199999999999E-2</v>
      </c>
      <c r="R291" s="22">
        <v>281</v>
      </c>
      <c r="S291" s="22">
        <v>1.31409</v>
      </c>
      <c r="T291">
        <f t="shared" si="50"/>
        <v>16.638199999999998</v>
      </c>
      <c r="U291">
        <f t="shared" si="51"/>
        <v>21.879232999999996</v>
      </c>
      <c r="X291" s="9"/>
      <c r="Y291" s="22">
        <v>0.41503899999999999</v>
      </c>
      <c r="Z291" s="22">
        <v>97.497900000000001</v>
      </c>
      <c r="AA291" s="22">
        <v>-1.6763299999999998E-2</v>
      </c>
      <c r="AB291" s="22">
        <v>281</v>
      </c>
      <c r="AC291" s="22">
        <v>0.41418500000000003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147.03399999999999</v>
      </c>
      <c r="AI291" s="22">
        <v>-1.6638199999999999E-2</v>
      </c>
      <c r="AJ291" s="22">
        <v>281</v>
      </c>
      <c r="AK291" s="22">
        <v>1.3137799999999999</v>
      </c>
      <c r="AL291">
        <f t="shared" si="54"/>
        <v>16.638199999999998</v>
      </c>
      <c r="AM291">
        <f t="shared" si="55"/>
        <v>21.879232999999996</v>
      </c>
      <c r="AP291" s="9"/>
      <c r="AQ291" s="22">
        <v>0.41503899999999999</v>
      </c>
      <c r="AR291" s="22">
        <v>196.49700000000001</v>
      </c>
      <c r="AS291" s="22">
        <v>-1.6778600000000001E-2</v>
      </c>
      <c r="AT291" s="22">
        <v>281</v>
      </c>
      <c r="AU291" s="22">
        <v>0.414246</v>
      </c>
      <c r="AV291">
        <f t="shared" si="56"/>
        <v>16.778600000000001</v>
      </c>
      <c r="AW291">
        <f t="shared" si="57"/>
        <v>6.9637733653999998</v>
      </c>
      <c r="AX291" s="9"/>
      <c r="AY291" s="22">
        <v>1.3149999999999999</v>
      </c>
      <c r="AZ291" s="22">
        <v>245.97800000000001</v>
      </c>
      <c r="BA291" s="22">
        <v>-1.6629000000000001E-2</v>
      </c>
      <c r="BB291" s="22">
        <v>281</v>
      </c>
      <c r="BC291" s="22">
        <v>1.31409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28.585699999999999</v>
      </c>
      <c r="I292" s="22">
        <v>-1.6720599999999999E-2</v>
      </c>
      <c r="J292" s="22">
        <v>282</v>
      </c>
      <c r="K292" s="22">
        <v>0.40921000000000002</v>
      </c>
      <c r="L292">
        <f t="shared" si="48"/>
        <v>16.720599999999997</v>
      </c>
      <c r="M292">
        <f t="shared" si="49"/>
        <v>6.8555128823999985</v>
      </c>
      <c r="N292" s="9"/>
      <c r="O292" s="22">
        <v>1.3200400000000001</v>
      </c>
      <c r="P292" s="22">
        <v>47.9056</v>
      </c>
      <c r="Q292" s="22">
        <v>-1.66321E-2</v>
      </c>
      <c r="R292" s="22">
        <v>282</v>
      </c>
      <c r="S292" s="22">
        <v>1.3192699999999999</v>
      </c>
      <c r="T292">
        <f t="shared" si="50"/>
        <v>16.632100000000001</v>
      </c>
      <c r="U292">
        <f t="shared" si="51"/>
        <v>21.955037284000003</v>
      </c>
      <c r="X292" s="9"/>
      <c r="Y292" s="22">
        <v>0.41000399999999998</v>
      </c>
      <c r="Z292" s="22">
        <v>97.507999999999996</v>
      </c>
      <c r="AA292" s="22">
        <v>-1.6760299999999999E-2</v>
      </c>
      <c r="AB292" s="22">
        <v>282</v>
      </c>
      <c r="AC292" s="22">
        <v>0.40921000000000002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147.04400000000001</v>
      </c>
      <c r="AI292" s="22">
        <v>-1.6638199999999999E-2</v>
      </c>
      <c r="AJ292" s="22">
        <v>282</v>
      </c>
      <c r="AK292" s="22">
        <v>1.31897</v>
      </c>
      <c r="AL292">
        <f t="shared" si="54"/>
        <v>16.638199999999998</v>
      </c>
      <c r="AM292">
        <f t="shared" si="55"/>
        <v>21.963089527999998</v>
      </c>
      <c r="AP292" s="9"/>
      <c r="AQ292" s="22">
        <v>0.41000399999999998</v>
      </c>
      <c r="AR292" s="22">
        <v>196.50700000000001</v>
      </c>
      <c r="AS292" s="22">
        <v>-1.6781600000000001E-2</v>
      </c>
      <c r="AT292" s="22">
        <v>282</v>
      </c>
      <c r="AU292" s="22">
        <v>0.40917999999999999</v>
      </c>
      <c r="AV292">
        <f t="shared" si="56"/>
        <v>16.781600000000001</v>
      </c>
      <c r="AW292">
        <f t="shared" si="57"/>
        <v>6.8805231264</v>
      </c>
      <c r="AX292" s="9"/>
      <c r="AY292" s="22">
        <v>1.3200400000000001</v>
      </c>
      <c r="AZ292" s="22">
        <v>245.988</v>
      </c>
      <c r="BA292" s="22">
        <v>-1.6629000000000001E-2</v>
      </c>
      <c r="BB292" s="22">
        <v>282</v>
      </c>
      <c r="BC292" s="22">
        <v>1.3192699999999999</v>
      </c>
      <c r="BD292">
        <f t="shared" si="58"/>
        <v>16.629000000000001</v>
      </c>
      <c r="BE292">
        <f t="shared" si="59"/>
        <v>21.950945160000003</v>
      </c>
    </row>
    <row r="293" spans="6:57">
      <c r="F293" s="9"/>
      <c r="G293" s="22">
        <v>0.40496799999999999</v>
      </c>
      <c r="H293" s="22">
        <v>28.595800000000001</v>
      </c>
      <c r="I293" s="22">
        <v>-1.6723600000000002E-2</v>
      </c>
      <c r="J293" s="22">
        <v>283</v>
      </c>
      <c r="K293" s="22">
        <v>0.404144</v>
      </c>
      <c r="L293">
        <f t="shared" si="48"/>
        <v>16.723600000000001</v>
      </c>
      <c r="M293">
        <f t="shared" si="49"/>
        <v>6.7725228448000001</v>
      </c>
      <c r="N293" s="9"/>
      <c r="O293" s="22">
        <v>1.32507</v>
      </c>
      <c r="P293" s="22">
        <v>47.915700000000001</v>
      </c>
      <c r="Q293" s="22">
        <v>-1.6625999999999998E-2</v>
      </c>
      <c r="R293" s="22">
        <v>283</v>
      </c>
      <c r="S293" s="22">
        <v>1.32416</v>
      </c>
      <c r="T293">
        <f t="shared" si="50"/>
        <v>16.625999999999998</v>
      </c>
      <c r="U293">
        <f t="shared" si="51"/>
        <v>22.030613819999996</v>
      </c>
      <c r="X293" s="9"/>
      <c r="Y293" s="22">
        <v>0.40496799999999999</v>
      </c>
      <c r="Z293" s="22">
        <v>97.518100000000004</v>
      </c>
      <c r="AA293" s="22">
        <v>-1.6763299999999998E-2</v>
      </c>
      <c r="AB293" s="22">
        <v>283</v>
      </c>
      <c r="AC293" s="22">
        <v>0.40399200000000002</v>
      </c>
      <c r="AD293">
        <f t="shared" si="52"/>
        <v>16.763299999999997</v>
      </c>
      <c r="AE293">
        <f t="shared" si="53"/>
        <v>6.7886000743999988</v>
      </c>
      <c r="AF293" s="9"/>
      <c r="AG293" s="22">
        <v>1.32507</v>
      </c>
      <c r="AH293" s="22">
        <v>147.05500000000001</v>
      </c>
      <c r="AI293" s="22">
        <v>-1.66351E-2</v>
      </c>
      <c r="AJ293" s="22">
        <v>283</v>
      </c>
      <c r="AK293" s="22">
        <v>1.32477</v>
      </c>
      <c r="AL293">
        <f t="shared" si="54"/>
        <v>16.635100000000001</v>
      </c>
      <c r="AM293">
        <f t="shared" si="55"/>
        <v>22.042671957</v>
      </c>
      <c r="AP293" s="9"/>
      <c r="AQ293" s="22">
        <v>0.40496799999999999</v>
      </c>
      <c r="AR293" s="22">
        <v>196.517</v>
      </c>
      <c r="AS293" s="22">
        <v>-1.67847E-2</v>
      </c>
      <c r="AT293" s="22">
        <v>283</v>
      </c>
      <c r="AU293" s="22">
        <v>0.40423599999999998</v>
      </c>
      <c r="AV293">
        <f t="shared" si="56"/>
        <v>16.784700000000001</v>
      </c>
      <c r="AW293">
        <f t="shared" si="57"/>
        <v>6.7972663895999998</v>
      </c>
      <c r="AX293" s="9"/>
      <c r="AY293" s="22">
        <v>1.32507</v>
      </c>
      <c r="AZ293" s="22">
        <v>245.99799999999999</v>
      </c>
      <c r="BA293" s="22">
        <v>-1.6629000000000001E-2</v>
      </c>
      <c r="BB293" s="22">
        <v>283</v>
      </c>
      <c r="BC293" s="22">
        <v>1.32416</v>
      </c>
      <c r="BD293">
        <f t="shared" si="58"/>
        <v>16.629000000000001</v>
      </c>
      <c r="BE293">
        <f t="shared" si="59"/>
        <v>22.034589030000003</v>
      </c>
    </row>
    <row r="294" spans="6:57">
      <c r="F294" s="9"/>
      <c r="G294" s="22">
        <v>0.39993299999999998</v>
      </c>
      <c r="H294" s="22">
        <v>28.605899999999998</v>
      </c>
      <c r="I294" s="22">
        <v>-1.6720599999999999E-2</v>
      </c>
      <c r="J294" s="22">
        <v>284</v>
      </c>
      <c r="K294" s="22">
        <v>0.39907799999999999</v>
      </c>
      <c r="L294">
        <f t="shared" si="48"/>
        <v>16.720599999999997</v>
      </c>
      <c r="M294">
        <f t="shared" si="49"/>
        <v>6.6871197197999983</v>
      </c>
      <c r="N294" s="9"/>
      <c r="O294" s="22">
        <v>1.3301099999999999</v>
      </c>
      <c r="P294" s="22">
        <v>47.925699999999999</v>
      </c>
      <c r="Q294" s="22">
        <v>-1.6622899999999999E-2</v>
      </c>
      <c r="R294" s="22">
        <v>284</v>
      </c>
      <c r="S294" s="22">
        <v>1.32935</v>
      </c>
      <c r="T294">
        <f t="shared" si="50"/>
        <v>16.622899999999998</v>
      </c>
      <c r="U294">
        <f t="shared" si="51"/>
        <v>22.110285518999994</v>
      </c>
      <c r="X294" s="9"/>
      <c r="Y294" s="22">
        <v>0.39993299999999998</v>
      </c>
      <c r="Z294" s="22">
        <v>97.528099999999995</v>
      </c>
      <c r="AA294" s="22">
        <v>-1.6763299999999998E-2</v>
      </c>
      <c r="AB294" s="22">
        <v>284</v>
      </c>
      <c r="AC294" s="22">
        <v>0.39910899999999999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147.065</v>
      </c>
      <c r="AI294" s="22">
        <v>-1.66321E-2</v>
      </c>
      <c r="AJ294" s="22">
        <v>284</v>
      </c>
      <c r="AK294" s="22">
        <v>1.32904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196.52699999999999</v>
      </c>
      <c r="AS294" s="22">
        <v>-1.6781600000000001E-2</v>
      </c>
      <c r="AT294" s="22">
        <v>284</v>
      </c>
      <c r="AU294" s="22">
        <v>0.398926</v>
      </c>
      <c r="AV294">
        <f t="shared" si="56"/>
        <v>16.781600000000001</v>
      </c>
      <c r="AW294">
        <f t="shared" si="57"/>
        <v>6.7115156328000003</v>
      </c>
      <c r="AX294" s="9"/>
      <c r="AY294" s="22">
        <v>1.3301099999999999</v>
      </c>
      <c r="AZ294" s="22">
        <v>246.00800000000001</v>
      </c>
      <c r="BA294" s="22">
        <v>-1.6629000000000001E-2</v>
      </c>
      <c r="BB294" s="22">
        <v>284</v>
      </c>
      <c r="BC294" s="22">
        <v>1.32874</v>
      </c>
      <c r="BD294">
        <f t="shared" si="58"/>
        <v>16.629000000000001</v>
      </c>
      <c r="BE294">
        <f t="shared" si="59"/>
        <v>22.118399190000002</v>
      </c>
    </row>
    <row r="295" spans="6:57">
      <c r="F295" s="9"/>
      <c r="G295" s="22">
        <v>0.394897</v>
      </c>
      <c r="H295" s="22">
        <v>28.616</v>
      </c>
      <c r="I295" s="22">
        <v>-1.6720599999999999E-2</v>
      </c>
      <c r="J295" s="22">
        <v>285</v>
      </c>
      <c r="K295" s="22">
        <v>0.393982</v>
      </c>
      <c r="L295">
        <f t="shared" si="48"/>
        <v>16.720599999999997</v>
      </c>
      <c r="M295">
        <f t="shared" si="49"/>
        <v>6.6029147781999988</v>
      </c>
      <c r="N295" s="9"/>
      <c r="O295" s="22">
        <v>1.33514</v>
      </c>
      <c r="P295" s="22">
        <v>47.9358</v>
      </c>
      <c r="Q295" s="22">
        <v>-1.6613800000000001E-2</v>
      </c>
      <c r="R295" s="22">
        <v>285</v>
      </c>
      <c r="S295" s="22">
        <v>1.33423</v>
      </c>
      <c r="T295">
        <f t="shared" si="50"/>
        <v>16.613800000000001</v>
      </c>
      <c r="U295">
        <f t="shared" si="51"/>
        <v>22.181748932000001</v>
      </c>
      <c r="X295" s="9"/>
      <c r="Y295" s="22">
        <v>0.394897</v>
      </c>
      <c r="Z295" s="22">
        <v>97.538200000000003</v>
      </c>
      <c r="AA295" s="22">
        <v>-1.6760299999999999E-2</v>
      </c>
      <c r="AB295" s="22">
        <v>285</v>
      </c>
      <c r="AC295" s="22">
        <v>0.39404299999999998</v>
      </c>
      <c r="AD295">
        <f t="shared" si="52"/>
        <v>16.760299999999997</v>
      </c>
      <c r="AE295">
        <f t="shared" si="53"/>
        <v>6.6185921890999992</v>
      </c>
      <c r="AF295" s="9"/>
      <c r="AG295" s="22">
        <v>1.33514</v>
      </c>
      <c r="AH295" s="22">
        <v>147.07499999999999</v>
      </c>
      <c r="AI295" s="22">
        <v>-1.66321E-2</v>
      </c>
      <c r="AJ295" s="22">
        <v>285</v>
      </c>
      <c r="AK295" s="22">
        <v>1.33362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196.53700000000001</v>
      </c>
      <c r="AS295" s="22">
        <v>-1.6778600000000001E-2</v>
      </c>
      <c r="AT295" s="22">
        <v>285</v>
      </c>
      <c r="AU295" s="22">
        <v>0.39407300000000001</v>
      </c>
      <c r="AV295">
        <f t="shared" si="56"/>
        <v>16.778600000000001</v>
      </c>
      <c r="AW295">
        <f t="shared" si="57"/>
        <v>6.6258188042000006</v>
      </c>
      <c r="AX295" s="9"/>
      <c r="AY295" s="22">
        <v>1.33514</v>
      </c>
      <c r="AZ295" s="22">
        <v>246.018</v>
      </c>
      <c r="BA295" s="22">
        <v>-1.6629000000000001E-2</v>
      </c>
      <c r="BB295" s="22">
        <v>285</v>
      </c>
      <c r="BC295" s="22">
        <v>1.33423</v>
      </c>
      <c r="BD295">
        <f t="shared" si="58"/>
        <v>16.629000000000001</v>
      </c>
      <c r="BE295">
        <f t="shared" si="59"/>
        <v>22.202043060000001</v>
      </c>
    </row>
    <row r="296" spans="6:57">
      <c r="F296" s="9"/>
      <c r="G296" s="22">
        <v>0.38986199999999999</v>
      </c>
      <c r="H296" s="22">
        <v>28.626000000000001</v>
      </c>
      <c r="I296" s="22">
        <v>-1.67175E-2</v>
      </c>
      <c r="J296" s="22">
        <v>286</v>
      </c>
      <c r="K296" s="22">
        <v>0.38925199999999999</v>
      </c>
      <c r="L296">
        <f t="shared" si="48"/>
        <v>16.717500000000001</v>
      </c>
      <c r="M296">
        <f t="shared" si="49"/>
        <v>6.5175179850000005</v>
      </c>
      <c r="N296" s="9"/>
      <c r="O296" s="22">
        <v>1.3401799999999999</v>
      </c>
      <c r="P296" s="22">
        <v>47.945900000000002</v>
      </c>
      <c r="Q296" s="22">
        <v>-1.66077E-2</v>
      </c>
      <c r="R296" s="22">
        <v>286</v>
      </c>
      <c r="S296" s="22">
        <v>1.3394200000000001</v>
      </c>
      <c r="T296">
        <f t="shared" si="50"/>
        <v>16.607700000000001</v>
      </c>
      <c r="U296">
        <f t="shared" si="51"/>
        <v>22.257307386000001</v>
      </c>
      <c r="X296" s="9"/>
      <c r="Y296" s="22">
        <v>0.38986199999999999</v>
      </c>
      <c r="Z296" s="22">
        <v>97.548299999999998</v>
      </c>
      <c r="AA296" s="22">
        <v>-1.6760299999999999E-2</v>
      </c>
      <c r="AB296" s="22">
        <v>286</v>
      </c>
      <c r="AC296" s="22">
        <v>0.38891599999999998</v>
      </c>
      <c r="AD296">
        <f t="shared" si="52"/>
        <v>16.760299999999997</v>
      </c>
      <c r="AE296">
        <f t="shared" si="53"/>
        <v>6.5342040785999984</v>
      </c>
      <c r="AF296" s="9"/>
      <c r="AG296" s="22">
        <v>1.3401799999999999</v>
      </c>
      <c r="AH296" s="22">
        <v>147.08500000000001</v>
      </c>
      <c r="AI296" s="22">
        <v>-1.6629000000000001E-2</v>
      </c>
      <c r="AJ296" s="22">
        <v>286</v>
      </c>
      <c r="AK296" s="22">
        <v>1.33911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196.547</v>
      </c>
      <c r="AS296" s="22">
        <v>-1.6775499999999999E-2</v>
      </c>
      <c r="AT296" s="22">
        <v>286</v>
      </c>
      <c r="AU296" s="22">
        <v>0.38900800000000002</v>
      </c>
      <c r="AV296">
        <f t="shared" si="56"/>
        <v>16.775499999999997</v>
      </c>
      <c r="AW296">
        <f t="shared" si="57"/>
        <v>6.5401299809999989</v>
      </c>
      <c r="AX296" s="9"/>
      <c r="AY296" s="22">
        <v>1.3401799999999999</v>
      </c>
      <c r="AZ296" s="22">
        <v>246.029</v>
      </c>
      <c r="BA296" s="22">
        <v>-1.6625999999999998E-2</v>
      </c>
      <c r="BB296" s="22">
        <v>286</v>
      </c>
      <c r="BC296" s="22">
        <v>1.33972</v>
      </c>
      <c r="BD296">
        <f t="shared" si="58"/>
        <v>16.625999999999998</v>
      </c>
      <c r="BE296">
        <f t="shared" si="59"/>
        <v>22.281832679999997</v>
      </c>
    </row>
    <row r="297" spans="6:57">
      <c r="F297" s="9"/>
      <c r="G297" s="22">
        <v>0.38482699999999997</v>
      </c>
      <c r="H297" s="22">
        <v>28.636099999999999</v>
      </c>
      <c r="I297" s="22">
        <v>-1.67175E-2</v>
      </c>
      <c r="J297" s="22">
        <v>287</v>
      </c>
      <c r="K297" s="22">
        <v>0.384216</v>
      </c>
      <c r="L297">
        <f t="shared" si="48"/>
        <v>16.717500000000001</v>
      </c>
      <c r="M297">
        <f t="shared" si="49"/>
        <v>6.4333453724999998</v>
      </c>
      <c r="N297" s="9"/>
      <c r="O297" s="22">
        <v>1.34521</v>
      </c>
      <c r="P297" s="22">
        <v>47.9559</v>
      </c>
      <c r="Q297" s="22">
        <v>-1.66077E-2</v>
      </c>
      <c r="R297" s="22">
        <v>287</v>
      </c>
      <c r="S297" s="22">
        <v>1.3446</v>
      </c>
      <c r="T297">
        <f t="shared" si="50"/>
        <v>16.607700000000001</v>
      </c>
      <c r="U297">
        <f t="shared" si="51"/>
        <v>22.340844117000003</v>
      </c>
      <c r="X297" s="9"/>
      <c r="Y297" s="22">
        <v>0.38482699999999997</v>
      </c>
      <c r="Z297" s="22">
        <v>97.558400000000006</v>
      </c>
      <c r="AA297" s="22">
        <v>-1.6760299999999999E-2</v>
      </c>
      <c r="AB297" s="22">
        <v>287</v>
      </c>
      <c r="AC297" s="22">
        <v>0.38397199999999998</v>
      </c>
      <c r="AD297">
        <f t="shared" si="52"/>
        <v>16.760299999999997</v>
      </c>
      <c r="AE297">
        <f t="shared" si="53"/>
        <v>6.4498159680999985</v>
      </c>
      <c r="AF297" s="9"/>
      <c r="AG297" s="22">
        <v>1.34521</v>
      </c>
      <c r="AH297" s="22">
        <v>147.095</v>
      </c>
      <c r="AI297" s="22">
        <v>-1.6622899999999999E-2</v>
      </c>
      <c r="AJ297" s="22">
        <v>287</v>
      </c>
      <c r="AK297" s="22">
        <v>1.3443000000000001</v>
      </c>
      <c r="AL297">
        <f t="shared" si="54"/>
        <v>16.622899999999998</v>
      </c>
      <c r="AM297">
        <f t="shared" si="55"/>
        <v>22.361291308999999</v>
      </c>
      <c r="AP297" s="9"/>
      <c r="AQ297" s="22">
        <v>0.38482699999999997</v>
      </c>
      <c r="AR297" s="22">
        <v>196.55699999999999</v>
      </c>
      <c r="AS297" s="22">
        <v>-1.6772499999999999E-2</v>
      </c>
      <c r="AT297" s="22">
        <v>287</v>
      </c>
      <c r="AU297" s="22">
        <v>0.383911</v>
      </c>
      <c r="AV297">
        <f t="shared" si="56"/>
        <v>16.772500000000001</v>
      </c>
      <c r="AW297">
        <f t="shared" si="57"/>
        <v>6.4545108574999999</v>
      </c>
      <c r="AX297" s="9"/>
      <c r="AY297" s="22">
        <v>1.34521</v>
      </c>
      <c r="AZ297" s="22">
        <v>246.03899999999999</v>
      </c>
      <c r="BA297" s="22">
        <v>-1.6622899999999999E-2</v>
      </c>
      <c r="BB297" s="22">
        <v>287</v>
      </c>
      <c r="BC297" s="22">
        <v>1.3443000000000001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0.37979099999999999</v>
      </c>
      <c r="H298" s="22">
        <v>28.6462</v>
      </c>
      <c r="I298" s="22">
        <v>-1.6720599999999999E-2</v>
      </c>
      <c r="J298" s="22">
        <v>288</v>
      </c>
      <c r="K298" s="22">
        <v>0.379272</v>
      </c>
      <c r="L298">
        <f t="shared" si="48"/>
        <v>16.720599999999997</v>
      </c>
      <c r="M298">
        <f t="shared" si="49"/>
        <v>6.3503333945999989</v>
      </c>
      <c r="N298" s="9"/>
      <c r="O298" s="22">
        <v>1.35025</v>
      </c>
      <c r="P298" s="22">
        <v>47.966000000000001</v>
      </c>
      <c r="Q298" s="22">
        <v>-1.6604600000000001E-2</v>
      </c>
      <c r="R298" s="22">
        <v>288</v>
      </c>
      <c r="S298" s="22">
        <v>1.34918</v>
      </c>
      <c r="T298">
        <f t="shared" si="50"/>
        <v>16.604600000000001</v>
      </c>
      <c r="U298">
        <f t="shared" si="51"/>
        <v>22.420361150000002</v>
      </c>
      <c r="X298" s="9"/>
      <c r="Y298" s="22">
        <v>0.37979099999999999</v>
      </c>
      <c r="Z298" s="22">
        <v>97.568399999999997</v>
      </c>
      <c r="AA298" s="22">
        <v>-1.6763299999999998E-2</v>
      </c>
      <c r="AB298" s="22">
        <v>288</v>
      </c>
      <c r="AC298" s="22">
        <v>0.378967</v>
      </c>
      <c r="AD298">
        <f t="shared" si="52"/>
        <v>16.763299999999997</v>
      </c>
      <c r="AE298">
        <f t="shared" si="53"/>
        <v>6.3665504702999991</v>
      </c>
      <c r="AF298" s="9"/>
      <c r="AG298" s="22">
        <v>1.35025</v>
      </c>
      <c r="AH298" s="22">
        <v>147.10499999999999</v>
      </c>
      <c r="AI298" s="22">
        <v>-1.66199E-2</v>
      </c>
      <c r="AJ298" s="22">
        <v>288</v>
      </c>
      <c r="AK298" s="22">
        <v>1.34918</v>
      </c>
      <c r="AL298">
        <f t="shared" si="54"/>
        <v>16.619900000000001</v>
      </c>
      <c r="AM298">
        <f t="shared" si="55"/>
        <v>22.441019975</v>
      </c>
      <c r="AP298" s="9"/>
      <c r="AQ298" s="22">
        <v>0.37979099999999999</v>
      </c>
      <c r="AR298" s="22">
        <v>196.56700000000001</v>
      </c>
      <c r="AS298" s="22">
        <v>-1.6772499999999999E-2</v>
      </c>
      <c r="AT298" s="22">
        <v>288</v>
      </c>
      <c r="AU298" s="22">
        <v>0.37912000000000001</v>
      </c>
      <c r="AV298">
        <f t="shared" si="56"/>
        <v>16.772500000000001</v>
      </c>
      <c r="AW298">
        <f t="shared" si="57"/>
        <v>6.3700445475</v>
      </c>
      <c r="AX298" s="9"/>
      <c r="AY298" s="22">
        <v>1.35025</v>
      </c>
      <c r="AZ298" s="22">
        <v>246.04900000000001</v>
      </c>
      <c r="BA298" s="22">
        <v>-1.6616800000000001E-2</v>
      </c>
      <c r="BB298" s="22">
        <v>288</v>
      </c>
      <c r="BC298" s="22">
        <v>1.34857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28.656199999999998</v>
      </c>
      <c r="I299" s="22">
        <v>-1.67175E-2</v>
      </c>
      <c r="J299" s="22">
        <v>289</v>
      </c>
      <c r="K299" s="22">
        <v>0.374054</v>
      </c>
      <c r="L299">
        <f t="shared" si="48"/>
        <v>16.717500000000001</v>
      </c>
      <c r="M299">
        <f t="shared" si="49"/>
        <v>6.26498343</v>
      </c>
      <c r="N299" s="9"/>
      <c r="O299" s="22">
        <v>1.3552900000000001</v>
      </c>
      <c r="P299" s="22">
        <v>47.976100000000002</v>
      </c>
      <c r="Q299" s="22">
        <v>-1.6601600000000001E-2</v>
      </c>
      <c r="R299" s="22">
        <v>289</v>
      </c>
      <c r="S299" s="22">
        <v>1.35406</v>
      </c>
      <c r="T299">
        <f t="shared" si="50"/>
        <v>16.601600000000001</v>
      </c>
      <c r="U299">
        <f t="shared" si="51"/>
        <v>22.499982464000002</v>
      </c>
      <c r="X299" s="9"/>
      <c r="Y299" s="22">
        <v>0.37475599999999998</v>
      </c>
      <c r="Z299" s="22">
        <v>97.578500000000005</v>
      </c>
      <c r="AA299" s="22">
        <v>-1.6763299999999998E-2</v>
      </c>
      <c r="AB299" s="22">
        <v>289</v>
      </c>
      <c r="AC299" s="22">
        <v>0.37368800000000002</v>
      </c>
      <c r="AD299">
        <f t="shared" si="52"/>
        <v>16.763299999999997</v>
      </c>
      <c r="AE299">
        <f t="shared" si="53"/>
        <v>6.282147254799999</v>
      </c>
      <c r="AF299" s="9"/>
      <c r="AG299" s="22">
        <v>1.3552900000000001</v>
      </c>
      <c r="AH299" s="22">
        <v>147.11500000000001</v>
      </c>
      <c r="AI299" s="22">
        <v>-1.6616800000000001E-2</v>
      </c>
      <c r="AJ299" s="22">
        <v>289</v>
      </c>
      <c r="AK299" s="22">
        <v>1.35406</v>
      </c>
      <c r="AL299">
        <f t="shared" si="54"/>
        <v>16.616800000000001</v>
      </c>
      <c r="AM299">
        <f t="shared" si="55"/>
        <v>22.520582872000002</v>
      </c>
      <c r="AP299" s="9"/>
      <c r="AQ299" s="22">
        <v>0.37475599999999998</v>
      </c>
      <c r="AR299" s="22">
        <v>196.577</v>
      </c>
      <c r="AS299" s="22">
        <v>-1.67694E-2</v>
      </c>
      <c r="AT299" s="22">
        <v>289</v>
      </c>
      <c r="AU299" s="22">
        <v>0.37371799999999999</v>
      </c>
      <c r="AV299">
        <f t="shared" si="56"/>
        <v>16.769400000000001</v>
      </c>
      <c r="AW299">
        <f t="shared" si="57"/>
        <v>6.2844332663999998</v>
      </c>
      <c r="AX299" s="9"/>
      <c r="AY299" s="22">
        <v>1.3552900000000001</v>
      </c>
      <c r="AZ299" s="22">
        <v>246.059</v>
      </c>
      <c r="BA299" s="22">
        <v>-1.6613800000000001E-2</v>
      </c>
      <c r="BB299" s="22">
        <v>289</v>
      </c>
      <c r="BC299" s="22">
        <v>1.35406</v>
      </c>
      <c r="BD299">
        <f t="shared" si="58"/>
        <v>16.613800000000001</v>
      </c>
      <c r="BE299">
        <f t="shared" si="59"/>
        <v>22.516517002000004</v>
      </c>
    </row>
    <row r="300" spans="6:57">
      <c r="F300" s="9"/>
      <c r="G300" s="22">
        <v>0.36971999999999999</v>
      </c>
      <c r="H300" s="22">
        <v>28.6663</v>
      </c>
      <c r="I300" s="22">
        <v>-1.67175E-2</v>
      </c>
      <c r="J300" s="22">
        <v>290</v>
      </c>
      <c r="K300" s="22">
        <v>0.36901899999999999</v>
      </c>
      <c r="L300">
        <f t="shared" si="48"/>
        <v>16.717500000000001</v>
      </c>
      <c r="M300">
        <f t="shared" si="49"/>
        <v>6.1807941</v>
      </c>
      <c r="N300" s="9"/>
      <c r="O300" s="22">
        <v>1.36032</v>
      </c>
      <c r="P300" s="22">
        <v>47.9861</v>
      </c>
      <c r="Q300" s="22">
        <v>-1.6595499999999999E-2</v>
      </c>
      <c r="R300" s="22">
        <v>290</v>
      </c>
      <c r="S300" s="22">
        <v>1.3589500000000001</v>
      </c>
      <c r="T300">
        <f t="shared" si="50"/>
        <v>16.595499999999998</v>
      </c>
      <c r="U300">
        <f t="shared" si="51"/>
        <v>22.575190559999996</v>
      </c>
      <c r="X300" s="9"/>
      <c r="Y300" s="22">
        <v>0.36971999999999999</v>
      </c>
      <c r="Z300" s="22">
        <v>97.5886</v>
      </c>
      <c r="AA300" s="22">
        <v>-1.6763299999999998E-2</v>
      </c>
      <c r="AB300" s="22">
        <v>290</v>
      </c>
      <c r="AC300" s="22">
        <v>0.368896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147.125</v>
      </c>
      <c r="AI300" s="22">
        <v>-1.6616800000000001E-2</v>
      </c>
      <c r="AJ300" s="22">
        <v>290</v>
      </c>
      <c r="AK300" s="22">
        <v>1.3592500000000001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196.58699999999999</v>
      </c>
      <c r="AS300" s="22">
        <v>-1.67694E-2</v>
      </c>
      <c r="AT300" s="22">
        <v>290</v>
      </c>
      <c r="AU300" s="22">
        <v>0.36898799999999998</v>
      </c>
      <c r="AV300">
        <f t="shared" si="56"/>
        <v>16.769400000000001</v>
      </c>
      <c r="AW300">
        <f t="shared" si="57"/>
        <v>6.1999825680000002</v>
      </c>
      <c r="AX300" s="9"/>
      <c r="AY300" s="22">
        <v>1.36032</v>
      </c>
      <c r="AZ300" s="22">
        <v>246.06899999999999</v>
      </c>
      <c r="BA300" s="22">
        <v>-1.66077E-2</v>
      </c>
      <c r="BB300" s="22">
        <v>290</v>
      </c>
      <c r="BC300" s="22">
        <v>1.3595600000000001</v>
      </c>
      <c r="BD300">
        <f t="shared" si="58"/>
        <v>16.607700000000001</v>
      </c>
      <c r="BE300">
        <f t="shared" si="59"/>
        <v>22.591786464000002</v>
      </c>
    </row>
    <row r="301" spans="6:57">
      <c r="F301" s="9"/>
      <c r="G301" s="22">
        <v>0.36468499999999998</v>
      </c>
      <c r="H301" s="22">
        <v>28.676400000000001</v>
      </c>
      <c r="I301" s="22">
        <v>-1.67175E-2</v>
      </c>
      <c r="J301" s="22">
        <v>291</v>
      </c>
      <c r="K301" s="22">
        <v>0.36389199999999999</v>
      </c>
      <c r="L301">
        <f t="shared" si="48"/>
        <v>16.717500000000001</v>
      </c>
      <c r="M301">
        <f t="shared" si="49"/>
        <v>6.0966214875000002</v>
      </c>
      <c r="N301" s="9"/>
      <c r="O301" s="22">
        <v>1.3653599999999999</v>
      </c>
      <c r="P301" s="22">
        <v>47.996200000000002</v>
      </c>
      <c r="Q301" s="22">
        <v>-1.6595499999999999E-2</v>
      </c>
      <c r="R301" s="22">
        <v>291</v>
      </c>
      <c r="S301" s="22">
        <v>1.3641399999999999</v>
      </c>
      <c r="T301">
        <f t="shared" si="50"/>
        <v>16.595499999999998</v>
      </c>
      <c r="U301">
        <f t="shared" si="51"/>
        <v>22.658831879999994</v>
      </c>
      <c r="X301" s="9"/>
      <c r="Y301" s="22">
        <v>0.36468499999999998</v>
      </c>
      <c r="Z301" s="22">
        <v>97.598600000000005</v>
      </c>
      <c r="AA301" s="22">
        <v>-1.6763299999999998E-2</v>
      </c>
      <c r="AB301" s="22">
        <v>291</v>
      </c>
      <c r="AC301" s="22">
        <v>0.363983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147.13499999999999</v>
      </c>
      <c r="AI301" s="22">
        <v>-1.6613800000000001E-2</v>
      </c>
      <c r="AJ301" s="22">
        <v>291</v>
      </c>
      <c r="AK301" s="22">
        <v>1.3641399999999999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196.59700000000001</v>
      </c>
      <c r="AS301" s="22">
        <v>-1.67694E-2</v>
      </c>
      <c r="AT301" s="22">
        <v>291</v>
      </c>
      <c r="AU301" s="22">
        <v>0.36386099999999999</v>
      </c>
      <c r="AV301">
        <f t="shared" si="56"/>
        <v>16.769400000000001</v>
      </c>
      <c r="AW301">
        <f t="shared" si="57"/>
        <v>6.115548639</v>
      </c>
      <c r="AX301" s="9"/>
      <c r="AY301" s="22">
        <v>1.3653599999999999</v>
      </c>
      <c r="AZ301" s="22">
        <v>246.07900000000001</v>
      </c>
      <c r="BA301" s="22">
        <v>-1.66077E-2</v>
      </c>
      <c r="BB301" s="22">
        <v>291</v>
      </c>
      <c r="BC301" s="22">
        <v>1.3638300000000001</v>
      </c>
      <c r="BD301">
        <f t="shared" si="58"/>
        <v>16.607700000000001</v>
      </c>
      <c r="BE301">
        <f t="shared" si="59"/>
        <v>22.675489272</v>
      </c>
    </row>
    <row r="302" spans="6:57">
      <c r="F302" s="9"/>
      <c r="G302" s="22">
        <v>0.35965000000000003</v>
      </c>
      <c r="H302" s="22">
        <v>28.686499999999999</v>
      </c>
      <c r="I302" s="22">
        <v>-1.67175E-2</v>
      </c>
      <c r="J302" s="22">
        <v>292</v>
      </c>
      <c r="K302" s="22">
        <v>0.35861199999999999</v>
      </c>
      <c r="L302">
        <f t="shared" si="48"/>
        <v>16.717500000000001</v>
      </c>
      <c r="M302">
        <f t="shared" si="49"/>
        <v>6.0124488750000005</v>
      </c>
      <c r="N302" s="9"/>
      <c r="O302" s="22">
        <v>1.37039</v>
      </c>
      <c r="P302" s="22">
        <v>48.006300000000003</v>
      </c>
      <c r="Q302" s="22">
        <v>-1.6598499999999999E-2</v>
      </c>
      <c r="R302" s="22">
        <v>292</v>
      </c>
      <c r="S302" s="22">
        <v>1.3696299999999999</v>
      </c>
      <c r="T302">
        <f t="shared" si="50"/>
        <v>16.598499999999998</v>
      </c>
      <c r="U302">
        <f t="shared" si="51"/>
        <v>22.746418414999997</v>
      </c>
      <c r="X302" s="9"/>
      <c r="Y302" s="22">
        <v>0.35965000000000003</v>
      </c>
      <c r="Z302" s="22">
        <v>97.608699999999999</v>
      </c>
      <c r="AA302" s="22">
        <v>-1.6763299999999998E-2</v>
      </c>
      <c r="AB302" s="22">
        <v>292</v>
      </c>
      <c r="AC302" s="22">
        <v>0.35848999999999998</v>
      </c>
      <c r="AD302">
        <f t="shared" si="52"/>
        <v>16.763299999999997</v>
      </c>
      <c r="AE302">
        <f t="shared" si="53"/>
        <v>6.0289208449999991</v>
      </c>
      <c r="AF302" s="9"/>
      <c r="AG302" s="22">
        <v>1.37039</v>
      </c>
      <c r="AH302" s="22">
        <v>147.14500000000001</v>
      </c>
      <c r="AI302" s="22">
        <v>-1.6613800000000001E-2</v>
      </c>
      <c r="AJ302" s="22">
        <v>292</v>
      </c>
      <c r="AK302" s="22">
        <v>1.3690199999999999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196.608</v>
      </c>
      <c r="AS302" s="22">
        <v>-1.6772499999999999E-2</v>
      </c>
      <c r="AT302" s="22">
        <v>292</v>
      </c>
      <c r="AU302" s="22">
        <v>0.35897800000000002</v>
      </c>
      <c r="AV302">
        <f t="shared" si="56"/>
        <v>16.772500000000001</v>
      </c>
      <c r="AW302">
        <f t="shared" si="57"/>
        <v>6.0322296250000011</v>
      </c>
      <c r="AX302" s="9"/>
      <c r="AY302" s="22">
        <v>1.37039</v>
      </c>
      <c r="AZ302" s="22">
        <v>246.089</v>
      </c>
      <c r="BA302" s="22">
        <v>-1.66077E-2</v>
      </c>
      <c r="BB302" s="22">
        <v>292</v>
      </c>
      <c r="BC302" s="22">
        <v>1.3690199999999999</v>
      </c>
      <c r="BD302">
        <f t="shared" si="58"/>
        <v>16.607700000000001</v>
      </c>
      <c r="BE302">
        <f t="shared" si="59"/>
        <v>22.759026003000002</v>
      </c>
    </row>
    <row r="303" spans="6:57">
      <c r="F303" s="9"/>
      <c r="G303" s="22">
        <v>0.35461399999999998</v>
      </c>
      <c r="H303" s="22">
        <v>28.6965</v>
      </c>
      <c r="I303" s="22">
        <v>-1.6720599999999999E-2</v>
      </c>
      <c r="J303" s="22">
        <v>293</v>
      </c>
      <c r="K303" s="22">
        <v>0.35385100000000003</v>
      </c>
      <c r="L303">
        <f t="shared" si="48"/>
        <v>16.720599999999997</v>
      </c>
      <c r="M303">
        <f t="shared" si="49"/>
        <v>5.9293588483999988</v>
      </c>
      <c r="N303" s="9"/>
      <c r="O303" s="22">
        <v>1.3754299999999999</v>
      </c>
      <c r="P303" s="22">
        <v>48.016399999999997</v>
      </c>
      <c r="Q303" s="22">
        <v>-1.6601600000000001E-2</v>
      </c>
      <c r="R303" s="22">
        <v>293</v>
      </c>
      <c r="S303" s="22">
        <v>1.3738999999999999</v>
      </c>
      <c r="T303">
        <f t="shared" si="50"/>
        <v>16.601600000000001</v>
      </c>
      <c r="U303">
        <f t="shared" si="51"/>
        <v>22.834338687999999</v>
      </c>
      <c r="X303" s="9"/>
      <c r="Y303" s="22">
        <v>0.35461399999999998</v>
      </c>
      <c r="Z303" s="22">
        <v>97.618799999999993</v>
      </c>
      <c r="AA303" s="22">
        <v>-1.6766400000000001E-2</v>
      </c>
      <c r="AB303" s="22">
        <v>293</v>
      </c>
      <c r="AC303" s="22">
        <v>0.35406500000000002</v>
      </c>
      <c r="AD303">
        <f t="shared" si="52"/>
        <v>16.766400000000001</v>
      </c>
      <c r="AE303">
        <f t="shared" si="53"/>
        <v>5.9456001696000005</v>
      </c>
      <c r="AF303" s="9"/>
      <c r="AG303" s="22">
        <v>1.3754299999999999</v>
      </c>
      <c r="AH303" s="22">
        <v>147.155</v>
      </c>
      <c r="AI303" s="22">
        <v>-1.6613800000000001E-2</v>
      </c>
      <c r="AJ303" s="22">
        <v>293</v>
      </c>
      <c r="AK303" s="22">
        <v>1.3745099999999999</v>
      </c>
      <c r="AL303">
        <f t="shared" si="54"/>
        <v>16.613800000000001</v>
      </c>
      <c r="AM303">
        <f t="shared" si="55"/>
        <v>22.851118934000002</v>
      </c>
      <c r="AP303" s="9"/>
      <c r="AQ303" s="22">
        <v>0.35461399999999998</v>
      </c>
      <c r="AR303" s="22">
        <v>196.61799999999999</v>
      </c>
      <c r="AS303" s="22">
        <v>-1.6775499999999999E-2</v>
      </c>
      <c r="AT303" s="22">
        <v>293</v>
      </c>
      <c r="AU303" s="22">
        <v>0.35376000000000002</v>
      </c>
      <c r="AV303">
        <f t="shared" si="56"/>
        <v>16.775499999999997</v>
      </c>
      <c r="AW303">
        <f t="shared" si="57"/>
        <v>5.9488271569999984</v>
      </c>
      <c r="AX303" s="9"/>
      <c r="AY303" s="22">
        <v>1.3754299999999999</v>
      </c>
      <c r="AZ303" s="22">
        <v>246.09899999999999</v>
      </c>
      <c r="BA303" s="22">
        <v>-1.66077E-2</v>
      </c>
      <c r="BB303" s="22">
        <v>293</v>
      </c>
      <c r="BC303" s="22">
        <v>1.3745099999999999</v>
      </c>
      <c r="BD303">
        <f t="shared" si="58"/>
        <v>16.607700000000001</v>
      </c>
      <c r="BE303">
        <f t="shared" si="59"/>
        <v>22.842728811000001</v>
      </c>
    </row>
    <row r="304" spans="6:57">
      <c r="F304" s="9"/>
      <c r="G304" s="22">
        <v>0.34957899999999997</v>
      </c>
      <c r="H304" s="22">
        <v>28.706600000000002</v>
      </c>
      <c r="I304" s="22">
        <v>-1.67175E-2</v>
      </c>
      <c r="J304" s="22">
        <v>294</v>
      </c>
      <c r="K304" s="22">
        <v>0.34875499999999998</v>
      </c>
      <c r="L304">
        <f t="shared" si="48"/>
        <v>16.717500000000001</v>
      </c>
      <c r="M304">
        <f t="shared" si="49"/>
        <v>5.8440869324999998</v>
      </c>
      <c r="N304" s="9"/>
      <c r="O304" s="22">
        <v>1.38046</v>
      </c>
      <c r="P304" s="22">
        <v>48.026400000000002</v>
      </c>
      <c r="Q304" s="22">
        <v>-1.6601600000000001E-2</v>
      </c>
      <c r="R304" s="22">
        <v>294</v>
      </c>
      <c r="S304" s="22">
        <v>1.3793899999999999</v>
      </c>
      <c r="T304">
        <f t="shared" si="50"/>
        <v>16.601600000000001</v>
      </c>
      <c r="U304">
        <f t="shared" si="51"/>
        <v>22.917844736000003</v>
      </c>
      <c r="X304" s="9"/>
      <c r="Y304" s="22">
        <v>0.34957899999999997</v>
      </c>
      <c r="Z304" s="22">
        <v>97.628799999999998</v>
      </c>
      <c r="AA304" s="22">
        <v>-1.6766400000000001E-2</v>
      </c>
      <c r="AB304" s="22">
        <v>294</v>
      </c>
      <c r="AC304" s="22">
        <v>0.34884599999999999</v>
      </c>
      <c r="AD304">
        <f t="shared" si="52"/>
        <v>16.766400000000001</v>
      </c>
      <c r="AE304">
        <f t="shared" si="53"/>
        <v>5.8611813455999995</v>
      </c>
      <c r="AF304" s="9"/>
      <c r="AG304" s="22">
        <v>1.38046</v>
      </c>
      <c r="AH304" s="22">
        <v>147.16499999999999</v>
      </c>
      <c r="AI304" s="22">
        <v>-1.6613800000000001E-2</v>
      </c>
      <c r="AJ304" s="22">
        <v>294</v>
      </c>
      <c r="AK304" s="22">
        <v>1.3793899999999999</v>
      </c>
      <c r="AL304">
        <f t="shared" si="54"/>
        <v>16.613800000000001</v>
      </c>
      <c r="AM304">
        <f t="shared" si="55"/>
        <v>22.934686348000003</v>
      </c>
      <c r="AP304" s="9"/>
      <c r="AQ304" s="22">
        <v>0.34957899999999997</v>
      </c>
      <c r="AR304" s="22">
        <v>196.62799999999999</v>
      </c>
      <c r="AS304" s="22">
        <v>-1.6775499999999999E-2</v>
      </c>
      <c r="AT304" s="22">
        <v>294</v>
      </c>
      <c r="AU304" s="22">
        <v>0.348663</v>
      </c>
      <c r="AV304">
        <f t="shared" si="56"/>
        <v>16.775499999999997</v>
      </c>
      <c r="AW304">
        <f t="shared" si="57"/>
        <v>5.8643625144999989</v>
      </c>
      <c r="AX304" s="9"/>
      <c r="AY304" s="22">
        <v>1.38046</v>
      </c>
      <c r="AZ304" s="22">
        <v>246.10900000000001</v>
      </c>
      <c r="BA304" s="22">
        <v>-1.6604600000000001E-2</v>
      </c>
      <c r="BB304" s="22">
        <v>294</v>
      </c>
      <c r="BC304" s="22">
        <v>1.3796999999999999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0.34454299999999999</v>
      </c>
      <c r="H305" s="22">
        <v>28.716699999999999</v>
      </c>
      <c r="I305" s="22">
        <v>-1.6720599999999999E-2</v>
      </c>
      <c r="J305" s="22">
        <v>295</v>
      </c>
      <c r="K305" s="22">
        <v>0.34359699999999999</v>
      </c>
      <c r="L305">
        <f t="shared" si="48"/>
        <v>16.720599999999997</v>
      </c>
      <c r="M305">
        <f t="shared" si="49"/>
        <v>5.7609656857999987</v>
      </c>
      <c r="N305" s="9"/>
      <c r="O305" s="22">
        <v>1.3855</v>
      </c>
      <c r="P305" s="22">
        <v>48.036499999999997</v>
      </c>
      <c r="Q305" s="22">
        <v>-1.6598499999999999E-2</v>
      </c>
      <c r="R305" s="22">
        <v>295</v>
      </c>
      <c r="S305" s="22">
        <v>1.3839699999999999</v>
      </c>
      <c r="T305">
        <f t="shared" si="50"/>
        <v>16.598499999999998</v>
      </c>
      <c r="U305">
        <f t="shared" si="51"/>
        <v>22.997221749999998</v>
      </c>
      <c r="X305" s="9"/>
      <c r="Y305" s="22">
        <v>0.34454299999999999</v>
      </c>
      <c r="Z305" s="22">
        <v>97.638900000000007</v>
      </c>
      <c r="AA305" s="22">
        <v>-1.6763299999999998E-2</v>
      </c>
      <c r="AB305" s="22">
        <v>295</v>
      </c>
      <c r="AC305" s="22">
        <v>0.34356700000000001</v>
      </c>
      <c r="AD305">
        <f t="shared" si="52"/>
        <v>16.763299999999997</v>
      </c>
      <c r="AE305">
        <f t="shared" si="53"/>
        <v>5.7756776718999987</v>
      </c>
      <c r="AF305" s="9"/>
      <c r="AG305" s="22">
        <v>1.3855</v>
      </c>
      <c r="AH305" s="22">
        <v>147.17500000000001</v>
      </c>
      <c r="AI305" s="22">
        <v>-1.6613800000000001E-2</v>
      </c>
      <c r="AJ305" s="22">
        <v>295</v>
      </c>
      <c r="AK305" s="22">
        <v>1.3845799999999999</v>
      </c>
      <c r="AL305">
        <f t="shared" si="54"/>
        <v>16.613800000000001</v>
      </c>
      <c r="AM305">
        <f t="shared" si="55"/>
        <v>23.018419900000001</v>
      </c>
      <c r="AP305" s="9"/>
      <c r="AQ305" s="22">
        <v>0.34454299999999999</v>
      </c>
      <c r="AR305" s="22">
        <v>196.63800000000001</v>
      </c>
      <c r="AS305" s="22">
        <v>-1.6778600000000001E-2</v>
      </c>
      <c r="AT305" s="22">
        <v>295</v>
      </c>
      <c r="AU305" s="22">
        <v>0.34393299999999999</v>
      </c>
      <c r="AV305">
        <f t="shared" si="56"/>
        <v>16.778600000000001</v>
      </c>
      <c r="AW305">
        <f t="shared" si="57"/>
        <v>5.7809491798000003</v>
      </c>
      <c r="AX305" s="9"/>
      <c r="AY305" s="22">
        <v>1.3855</v>
      </c>
      <c r="AZ305" s="22">
        <v>246.119</v>
      </c>
      <c r="BA305" s="22">
        <v>-1.6604600000000001E-2</v>
      </c>
      <c r="BB305" s="22">
        <v>295</v>
      </c>
      <c r="BC305" s="22">
        <v>1.3845799999999999</v>
      </c>
      <c r="BD305">
        <f t="shared" si="58"/>
        <v>16.604600000000001</v>
      </c>
      <c r="BE305">
        <f t="shared" si="59"/>
        <v>23.005673300000002</v>
      </c>
    </row>
    <row r="306" spans="6:57">
      <c r="F306" s="9"/>
      <c r="G306" s="22">
        <v>0.33950799999999998</v>
      </c>
      <c r="H306" s="22">
        <v>28.726700000000001</v>
      </c>
      <c r="I306" s="22">
        <v>-1.6723600000000002E-2</v>
      </c>
      <c r="J306" s="22">
        <v>296</v>
      </c>
      <c r="K306" s="22">
        <v>0.33886699999999997</v>
      </c>
      <c r="L306">
        <f t="shared" si="48"/>
        <v>16.723600000000001</v>
      </c>
      <c r="M306">
        <f t="shared" si="49"/>
        <v>5.6777959887999998</v>
      </c>
      <c r="N306" s="9"/>
      <c r="O306" s="22">
        <v>1.39053</v>
      </c>
      <c r="P306" s="22">
        <v>48.046599999999998</v>
      </c>
      <c r="Q306" s="22">
        <v>-1.6598499999999999E-2</v>
      </c>
      <c r="R306" s="22">
        <v>296</v>
      </c>
      <c r="S306" s="22">
        <v>1.39008</v>
      </c>
      <c r="T306">
        <f t="shared" si="50"/>
        <v>16.598499999999998</v>
      </c>
      <c r="U306">
        <f t="shared" si="51"/>
        <v>23.080712204999998</v>
      </c>
      <c r="X306" s="9"/>
      <c r="Y306" s="22">
        <v>0.33950799999999998</v>
      </c>
      <c r="Z306" s="22">
        <v>97.649000000000001</v>
      </c>
      <c r="AA306" s="22">
        <v>-1.6763299999999998E-2</v>
      </c>
      <c r="AB306" s="22">
        <v>296</v>
      </c>
      <c r="AC306" s="22">
        <v>0.33868399999999999</v>
      </c>
      <c r="AD306">
        <f t="shared" si="52"/>
        <v>16.763299999999997</v>
      </c>
      <c r="AE306">
        <f t="shared" si="53"/>
        <v>5.6912744563999986</v>
      </c>
      <c r="AF306" s="9"/>
      <c r="AG306" s="22">
        <v>1.39053</v>
      </c>
      <c r="AH306" s="22">
        <v>147.185</v>
      </c>
      <c r="AI306" s="22">
        <v>-1.6610699999999999E-2</v>
      </c>
      <c r="AJ306" s="22">
        <v>296</v>
      </c>
      <c r="AK306" s="22">
        <v>1.38916</v>
      </c>
      <c r="AL306">
        <f t="shared" si="54"/>
        <v>16.610699999999998</v>
      </c>
      <c r="AM306">
        <f t="shared" si="55"/>
        <v>23.097676670999999</v>
      </c>
      <c r="AP306" s="9"/>
      <c r="AQ306" s="22">
        <v>0.33950799999999998</v>
      </c>
      <c r="AR306" s="22">
        <v>196.648</v>
      </c>
      <c r="AS306" s="22">
        <v>-1.6781600000000001E-2</v>
      </c>
      <c r="AT306" s="22">
        <v>296</v>
      </c>
      <c r="AU306" s="22">
        <v>0.33865400000000001</v>
      </c>
      <c r="AV306">
        <f t="shared" si="56"/>
        <v>16.781600000000001</v>
      </c>
      <c r="AW306">
        <f t="shared" si="57"/>
        <v>5.6974874527999999</v>
      </c>
      <c r="AX306" s="9"/>
      <c r="AY306" s="22">
        <v>1.39053</v>
      </c>
      <c r="AZ306" s="22">
        <v>246.12899999999999</v>
      </c>
      <c r="BA306" s="22">
        <v>-1.6598499999999999E-2</v>
      </c>
      <c r="BB306" s="22">
        <v>296</v>
      </c>
      <c r="BC306" s="22">
        <v>1.38947</v>
      </c>
      <c r="BD306">
        <f t="shared" si="58"/>
        <v>16.598499999999998</v>
      </c>
      <c r="BE306">
        <f t="shared" si="59"/>
        <v>23.080712204999998</v>
      </c>
    </row>
    <row r="307" spans="6:57">
      <c r="F307" s="9"/>
      <c r="G307" s="22">
        <v>0.33447300000000002</v>
      </c>
      <c r="H307" s="22">
        <v>28.736799999999999</v>
      </c>
      <c r="I307" s="22">
        <v>-1.6720599999999999E-2</v>
      </c>
      <c r="J307" s="22">
        <v>297</v>
      </c>
      <c r="K307" s="22">
        <v>0.333679</v>
      </c>
      <c r="L307">
        <f t="shared" si="48"/>
        <v>16.720599999999997</v>
      </c>
      <c r="M307">
        <f t="shared" si="49"/>
        <v>5.5925892437999991</v>
      </c>
      <c r="N307" s="9"/>
      <c r="O307" s="22">
        <v>1.39557</v>
      </c>
      <c r="P307" s="22">
        <v>48.056600000000003</v>
      </c>
      <c r="Q307" s="22">
        <v>-1.6598499999999999E-2</v>
      </c>
      <c r="R307" s="22">
        <v>297</v>
      </c>
      <c r="S307" s="22">
        <v>1.3952599999999999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0.33447300000000002</v>
      </c>
      <c r="Z307" s="22">
        <v>97.659099999999995</v>
      </c>
      <c r="AA307" s="22">
        <v>-1.67694E-2</v>
      </c>
      <c r="AB307" s="22">
        <v>297</v>
      </c>
      <c r="AC307" s="22">
        <v>0.333588</v>
      </c>
      <c r="AD307">
        <f t="shared" si="52"/>
        <v>16.769400000000001</v>
      </c>
      <c r="AE307">
        <f t="shared" si="53"/>
        <v>5.6089115262000009</v>
      </c>
      <c r="AF307" s="9"/>
      <c r="AG307" s="22">
        <v>1.39557</v>
      </c>
      <c r="AH307" s="22">
        <v>147.19499999999999</v>
      </c>
      <c r="AI307" s="22">
        <v>-1.66077E-2</v>
      </c>
      <c r="AJ307" s="22">
        <v>297</v>
      </c>
      <c r="AK307" s="22">
        <v>1.3946499999999999</v>
      </c>
      <c r="AL307">
        <f t="shared" si="54"/>
        <v>16.607700000000001</v>
      </c>
      <c r="AM307">
        <f t="shared" si="55"/>
        <v>23.177207889000002</v>
      </c>
      <c r="AP307" s="9"/>
      <c r="AQ307" s="22">
        <v>0.33447300000000002</v>
      </c>
      <c r="AR307" s="22">
        <v>196.65799999999999</v>
      </c>
      <c r="AS307" s="22">
        <v>-1.6778600000000001E-2</v>
      </c>
      <c r="AT307" s="22">
        <v>297</v>
      </c>
      <c r="AU307" s="22">
        <v>0.33361800000000003</v>
      </c>
      <c r="AV307">
        <f t="shared" si="56"/>
        <v>16.778600000000001</v>
      </c>
      <c r="AW307">
        <f t="shared" si="57"/>
        <v>5.6119886778000003</v>
      </c>
      <c r="AX307" s="9"/>
      <c r="AY307" s="22">
        <v>1.39557</v>
      </c>
      <c r="AZ307" s="22">
        <v>246.13900000000001</v>
      </c>
      <c r="BA307" s="22">
        <v>-1.6601600000000001E-2</v>
      </c>
      <c r="BB307" s="22">
        <v>297</v>
      </c>
      <c r="BC307" s="22">
        <v>1.39435</v>
      </c>
      <c r="BD307">
        <f t="shared" si="58"/>
        <v>16.601600000000001</v>
      </c>
      <c r="BE307">
        <f t="shared" si="59"/>
        <v>23.168694912000003</v>
      </c>
    </row>
    <row r="308" spans="6:57">
      <c r="F308" s="9"/>
      <c r="G308" s="22">
        <v>0.32943699999999998</v>
      </c>
      <c r="H308" s="22">
        <v>28.7469</v>
      </c>
      <c r="I308" s="22">
        <v>-1.6720599999999999E-2</v>
      </c>
      <c r="J308" s="22">
        <v>298</v>
      </c>
      <c r="K308" s="22">
        <v>0.32861299999999999</v>
      </c>
      <c r="L308">
        <f t="shared" si="48"/>
        <v>16.720599999999997</v>
      </c>
      <c r="M308">
        <f t="shared" si="49"/>
        <v>5.5083843021999987</v>
      </c>
      <c r="N308" s="9"/>
      <c r="O308" s="22">
        <v>1.4006000000000001</v>
      </c>
      <c r="P308" s="22">
        <v>48.066699999999997</v>
      </c>
      <c r="Q308" s="22">
        <v>-1.6598499999999999E-2</v>
      </c>
      <c r="R308" s="22">
        <v>298</v>
      </c>
      <c r="S308" s="22">
        <v>1.39923</v>
      </c>
      <c r="T308">
        <f t="shared" si="50"/>
        <v>16.598499999999998</v>
      </c>
      <c r="U308">
        <f t="shared" si="51"/>
        <v>23.247859099999999</v>
      </c>
      <c r="X308" s="9"/>
      <c r="Y308" s="22">
        <v>0.32943699999999998</v>
      </c>
      <c r="Z308" s="22">
        <v>97.6691</v>
      </c>
      <c r="AA308" s="22">
        <v>-1.6772499999999999E-2</v>
      </c>
      <c r="AB308" s="22">
        <v>298</v>
      </c>
      <c r="AC308" s="22">
        <v>0.32861299999999999</v>
      </c>
      <c r="AD308">
        <f t="shared" si="52"/>
        <v>16.772500000000001</v>
      </c>
      <c r="AE308">
        <f t="shared" si="53"/>
        <v>5.5254820824999999</v>
      </c>
      <c r="AF308" s="9"/>
      <c r="AG308" s="22">
        <v>1.4006000000000001</v>
      </c>
      <c r="AH308" s="22">
        <v>147.20599999999999</v>
      </c>
      <c r="AI308" s="22">
        <v>-1.66077E-2</v>
      </c>
      <c r="AJ308" s="22">
        <v>298</v>
      </c>
      <c r="AK308" s="22">
        <v>1.39923</v>
      </c>
      <c r="AL308">
        <f t="shared" si="54"/>
        <v>16.607700000000001</v>
      </c>
      <c r="AM308">
        <f t="shared" si="55"/>
        <v>23.260744620000004</v>
      </c>
      <c r="AP308" s="9"/>
      <c r="AQ308" s="22">
        <v>0.32943699999999998</v>
      </c>
      <c r="AR308" s="22">
        <v>196.66800000000001</v>
      </c>
      <c r="AS308" s="22">
        <v>-1.6781600000000001E-2</v>
      </c>
      <c r="AT308" s="22">
        <v>298</v>
      </c>
      <c r="AU308" s="22">
        <v>0.32861299999999999</v>
      </c>
      <c r="AV308">
        <f t="shared" si="56"/>
        <v>16.781600000000001</v>
      </c>
      <c r="AW308">
        <f t="shared" si="57"/>
        <v>5.5284799592000002</v>
      </c>
      <c r="AX308" s="9"/>
      <c r="AY308" s="22">
        <v>1.4006000000000001</v>
      </c>
      <c r="AZ308" s="22">
        <v>246.149</v>
      </c>
      <c r="BA308" s="22">
        <v>-1.6601600000000001E-2</v>
      </c>
      <c r="BB308" s="22">
        <v>298</v>
      </c>
      <c r="BC308" s="22">
        <v>1.39984</v>
      </c>
      <c r="BD308">
        <f t="shared" si="58"/>
        <v>16.601600000000001</v>
      </c>
      <c r="BE308">
        <f t="shared" si="59"/>
        <v>23.252200960000003</v>
      </c>
    </row>
    <row r="309" spans="6:57">
      <c r="F309" s="9"/>
      <c r="G309" s="22">
        <v>0.32440200000000002</v>
      </c>
      <c r="H309" s="22">
        <v>28.756900000000002</v>
      </c>
      <c r="I309" s="22">
        <v>-1.67175E-2</v>
      </c>
      <c r="J309" s="22">
        <v>299</v>
      </c>
      <c r="K309" s="22">
        <v>0.32366899999999998</v>
      </c>
      <c r="L309">
        <f t="shared" si="48"/>
        <v>16.717500000000001</v>
      </c>
      <c r="M309">
        <f t="shared" si="49"/>
        <v>5.4231904350000004</v>
      </c>
      <c r="N309" s="9"/>
      <c r="O309" s="22">
        <v>1.40564</v>
      </c>
      <c r="P309" s="22">
        <v>48.076799999999999</v>
      </c>
      <c r="Q309" s="22">
        <v>-1.6598499999999999E-2</v>
      </c>
      <c r="R309" s="22">
        <v>299</v>
      </c>
      <c r="S309" s="22">
        <v>1.40411</v>
      </c>
      <c r="T309">
        <f t="shared" si="50"/>
        <v>16.598499999999998</v>
      </c>
      <c r="U309">
        <f t="shared" si="51"/>
        <v>23.331515539999998</v>
      </c>
      <c r="X309" s="9"/>
      <c r="Y309" s="22">
        <v>0.32440200000000002</v>
      </c>
      <c r="Z309" s="22">
        <v>97.679199999999994</v>
      </c>
      <c r="AA309" s="22">
        <v>-1.67694E-2</v>
      </c>
      <c r="AB309" s="22">
        <v>299</v>
      </c>
      <c r="AC309" s="22">
        <v>0.32363900000000001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147.21600000000001</v>
      </c>
      <c r="AI309" s="22">
        <v>-1.6604600000000001E-2</v>
      </c>
      <c r="AJ309" s="22">
        <v>299</v>
      </c>
      <c r="AK309" s="22">
        <v>1.40503</v>
      </c>
      <c r="AL309">
        <f t="shared" si="54"/>
        <v>16.604600000000001</v>
      </c>
      <c r="AM309">
        <f t="shared" si="55"/>
        <v>23.340089944000002</v>
      </c>
      <c r="AP309" s="9"/>
      <c r="AQ309" s="22">
        <v>0.32440200000000002</v>
      </c>
      <c r="AR309" s="22">
        <v>196.678</v>
      </c>
      <c r="AS309" s="22">
        <v>-1.67847E-2</v>
      </c>
      <c r="AT309" s="22">
        <v>299</v>
      </c>
      <c r="AU309" s="22">
        <v>0.32327299999999998</v>
      </c>
      <c r="AV309">
        <f t="shared" si="56"/>
        <v>16.784700000000001</v>
      </c>
      <c r="AW309">
        <f t="shared" si="57"/>
        <v>5.4449902494000009</v>
      </c>
      <c r="AX309" s="9"/>
      <c r="AY309" s="22">
        <v>1.40564</v>
      </c>
      <c r="AZ309" s="22">
        <v>246.15899999999999</v>
      </c>
      <c r="BA309" s="22">
        <v>-1.6601600000000001E-2</v>
      </c>
      <c r="BB309" s="22">
        <v>299</v>
      </c>
      <c r="BC309" s="22">
        <v>1.40442</v>
      </c>
      <c r="BD309">
        <f t="shared" si="58"/>
        <v>16.601600000000001</v>
      </c>
      <c r="BE309">
        <f t="shared" si="59"/>
        <v>23.335873024000001</v>
      </c>
    </row>
    <row r="310" spans="6:57">
      <c r="F310" s="9"/>
      <c r="G310" s="22">
        <v>0.31936599999999998</v>
      </c>
      <c r="H310" s="22">
        <v>28.766999999999999</v>
      </c>
      <c r="I310" s="22">
        <v>-1.6723600000000002E-2</v>
      </c>
      <c r="J310" s="22">
        <v>300</v>
      </c>
      <c r="K310" s="22">
        <v>0.31854199999999999</v>
      </c>
      <c r="L310">
        <f t="shared" si="48"/>
        <v>16.723600000000001</v>
      </c>
      <c r="M310">
        <f t="shared" si="49"/>
        <v>5.3409492376000003</v>
      </c>
      <c r="N310" s="9"/>
      <c r="O310" s="22">
        <v>1.4106799999999999</v>
      </c>
      <c r="P310" s="22">
        <v>48.0869</v>
      </c>
      <c r="Q310" s="22">
        <v>-1.65924E-2</v>
      </c>
      <c r="R310" s="22">
        <v>300</v>
      </c>
      <c r="S310" s="22">
        <v>1.41022</v>
      </c>
      <c r="T310">
        <f t="shared" si="50"/>
        <v>16.592400000000001</v>
      </c>
      <c r="U310">
        <f t="shared" si="51"/>
        <v>23.406566831999999</v>
      </c>
      <c r="X310" s="9"/>
      <c r="Y310" s="22">
        <v>0.31936599999999998</v>
      </c>
      <c r="Z310" s="22">
        <v>97.689300000000003</v>
      </c>
      <c r="AA310" s="22">
        <v>-1.67694E-2</v>
      </c>
      <c r="AB310" s="22">
        <v>300</v>
      </c>
      <c r="AC310" s="22">
        <v>0.31851200000000002</v>
      </c>
      <c r="AD310">
        <f t="shared" si="52"/>
        <v>16.769400000000001</v>
      </c>
      <c r="AE310">
        <f t="shared" si="53"/>
        <v>5.3555762003999998</v>
      </c>
      <c r="AF310" s="9"/>
      <c r="AG310" s="22">
        <v>1.4106799999999999</v>
      </c>
      <c r="AH310" s="22">
        <v>147.226</v>
      </c>
      <c r="AI310" s="22">
        <v>-1.6601600000000001E-2</v>
      </c>
      <c r="AJ310" s="22">
        <v>300</v>
      </c>
      <c r="AK310" s="22">
        <v>1.40991</v>
      </c>
      <c r="AL310">
        <f t="shared" si="54"/>
        <v>16.601600000000001</v>
      </c>
      <c r="AM310">
        <f t="shared" si="55"/>
        <v>23.419545088</v>
      </c>
      <c r="AP310" s="9"/>
      <c r="AQ310" s="22">
        <v>0.31936599999999998</v>
      </c>
      <c r="AR310" s="22">
        <v>196.68799999999999</v>
      </c>
      <c r="AS310" s="22">
        <v>-1.67847E-2</v>
      </c>
      <c r="AT310" s="22">
        <v>300</v>
      </c>
      <c r="AU310" s="22">
        <v>0.31851200000000002</v>
      </c>
      <c r="AV310">
        <f t="shared" si="56"/>
        <v>16.784700000000001</v>
      </c>
      <c r="AW310">
        <f t="shared" si="57"/>
        <v>5.3604625001999997</v>
      </c>
      <c r="AX310" s="9"/>
      <c r="AY310" s="22">
        <v>1.4106799999999999</v>
      </c>
      <c r="AZ310" s="22">
        <v>246.17</v>
      </c>
      <c r="BA310" s="22">
        <v>-1.6601600000000001E-2</v>
      </c>
      <c r="BB310" s="22">
        <v>300</v>
      </c>
      <c r="BC310" s="22">
        <v>1.40961</v>
      </c>
      <c r="BD310">
        <f t="shared" si="58"/>
        <v>16.601600000000001</v>
      </c>
      <c r="BE310">
        <f t="shared" si="59"/>
        <v>23.419545088</v>
      </c>
    </row>
    <row r="311" spans="6:57">
      <c r="F311" s="9"/>
      <c r="G311" s="22">
        <v>0.31433100000000003</v>
      </c>
      <c r="H311" s="22">
        <v>28.777100000000001</v>
      </c>
      <c r="I311" s="22">
        <v>-1.67297E-2</v>
      </c>
      <c r="J311" s="22">
        <v>301</v>
      </c>
      <c r="K311" s="22">
        <v>0.31353799999999998</v>
      </c>
      <c r="L311">
        <f t="shared" si="48"/>
        <v>16.729700000000001</v>
      </c>
      <c r="M311">
        <f t="shared" si="49"/>
        <v>5.258663330700001</v>
      </c>
      <c r="N311" s="9"/>
      <c r="O311" s="22">
        <v>1.41571</v>
      </c>
      <c r="P311" s="22">
        <v>48.096899999999998</v>
      </c>
      <c r="Q311" s="22">
        <v>-1.6589400000000001E-2</v>
      </c>
      <c r="R311" s="22">
        <v>301</v>
      </c>
      <c r="S311" s="22">
        <v>1.41388</v>
      </c>
      <c r="T311">
        <f t="shared" si="50"/>
        <v>16.589400000000001</v>
      </c>
      <c r="U311">
        <f t="shared" si="51"/>
        <v>23.485779474000001</v>
      </c>
      <c r="X311" s="9"/>
      <c r="Y311" s="22">
        <v>0.31433100000000003</v>
      </c>
      <c r="Z311" s="22">
        <v>97.699299999999994</v>
      </c>
      <c r="AA311" s="22">
        <v>-1.67694E-2</v>
      </c>
      <c r="AB311" s="22">
        <v>301</v>
      </c>
      <c r="AC311" s="22">
        <v>0.31347700000000001</v>
      </c>
      <c r="AD311">
        <f t="shared" si="52"/>
        <v>16.769400000000001</v>
      </c>
      <c r="AE311">
        <f t="shared" si="53"/>
        <v>5.2711422714000005</v>
      </c>
      <c r="AF311" s="9"/>
      <c r="AG311" s="22">
        <v>1.41571</v>
      </c>
      <c r="AH311" s="22">
        <v>147.23599999999999</v>
      </c>
      <c r="AI311" s="22">
        <v>-1.6598499999999999E-2</v>
      </c>
      <c r="AJ311" s="22">
        <v>301</v>
      </c>
      <c r="AK311" s="22">
        <v>1.41449</v>
      </c>
      <c r="AL311">
        <f t="shared" si="54"/>
        <v>16.598499999999998</v>
      </c>
      <c r="AM311">
        <f t="shared" si="55"/>
        <v>23.498662434999996</v>
      </c>
      <c r="AP311" s="9"/>
      <c r="AQ311" s="22">
        <v>0.31433100000000003</v>
      </c>
      <c r="AR311" s="22">
        <v>196.69800000000001</v>
      </c>
      <c r="AS311" s="22">
        <v>-1.67847E-2</v>
      </c>
      <c r="AT311" s="22">
        <v>301</v>
      </c>
      <c r="AU311" s="22">
        <v>0.31347700000000001</v>
      </c>
      <c r="AV311">
        <f t="shared" si="56"/>
        <v>16.784700000000001</v>
      </c>
      <c r="AW311">
        <f t="shared" si="57"/>
        <v>5.2759515357000009</v>
      </c>
      <c r="AX311" s="9"/>
      <c r="AY311" s="22">
        <v>1.41571</v>
      </c>
      <c r="AZ311" s="22">
        <v>246.18</v>
      </c>
      <c r="BA311" s="22">
        <v>-1.6604600000000001E-2</v>
      </c>
      <c r="BB311" s="22">
        <v>301</v>
      </c>
      <c r="BC311" s="22">
        <v>1.41479</v>
      </c>
      <c r="BD311">
        <f t="shared" si="58"/>
        <v>16.604600000000001</v>
      </c>
      <c r="BE311">
        <f t="shared" si="59"/>
        <v>23.507298266000003</v>
      </c>
    </row>
    <row r="312" spans="6:57">
      <c r="F312" s="9"/>
      <c r="G312" s="22">
        <v>0.30929600000000002</v>
      </c>
      <c r="H312" s="22">
        <v>28.787199999999999</v>
      </c>
      <c r="I312" s="22">
        <v>-1.67297E-2</v>
      </c>
      <c r="J312" s="22">
        <v>302</v>
      </c>
      <c r="K312" s="22">
        <v>0.30856299999999998</v>
      </c>
      <c r="L312">
        <f t="shared" si="48"/>
        <v>16.729700000000001</v>
      </c>
      <c r="M312">
        <f t="shared" si="49"/>
        <v>5.1744292912000009</v>
      </c>
      <c r="N312" s="9"/>
      <c r="O312" s="22">
        <v>1.42075</v>
      </c>
      <c r="P312" s="22">
        <v>48.106999999999999</v>
      </c>
      <c r="Q312" s="22">
        <v>-1.6586299999999998E-2</v>
      </c>
      <c r="R312" s="22">
        <v>302</v>
      </c>
      <c r="S312" s="22">
        <v>1.4196800000000001</v>
      </c>
      <c r="T312">
        <f t="shared" si="50"/>
        <v>16.586299999999998</v>
      </c>
      <c r="U312">
        <f t="shared" si="51"/>
        <v>23.564985724999996</v>
      </c>
      <c r="X312" s="9"/>
      <c r="Y312" s="22">
        <v>0.30929600000000002</v>
      </c>
      <c r="Z312" s="22">
        <v>97.709400000000002</v>
      </c>
      <c r="AA312" s="22">
        <v>-1.67694E-2</v>
      </c>
      <c r="AB312" s="22">
        <v>302</v>
      </c>
      <c r="AC312" s="22">
        <v>0.308533</v>
      </c>
      <c r="AD312">
        <f t="shared" si="52"/>
        <v>16.769400000000001</v>
      </c>
      <c r="AE312">
        <f t="shared" si="53"/>
        <v>5.1867083424000002</v>
      </c>
      <c r="AF312" s="9"/>
      <c r="AG312" s="22">
        <v>1.42075</v>
      </c>
      <c r="AH312" s="22">
        <v>147.24600000000001</v>
      </c>
      <c r="AI312" s="22">
        <v>-1.6598499999999999E-2</v>
      </c>
      <c r="AJ312" s="22">
        <v>302</v>
      </c>
      <c r="AK312" s="22">
        <v>1.41937</v>
      </c>
      <c r="AL312">
        <f t="shared" si="54"/>
        <v>16.598499999999998</v>
      </c>
      <c r="AM312">
        <f t="shared" si="55"/>
        <v>23.582318874999995</v>
      </c>
      <c r="AP312" s="9"/>
      <c r="AQ312" s="22">
        <v>0.30929600000000002</v>
      </c>
      <c r="AR312" s="22">
        <v>196.708</v>
      </c>
      <c r="AS312" s="22">
        <v>-1.67847E-2</v>
      </c>
      <c r="AT312" s="22">
        <v>302</v>
      </c>
      <c r="AU312" s="22">
        <v>0.308502</v>
      </c>
      <c r="AV312">
        <f t="shared" si="56"/>
        <v>16.784700000000001</v>
      </c>
      <c r="AW312">
        <f t="shared" si="57"/>
        <v>5.1914405712000002</v>
      </c>
      <c r="AX312" s="9"/>
      <c r="AY312" s="22">
        <v>1.42075</v>
      </c>
      <c r="AZ312" s="22">
        <v>246.19</v>
      </c>
      <c r="BA312" s="22">
        <v>-1.6604600000000001E-2</v>
      </c>
      <c r="BB312" s="22">
        <v>302</v>
      </c>
      <c r="BC312" s="22">
        <v>1.4196800000000001</v>
      </c>
      <c r="BD312">
        <f t="shared" si="58"/>
        <v>16.604600000000001</v>
      </c>
      <c r="BE312">
        <f t="shared" si="59"/>
        <v>23.590985450000002</v>
      </c>
    </row>
    <row r="313" spans="6:57">
      <c r="F313" s="9"/>
      <c r="G313" s="22">
        <v>0.30425999999999997</v>
      </c>
      <c r="H313" s="22">
        <v>28.7972</v>
      </c>
      <c r="I313" s="22">
        <v>-1.6732799999999999E-2</v>
      </c>
      <c r="J313" s="22">
        <v>303</v>
      </c>
      <c r="K313" s="22">
        <v>0.30343599999999998</v>
      </c>
      <c r="L313">
        <f t="shared" si="48"/>
        <v>16.732799999999997</v>
      </c>
      <c r="M313">
        <f t="shared" si="49"/>
        <v>5.0911217279999992</v>
      </c>
      <c r="N313" s="9"/>
      <c r="O313" s="22">
        <v>1.42578</v>
      </c>
      <c r="P313" s="22">
        <v>48.117100000000001</v>
      </c>
      <c r="Q313" s="22">
        <v>-1.6589400000000001E-2</v>
      </c>
      <c r="R313" s="22">
        <v>303</v>
      </c>
      <c r="S313" s="22">
        <v>1.42517</v>
      </c>
      <c r="T313">
        <f t="shared" si="50"/>
        <v>16.589400000000001</v>
      </c>
      <c r="U313">
        <f t="shared" si="51"/>
        <v>23.652834732000002</v>
      </c>
      <c r="X313" s="9"/>
      <c r="Y313" s="22">
        <v>0.30425999999999997</v>
      </c>
      <c r="Z313" s="22">
        <v>97.719499999999996</v>
      </c>
      <c r="AA313" s="22">
        <v>-1.67694E-2</v>
      </c>
      <c r="AB313" s="22">
        <v>303</v>
      </c>
      <c r="AC313" s="22">
        <v>0.30343599999999998</v>
      </c>
      <c r="AD313">
        <f t="shared" si="52"/>
        <v>16.769400000000001</v>
      </c>
      <c r="AE313">
        <f t="shared" si="53"/>
        <v>5.1022576439999998</v>
      </c>
      <c r="AF313" s="9"/>
      <c r="AG313" s="22">
        <v>1.42578</v>
      </c>
      <c r="AH313" s="22">
        <v>147.256</v>
      </c>
      <c r="AI313" s="22">
        <v>-1.6598499999999999E-2</v>
      </c>
      <c r="AJ313" s="22">
        <v>303</v>
      </c>
      <c r="AK313" s="22">
        <v>1.4242600000000001</v>
      </c>
      <c r="AL313">
        <f t="shared" si="54"/>
        <v>16.598499999999998</v>
      </c>
      <c r="AM313">
        <f t="shared" si="55"/>
        <v>23.665809329999998</v>
      </c>
      <c r="AP313" s="9"/>
      <c r="AQ313" s="22">
        <v>0.30425999999999997</v>
      </c>
      <c r="AR313" s="22">
        <v>196.71799999999999</v>
      </c>
      <c r="AS313" s="22">
        <v>-1.67847E-2</v>
      </c>
      <c r="AT313" s="22">
        <v>303</v>
      </c>
      <c r="AU313" s="22">
        <v>0.30319200000000002</v>
      </c>
      <c r="AV313">
        <f t="shared" si="56"/>
        <v>16.784700000000001</v>
      </c>
      <c r="AW313">
        <f t="shared" si="57"/>
        <v>5.106912822</v>
      </c>
      <c r="AX313" s="9"/>
      <c r="AY313" s="22">
        <v>1.42578</v>
      </c>
      <c r="AZ313" s="22">
        <v>246.2</v>
      </c>
      <c r="BA313" s="22">
        <v>-1.6601600000000001E-2</v>
      </c>
      <c r="BB313" s="22">
        <v>303</v>
      </c>
      <c r="BC313" s="22">
        <v>1.4248700000000001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28.807300000000001</v>
      </c>
      <c r="I314" s="22">
        <v>-1.6732799999999999E-2</v>
      </c>
      <c r="J314" s="22">
        <v>304</v>
      </c>
      <c r="K314" s="22">
        <v>0.29858400000000002</v>
      </c>
      <c r="L314">
        <f t="shared" si="48"/>
        <v>16.732799999999997</v>
      </c>
      <c r="M314">
        <f t="shared" si="49"/>
        <v>5.0068720799999999</v>
      </c>
      <c r="N314" s="9"/>
      <c r="O314" s="22">
        <v>1.43082</v>
      </c>
      <c r="P314" s="22">
        <v>48.127099999999999</v>
      </c>
      <c r="Q314" s="22">
        <v>-1.6586299999999998E-2</v>
      </c>
      <c r="R314" s="22">
        <v>304</v>
      </c>
      <c r="S314" s="22">
        <v>1.4297500000000001</v>
      </c>
      <c r="T314">
        <f t="shared" si="50"/>
        <v>16.586299999999998</v>
      </c>
      <c r="U314">
        <f t="shared" si="51"/>
        <v>23.732009765999997</v>
      </c>
      <c r="X314" s="9"/>
      <c r="Y314" s="22">
        <v>0.29922500000000002</v>
      </c>
      <c r="Z314" s="22">
        <v>97.729600000000005</v>
      </c>
      <c r="AA314" s="22">
        <v>-1.6766400000000001E-2</v>
      </c>
      <c r="AB314" s="22">
        <v>304</v>
      </c>
      <c r="AC314" s="22">
        <v>0.29824800000000001</v>
      </c>
      <c r="AD314">
        <f t="shared" si="52"/>
        <v>16.766400000000001</v>
      </c>
      <c r="AE314">
        <f t="shared" si="53"/>
        <v>5.0169260400000004</v>
      </c>
      <c r="AF314" s="9"/>
      <c r="AG314" s="22">
        <v>1.43082</v>
      </c>
      <c r="AH314" s="22">
        <v>147.26599999999999</v>
      </c>
      <c r="AI314" s="22">
        <v>-1.6598499999999999E-2</v>
      </c>
      <c r="AJ314" s="22">
        <v>304</v>
      </c>
      <c r="AK314" s="22">
        <v>1.42944</v>
      </c>
      <c r="AL314">
        <f t="shared" si="54"/>
        <v>16.598499999999998</v>
      </c>
      <c r="AM314">
        <f t="shared" si="55"/>
        <v>23.749465769999997</v>
      </c>
      <c r="AP314" s="9"/>
      <c r="AQ314" s="22">
        <v>0.29922500000000002</v>
      </c>
      <c r="AR314" s="22">
        <v>196.72800000000001</v>
      </c>
      <c r="AS314" s="22">
        <v>-1.67847E-2</v>
      </c>
      <c r="AT314" s="22">
        <v>304</v>
      </c>
      <c r="AU314" s="22">
        <v>0.298431</v>
      </c>
      <c r="AV314">
        <f t="shared" si="56"/>
        <v>16.784700000000001</v>
      </c>
      <c r="AW314">
        <f t="shared" si="57"/>
        <v>5.0224018575000002</v>
      </c>
      <c r="AX314" s="9"/>
      <c r="AY314" s="22">
        <v>1.43082</v>
      </c>
      <c r="AZ314" s="22">
        <v>246.21</v>
      </c>
      <c r="BA314" s="22">
        <v>-1.65924E-2</v>
      </c>
      <c r="BB314" s="22">
        <v>304</v>
      </c>
      <c r="BC314" s="22">
        <v>1.43005</v>
      </c>
      <c r="BD314">
        <f t="shared" si="58"/>
        <v>16.592400000000001</v>
      </c>
      <c r="BE314">
        <f t="shared" si="59"/>
        <v>23.740737768000002</v>
      </c>
    </row>
    <row r="315" spans="6:57">
      <c r="F315" s="9"/>
      <c r="G315" s="22">
        <v>0.29418899999999998</v>
      </c>
      <c r="H315" s="22">
        <v>28.817399999999999</v>
      </c>
      <c r="I315" s="22">
        <v>-1.67297E-2</v>
      </c>
      <c r="J315" s="22">
        <v>305</v>
      </c>
      <c r="K315" s="22">
        <v>0.29330400000000001</v>
      </c>
      <c r="L315">
        <f t="shared" si="48"/>
        <v>16.729700000000001</v>
      </c>
      <c r="M315">
        <f t="shared" si="49"/>
        <v>4.9216937132999998</v>
      </c>
      <c r="N315" s="9"/>
      <c r="O315" s="22">
        <v>1.4358500000000001</v>
      </c>
      <c r="P315" s="22">
        <v>48.1372</v>
      </c>
      <c r="Q315" s="22">
        <v>-1.6583299999999999E-2</v>
      </c>
      <c r="R315" s="22">
        <v>305</v>
      </c>
      <c r="S315" s="22">
        <v>1.4340200000000001</v>
      </c>
      <c r="T315">
        <f t="shared" si="50"/>
        <v>16.583299999999998</v>
      </c>
      <c r="U315">
        <f t="shared" si="51"/>
        <v>23.811131304999996</v>
      </c>
      <c r="X315" s="9"/>
      <c r="Y315" s="22">
        <v>0.29418899999999998</v>
      </c>
      <c r="Z315" s="22">
        <v>97.739599999999996</v>
      </c>
      <c r="AA315" s="22">
        <v>-1.6766400000000001E-2</v>
      </c>
      <c r="AB315" s="22">
        <v>305</v>
      </c>
      <c r="AC315" s="22">
        <v>0.29315200000000002</v>
      </c>
      <c r="AD315">
        <f t="shared" si="52"/>
        <v>16.766400000000001</v>
      </c>
      <c r="AE315">
        <f t="shared" si="53"/>
        <v>4.9324904495999995</v>
      </c>
      <c r="AF315" s="9"/>
      <c r="AG315" s="22">
        <v>1.4358500000000001</v>
      </c>
      <c r="AH315" s="22">
        <v>147.27600000000001</v>
      </c>
      <c r="AI315" s="22">
        <v>-1.6595499999999999E-2</v>
      </c>
      <c r="AJ315" s="22">
        <v>305</v>
      </c>
      <c r="AK315" s="22">
        <v>1.4349400000000001</v>
      </c>
      <c r="AL315">
        <f t="shared" si="54"/>
        <v>16.595499999999998</v>
      </c>
      <c r="AM315">
        <f t="shared" si="55"/>
        <v>23.828648674999997</v>
      </c>
      <c r="AP315" s="9"/>
      <c r="AQ315" s="22">
        <v>0.29418899999999998</v>
      </c>
      <c r="AR315" s="22">
        <v>196.738</v>
      </c>
      <c r="AS315" s="22">
        <v>-1.67847E-2</v>
      </c>
      <c r="AT315" s="22">
        <v>305</v>
      </c>
      <c r="AU315" s="22">
        <v>0.29345700000000002</v>
      </c>
      <c r="AV315">
        <f t="shared" si="56"/>
        <v>16.784700000000001</v>
      </c>
      <c r="AW315">
        <f t="shared" si="57"/>
        <v>4.9378741083</v>
      </c>
      <c r="AX315" s="9"/>
      <c r="AY315" s="22">
        <v>1.4358500000000001</v>
      </c>
      <c r="AZ315" s="22">
        <v>246.22</v>
      </c>
      <c r="BA315" s="22">
        <v>-1.6586299999999998E-2</v>
      </c>
      <c r="BB315" s="22">
        <v>305</v>
      </c>
      <c r="BC315" s="22">
        <v>1.4346300000000001</v>
      </c>
      <c r="BD315">
        <f t="shared" si="58"/>
        <v>16.586299999999998</v>
      </c>
      <c r="BE315">
        <f t="shared" si="59"/>
        <v>23.815438854999996</v>
      </c>
    </row>
    <row r="316" spans="6:57">
      <c r="F316" s="9"/>
      <c r="G316" s="22">
        <v>0.28915400000000002</v>
      </c>
      <c r="H316" s="22">
        <v>28.827400000000001</v>
      </c>
      <c r="I316" s="22">
        <v>-1.67297E-2</v>
      </c>
      <c r="J316" s="22">
        <v>306</v>
      </c>
      <c r="K316" s="22">
        <v>0.28820800000000002</v>
      </c>
      <c r="L316">
        <f t="shared" si="48"/>
        <v>16.729700000000001</v>
      </c>
      <c r="M316">
        <f t="shared" si="49"/>
        <v>4.8374596738000006</v>
      </c>
      <c r="N316" s="9"/>
      <c r="O316" s="22">
        <v>1.44089</v>
      </c>
      <c r="P316" s="22">
        <v>48.147300000000001</v>
      </c>
      <c r="Q316" s="22">
        <v>-1.6586299999999998E-2</v>
      </c>
      <c r="R316" s="22">
        <v>306</v>
      </c>
      <c r="S316" s="22">
        <v>1.4398200000000001</v>
      </c>
      <c r="T316">
        <f t="shared" si="50"/>
        <v>16.586299999999998</v>
      </c>
      <c r="U316">
        <f t="shared" si="51"/>
        <v>23.899033806999999</v>
      </c>
      <c r="X316" s="9"/>
      <c r="Y316" s="22">
        <v>0.28915400000000002</v>
      </c>
      <c r="Z316" s="22">
        <v>97.749700000000004</v>
      </c>
      <c r="AA316" s="22">
        <v>-1.6766400000000001E-2</v>
      </c>
      <c r="AB316" s="22">
        <v>306</v>
      </c>
      <c r="AC316" s="22">
        <v>0.28836099999999998</v>
      </c>
      <c r="AD316">
        <f t="shared" si="52"/>
        <v>16.766400000000001</v>
      </c>
      <c r="AE316">
        <f t="shared" si="53"/>
        <v>4.8480716256000003</v>
      </c>
      <c r="AF316" s="9"/>
      <c r="AG316" s="22">
        <v>1.44089</v>
      </c>
      <c r="AH316" s="22">
        <v>147.286</v>
      </c>
      <c r="AI316" s="22">
        <v>-1.65924E-2</v>
      </c>
      <c r="AJ316" s="22">
        <v>306</v>
      </c>
      <c r="AK316" s="22">
        <v>1.4401200000000001</v>
      </c>
      <c r="AL316">
        <f t="shared" si="54"/>
        <v>16.592400000000001</v>
      </c>
      <c r="AM316">
        <f t="shared" si="55"/>
        <v>23.907823236000002</v>
      </c>
      <c r="AP316" s="9"/>
      <c r="AQ316" s="22">
        <v>0.28915400000000002</v>
      </c>
      <c r="AR316" s="22">
        <v>196.749</v>
      </c>
      <c r="AS316" s="22">
        <v>-1.67847E-2</v>
      </c>
      <c r="AT316" s="22">
        <v>306</v>
      </c>
      <c r="AU316" s="22">
        <v>0.28839100000000001</v>
      </c>
      <c r="AV316">
        <f t="shared" si="56"/>
        <v>16.784700000000001</v>
      </c>
      <c r="AW316">
        <f t="shared" si="57"/>
        <v>4.8533631438000002</v>
      </c>
      <c r="AX316" s="9"/>
      <c r="AY316" s="22">
        <v>1.44089</v>
      </c>
      <c r="AZ316" s="22">
        <v>246.23</v>
      </c>
      <c r="BA316" s="22">
        <v>-1.6583299999999999E-2</v>
      </c>
      <c r="BB316" s="22">
        <v>306</v>
      </c>
      <c r="BC316" s="22">
        <v>1.4395100000000001</v>
      </c>
      <c r="BD316">
        <f t="shared" si="58"/>
        <v>16.583299999999998</v>
      </c>
      <c r="BE316">
        <f t="shared" si="59"/>
        <v>23.894711136999998</v>
      </c>
    </row>
    <row r="317" spans="6:57">
      <c r="F317" s="9"/>
      <c r="G317" s="22">
        <v>0.28411900000000001</v>
      </c>
      <c r="H317" s="22">
        <v>28.837499999999999</v>
      </c>
      <c r="I317" s="22">
        <v>-1.67297E-2</v>
      </c>
      <c r="J317" s="22">
        <v>307</v>
      </c>
      <c r="K317" s="22">
        <v>0.28329500000000002</v>
      </c>
      <c r="L317">
        <f t="shared" si="48"/>
        <v>16.729700000000001</v>
      </c>
      <c r="M317">
        <f t="shared" si="49"/>
        <v>4.7532256343000006</v>
      </c>
      <c r="N317" s="9"/>
      <c r="O317" s="22">
        <v>1.4459200000000001</v>
      </c>
      <c r="P317" s="22">
        <v>48.157400000000003</v>
      </c>
      <c r="Q317" s="22">
        <v>-1.6586299999999998E-2</v>
      </c>
      <c r="R317" s="22">
        <v>307</v>
      </c>
      <c r="S317" s="22">
        <v>1.4450099999999999</v>
      </c>
      <c r="T317">
        <f t="shared" si="50"/>
        <v>16.586299999999998</v>
      </c>
      <c r="U317">
        <f t="shared" si="51"/>
        <v>23.982462895999998</v>
      </c>
      <c r="X317" s="9"/>
      <c r="Y317" s="22">
        <v>0.28411900000000001</v>
      </c>
      <c r="Z317" s="22">
        <v>97.759799999999998</v>
      </c>
      <c r="AA317" s="22">
        <v>-1.6760299999999999E-2</v>
      </c>
      <c r="AB317" s="22">
        <v>307</v>
      </c>
      <c r="AC317" s="22">
        <v>0.28326400000000002</v>
      </c>
      <c r="AD317">
        <f t="shared" si="52"/>
        <v>16.760299999999997</v>
      </c>
      <c r="AE317">
        <f t="shared" si="53"/>
        <v>4.7619196756999997</v>
      </c>
      <c r="AF317" s="9"/>
      <c r="AG317" s="22">
        <v>1.4459200000000001</v>
      </c>
      <c r="AH317" s="22">
        <v>147.29599999999999</v>
      </c>
      <c r="AI317" s="22">
        <v>-1.6595499999999999E-2</v>
      </c>
      <c r="AJ317" s="22">
        <v>307</v>
      </c>
      <c r="AK317" s="22">
        <v>1.4447000000000001</v>
      </c>
      <c r="AL317">
        <f t="shared" si="54"/>
        <v>16.595499999999998</v>
      </c>
      <c r="AM317">
        <f t="shared" si="55"/>
        <v>23.995765359999996</v>
      </c>
      <c r="AP317" s="9"/>
      <c r="AQ317" s="22">
        <v>0.28411900000000001</v>
      </c>
      <c r="AR317" s="22">
        <v>196.75899999999999</v>
      </c>
      <c r="AS317" s="22">
        <v>-1.67847E-2</v>
      </c>
      <c r="AT317" s="22">
        <v>307</v>
      </c>
      <c r="AU317" s="22">
        <v>0.28350799999999998</v>
      </c>
      <c r="AV317">
        <f t="shared" si="56"/>
        <v>16.784700000000001</v>
      </c>
      <c r="AW317">
        <f t="shared" si="57"/>
        <v>4.7688521793000005</v>
      </c>
      <c r="AX317" s="9"/>
      <c r="AY317" s="22">
        <v>1.4459200000000001</v>
      </c>
      <c r="AZ317" s="22">
        <v>246.24</v>
      </c>
      <c r="BA317" s="22">
        <v>-1.6570999999999999E-2</v>
      </c>
      <c r="BB317" s="22">
        <v>307</v>
      </c>
      <c r="BC317" s="22">
        <v>1.4447000000000001</v>
      </c>
      <c r="BD317">
        <f t="shared" si="58"/>
        <v>16.570999999999998</v>
      </c>
      <c r="BE317">
        <f t="shared" si="59"/>
        <v>23.96034032</v>
      </c>
    </row>
    <row r="318" spans="6:57">
      <c r="F318" s="9"/>
      <c r="G318" s="22">
        <v>0.27908300000000003</v>
      </c>
      <c r="H318" s="22">
        <v>28.8476</v>
      </c>
      <c r="I318" s="22">
        <v>-1.6723600000000002E-2</v>
      </c>
      <c r="J318" s="22">
        <v>308</v>
      </c>
      <c r="K318" s="22">
        <v>0.27825899999999998</v>
      </c>
      <c r="L318">
        <f t="shared" si="48"/>
        <v>16.723600000000001</v>
      </c>
      <c r="M318">
        <f t="shared" si="49"/>
        <v>4.6672724588000003</v>
      </c>
      <c r="N318" s="9"/>
      <c r="O318" s="22">
        <v>1.45096</v>
      </c>
      <c r="P318" s="22">
        <v>48.167400000000001</v>
      </c>
      <c r="Q318" s="22">
        <v>-1.6589400000000001E-2</v>
      </c>
      <c r="R318" s="22">
        <v>308</v>
      </c>
      <c r="S318" s="22">
        <v>1.4504999999999999</v>
      </c>
      <c r="T318">
        <f t="shared" si="50"/>
        <v>16.589400000000001</v>
      </c>
      <c r="U318">
        <f t="shared" si="51"/>
        <v>24.070555824000003</v>
      </c>
      <c r="X318" s="9"/>
      <c r="Y318" s="22">
        <v>0.27908300000000003</v>
      </c>
      <c r="Z318" s="22">
        <v>97.769800000000004</v>
      </c>
      <c r="AA318" s="22">
        <v>-1.6760299999999999E-2</v>
      </c>
      <c r="AB318" s="22">
        <v>308</v>
      </c>
      <c r="AC318" s="22">
        <v>0.27856399999999998</v>
      </c>
      <c r="AD318">
        <f t="shared" si="52"/>
        <v>16.760299999999997</v>
      </c>
      <c r="AE318">
        <f t="shared" si="53"/>
        <v>4.6775148048999995</v>
      </c>
      <c r="AF318" s="9"/>
      <c r="AG318" s="22">
        <v>1.45096</v>
      </c>
      <c r="AH318" s="22">
        <v>147.30600000000001</v>
      </c>
      <c r="AI318" s="22">
        <v>-1.6598499999999999E-2</v>
      </c>
      <c r="AJ318" s="22">
        <v>308</v>
      </c>
      <c r="AK318" s="22">
        <v>1.4501999999999999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196.76900000000001</v>
      </c>
      <c r="AS318" s="22">
        <v>-1.6787699999999999E-2</v>
      </c>
      <c r="AT318" s="22">
        <v>308</v>
      </c>
      <c r="AU318" s="22">
        <v>0.27825899999999998</v>
      </c>
      <c r="AV318">
        <f t="shared" si="56"/>
        <v>16.787699999999997</v>
      </c>
      <c r="AW318">
        <f t="shared" si="57"/>
        <v>4.6851616791000001</v>
      </c>
      <c r="AX318" s="9"/>
      <c r="AY318" s="22">
        <v>1.45096</v>
      </c>
      <c r="AZ318" s="22">
        <v>246.25</v>
      </c>
      <c r="BA318" s="22">
        <v>-1.65649E-2</v>
      </c>
      <c r="BB318" s="22">
        <v>308</v>
      </c>
      <c r="BC318" s="22">
        <v>1.4498899999999999</v>
      </c>
      <c r="BD318">
        <f t="shared" si="58"/>
        <v>16.564900000000002</v>
      </c>
      <c r="BE318">
        <f t="shared" si="59"/>
        <v>24.035007304000004</v>
      </c>
    </row>
    <row r="319" spans="6:57">
      <c r="F319" s="9"/>
      <c r="G319" s="22">
        <v>0.27404800000000001</v>
      </c>
      <c r="H319" s="22">
        <v>28.857700000000001</v>
      </c>
      <c r="I319" s="22">
        <v>-1.6723600000000002E-2</v>
      </c>
      <c r="J319" s="22">
        <v>309</v>
      </c>
      <c r="K319" s="22">
        <v>0.27334599999999998</v>
      </c>
      <c r="L319">
        <f t="shared" si="48"/>
        <v>16.723600000000001</v>
      </c>
      <c r="M319">
        <f t="shared" si="49"/>
        <v>4.5830691328000004</v>
      </c>
      <c r="N319" s="9"/>
      <c r="O319" s="22">
        <v>1.4559899999999999</v>
      </c>
      <c r="P319" s="22">
        <v>48.177500000000002</v>
      </c>
      <c r="Q319" s="22">
        <v>-1.6583299999999999E-2</v>
      </c>
      <c r="R319" s="22">
        <v>309</v>
      </c>
      <c r="S319" s="22">
        <v>1.4544699999999999</v>
      </c>
      <c r="T319">
        <f t="shared" si="50"/>
        <v>16.583299999999998</v>
      </c>
      <c r="U319">
        <f t="shared" si="51"/>
        <v>24.145118966999995</v>
      </c>
      <c r="X319" s="9"/>
      <c r="Y319" s="22">
        <v>0.27404800000000001</v>
      </c>
      <c r="Z319" s="22">
        <v>97.779899999999998</v>
      </c>
      <c r="AA319" s="22">
        <v>-1.6760299999999999E-2</v>
      </c>
      <c r="AB319" s="22">
        <v>309</v>
      </c>
      <c r="AC319" s="22">
        <v>0.273285</v>
      </c>
      <c r="AD319">
        <f t="shared" si="52"/>
        <v>16.760299999999997</v>
      </c>
      <c r="AE319">
        <f t="shared" si="53"/>
        <v>4.5931266943999995</v>
      </c>
      <c r="AF319" s="9"/>
      <c r="AG319" s="22">
        <v>1.4559899999999999</v>
      </c>
      <c r="AH319" s="22">
        <v>147.316</v>
      </c>
      <c r="AI319" s="22">
        <v>-1.6595499999999999E-2</v>
      </c>
      <c r="AJ319" s="22">
        <v>309</v>
      </c>
      <c r="AK319" s="22">
        <v>1.4547699999999999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196.779</v>
      </c>
      <c r="AS319" s="22">
        <v>-1.6787699999999999E-2</v>
      </c>
      <c r="AT319" s="22">
        <v>309</v>
      </c>
      <c r="AU319" s="22">
        <v>0.273285</v>
      </c>
      <c r="AV319">
        <f t="shared" si="56"/>
        <v>16.787699999999997</v>
      </c>
      <c r="AW319">
        <f t="shared" si="57"/>
        <v>4.6006356095999994</v>
      </c>
      <c r="AX319" s="9"/>
      <c r="AY319" s="22">
        <v>1.4559899999999999</v>
      </c>
      <c r="AZ319" s="22">
        <v>246.26</v>
      </c>
      <c r="BA319" s="22">
        <v>-1.6561900000000001E-2</v>
      </c>
      <c r="BB319" s="22">
        <v>309</v>
      </c>
      <c r="BC319" s="22">
        <v>1.4550799999999999</v>
      </c>
      <c r="BD319">
        <f t="shared" si="58"/>
        <v>16.561900000000001</v>
      </c>
      <c r="BE319">
        <f t="shared" si="59"/>
        <v>24.113960780999999</v>
      </c>
    </row>
    <row r="320" spans="6:57">
      <c r="F320" s="9"/>
      <c r="G320" s="22">
        <v>0.26901199999999997</v>
      </c>
      <c r="H320" s="22">
        <v>28.867699999999999</v>
      </c>
      <c r="I320" s="22">
        <v>-1.6723600000000002E-2</v>
      </c>
      <c r="J320" s="22">
        <v>310</v>
      </c>
      <c r="K320" s="22">
        <v>0.268127</v>
      </c>
      <c r="L320">
        <f t="shared" si="48"/>
        <v>16.723600000000001</v>
      </c>
      <c r="M320">
        <f t="shared" si="49"/>
        <v>4.4988490831999997</v>
      </c>
      <c r="N320" s="9"/>
      <c r="O320" s="22">
        <v>1.4610300000000001</v>
      </c>
      <c r="P320" s="22">
        <v>48.187600000000003</v>
      </c>
      <c r="Q320" s="22">
        <v>-1.6583299999999999E-2</v>
      </c>
      <c r="R320" s="22">
        <v>310</v>
      </c>
      <c r="S320" s="22">
        <v>1.46027</v>
      </c>
      <c r="T320">
        <f t="shared" si="50"/>
        <v>16.583299999999998</v>
      </c>
      <c r="U320">
        <f t="shared" si="51"/>
        <v>24.228698798999996</v>
      </c>
      <c r="X320" s="9"/>
      <c r="Y320" s="22">
        <v>0.26901199999999997</v>
      </c>
      <c r="Z320" s="22">
        <v>97.79</v>
      </c>
      <c r="AA320" s="22">
        <v>-1.6763299999999998E-2</v>
      </c>
      <c r="AB320" s="22">
        <v>310</v>
      </c>
      <c r="AC320" s="22">
        <v>0.26821899999999999</v>
      </c>
      <c r="AD320">
        <f t="shared" si="52"/>
        <v>16.763299999999997</v>
      </c>
      <c r="AE320">
        <f t="shared" si="53"/>
        <v>4.5095288595999987</v>
      </c>
      <c r="AF320" s="9"/>
      <c r="AG320" s="22">
        <v>1.4610300000000001</v>
      </c>
      <c r="AH320" s="22">
        <v>147.32599999999999</v>
      </c>
      <c r="AI320" s="22">
        <v>-1.6589400000000001E-2</v>
      </c>
      <c r="AJ320" s="22">
        <v>310</v>
      </c>
      <c r="AK320" s="22">
        <v>1.4599599999999999</v>
      </c>
      <c r="AL320">
        <f t="shared" si="54"/>
        <v>16.589400000000001</v>
      </c>
      <c r="AM320">
        <f t="shared" si="55"/>
        <v>24.237611082000004</v>
      </c>
      <c r="AP320" s="9"/>
      <c r="AQ320" s="22">
        <v>0.26901199999999997</v>
      </c>
      <c r="AR320" s="22">
        <v>196.78899999999999</v>
      </c>
      <c r="AS320" s="22">
        <v>-1.6787699999999999E-2</v>
      </c>
      <c r="AT320" s="22">
        <v>310</v>
      </c>
      <c r="AU320" s="22">
        <v>0.26821899999999999</v>
      </c>
      <c r="AV320">
        <f t="shared" si="56"/>
        <v>16.787699999999997</v>
      </c>
      <c r="AW320">
        <f t="shared" si="57"/>
        <v>4.5160927523999987</v>
      </c>
      <c r="AX320" s="9"/>
      <c r="AY320" s="22">
        <v>1.4610300000000001</v>
      </c>
      <c r="AZ320" s="22">
        <v>246.27</v>
      </c>
      <c r="BA320" s="22">
        <v>-1.6555799999999999E-2</v>
      </c>
      <c r="BB320" s="22">
        <v>310</v>
      </c>
      <c r="BC320" s="22">
        <v>1.4599599999999999</v>
      </c>
      <c r="BD320">
        <f t="shared" si="58"/>
        <v>16.555799999999998</v>
      </c>
      <c r="BE320">
        <f t="shared" si="59"/>
        <v>24.188520473999997</v>
      </c>
    </row>
    <row r="321" spans="6:57">
      <c r="F321" s="9"/>
      <c r="G321" s="22">
        <v>0.26397700000000002</v>
      </c>
      <c r="H321" s="22">
        <v>28.877800000000001</v>
      </c>
      <c r="I321" s="22">
        <v>-1.67297E-2</v>
      </c>
      <c r="J321" s="22">
        <v>311</v>
      </c>
      <c r="K321" s="22">
        <v>0.263214</v>
      </c>
      <c r="L321">
        <f t="shared" si="48"/>
        <v>16.729700000000001</v>
      </c>
      <c r="M321">
        <f t="shared" si="49"/>
        <v>4.4162560169000002</v>
      </c>
      <c r="N321" s="9"/>
      <c r="O321" s="22">
        <v>1.4660599999999999</v>
      </c>
      <c r="P321" s="22">
        <v>48.197600000000001</v>
      </c>
      <c r="Q321" s="22">
        <v>-1.6577100000000001E-2</v>
      </c>
      <c r="R321" s="22">
        <v>311</v>
      </c>
      <c r="S321" s="22">
        <v>1.4654499999999999</v>
      </c>
      <c r="T321">
        <f t="shared" si="50"/>
        <v>16.577100000000002</v>
      </c>
      <c r="U321">
        <f t="shared" si="51"/>
        <v>24.303023226000001</v>
      </c>
      <c r="X321" s="9"/>
      <c r="Y321" s="22">
        <v>0.26397700000000002</v>
      </c>
      <c r="Z321" s="22">
        <v>97.8001</v>
      </c>
      <c r="AA321" s="22">
        <v>-1.6763299999999998E-2</v>
      </c>
      <c r="AB321" s="22">
        <v>311</v>
      </c>
      <c r="AC321" s="22">
        <v>0.26315300000000003</v>
      </c>
      <c r="AD321">
        <f t="shared" si="52"/>
        <v>16.763299999999997</v>
      </c>
      <c r="AE321">
        <f t="shared" si="53"/>
        <v>4.4251256440999995</v>
      </c>
      <c r="AF321" s="9"/>
      <c r="AG321" s="22">
        <v>1.4660599999999999</v>
      </c>
      <c r="AH321" s="22">
        <v>147.33600000000001</v>
      </c>
      <c r="AI321" s="22">
        <v>-1.6583299999999999E-2</v>
      </c>
      <c r="AJ321" s="22">
        <v>311</v>
      </c>
      <c r="AK321" s="22">
        <v>1.4654499999999999</v>
      </c>
      <c r="AL321">
        <f t="shared" si="54"/>
        <v>16.583299999999998</v>
      </c>
      <c r="AM321">
        <f t="shared" si="55"/>
        <v>24.312112797999994</v>
      </c>
      <c r="AP321" s="9"/>
      <c r="AQ321" s="22">
        <v>0.26397700000000002</v>
      </c>
      <c r="AR321" s="22">
        <v>196.79900000000001</v>
      </c>
      <c r="AS321" s="22">
        <v>-1.6781600000000001E-2</v>
      </c>
      <c r="AT321" s="22">
        <v>311</v>
      </c>
      <c r="AU321" s="22">
        <v>0.26303100000000001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246.28</v>
      </c>
      <c r="BA321" s="22">
        <v>-1.6546600000000002E-2</v>
      </c>
      <c r="BB321" s="22">
        <v>311</v>
      </c>
      <c r="BC321" s="22">
        <v>1.4648399999999999</v>
      </c>
      <c r="BD321">
        <f t="shared" si="58"/>
        <v>16.546600000000002</v>
      </c>
      <c r="BE321">
        <f t="shared" si="59"/>
        <v>24.258308396</v>
      </c>
    </row>
    <row r="322" spans="6:57">
      <c r="F322" s="9"/>
      <c r="G322" s="22">
        <v>0.25894200000000001</v>
      </c>
      <c r="H322" s="22">
        <v>28.887899999999998</v>
      </c>
      <c r="I322" s="22">
        <v>-1.6735799999999999E-2</v>
      </c>
      <c r="J322" s="22">
        <v>312</v>
      </c>
      <c r="K322" s="22">
        <v>0.25820900000000002</v>
      </c>
      <c r="L322">
        <f t="shared" si="48"/>
        <v>16.735799999999998</v>
      </c>
      <c r="M322">
        <f t="shared" si="49"/>
        <v>4.3336015235999996</v>
      </c>
      <c r="N322" s="9"/>
      <c r="O322" s="22">
        <v>1.4711000000000001</v>
      </c>
      <c r="P322" s="22">
        <v>48.207700000000003</v>
      </c>
      <c r="Q322" s="22">
        <v>-1.6570999999999999E-2</v>
      </c>
      <c r="R322" s="22">
        <v>312</v>
      </c>
      <c r="S322" s="22">
        <v>1.47034</v>
      </c>
      <c r="T322">
        <f t="shared" si="50"/>
        <v>16.570999999999998</v>
      </c>
      <c r="U322">
        <f t="shared" si="51"/>
        <v>24.377598099999997</v>
      </c>
      <c r="X322" s="9"/>
      <c r="Y322" s="22">
        <v>0.25894200000000001</v>
      </c>
      <c r="Z322" s="22">
        <v>97.810100000000006</v>
      </c>
      <c r="AA322" s="22">
        <v>-1.67694E-2</v>
      </c>
      <c r="AB322" s="22">
        <v>312</v>
      </c>
      <c r="AC322" s="22">
        <v>0.25802599999999998</v>
      </c>
      <c r="AD322">
        <f t="shared" si="52"/>
        <v>16.769400000000001</v>
      </c>
      <c r="AE322">
        <f t="shared" si="53"/>
        <v>4.3423019748000007</v>
      </c>
      <c r="AF322" s="9"/>
      <c r="AG322" s="22">
        <v>1.4711000000000001</v>
      </c>
      <c r="AH322" s="22">
        <v>147.34700000000001</v>
      </c>
      <c r="AI322" s="22">
        <v>-1.65802E-2</v>
      </c>
      <c r="AJ322" s="22">
        <v>312</v>
      </c>
      <c r="AK322" s="22">
        <v>1.47034</v>
      </c>
      <c r="AL322">
        <f t="shared" si="54"/>
        <v>16.580200000000001</v>
      </c>
      <c r="AM322">
        <f t="shared" si="55"/>
        <v>24.391132220000003</v>
      </c>
      <c r="AP322" s="9"/>
      <c r="AQ322" s="22">
        <v>0.25894200000000001</v>
      </c>
      <c r="AR322" s="22">
        <v>196.809</v>
      </c>
      <c r="AS322" s="22">
        <v>-1.6781600000000001E-2</v>
      </c>
      <c r="AT322" s="22">
        <v>312</v>
      </c>
      <c r="AU322" s="22">
        <v>0.258301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246.29</v>
      </c>
      <c r="BA322" s="22">
        <v>-1.6543599999999999E-2</v>
      </c>
      <c r="BB322" s="22">
        <v>312</v>
      </c>
      <c r="BC322" s="22">
        <v>1.46973</v>
      </c>
      <c r="BD322">
        <f t="shared" si="58"/>
        <v>16.543599999999998</v>
      </c>
      <c r="BE322">
        <f t="shared" si="59"/>
        <v>24.33728996</v>
      </c>
    </row>
    <row r="323" spans="6:57">
      <c r="F323" s="9"/>
      <c r="G323" s="22">
        <v>0.25390600000000002</v>
      </c>
      <c r="H323" s="22">
        <v>28.8979</v>
      </c>
      <c r="I323" s="22">
        <v>-1.6735799999999999E-2</v>
      </c>
      <c r="J323" s="22">
        <v>313</v>
      </c>
      <c r="K323" s="22">
        <v>0.25314300000000001</v>
      </c>
      <c r="L323">
        <f t="shared" si="48"/>
        <v>16.735799999999998</v>
      </c>
      <c r="M323">
        <f t="shared" si="49"/>
        <v>4.2493200347999993</v>
      </c>
      <c r="N323" s="9"/>
      <c r="O323" s="22">
        <v>1.47614</v>
      </c>
      <c r="P323" s="22">
        <v>48.217799999999997</v>
      </c>
      <c r="Q323" s="22">
        <v>-1.6567999999999999E-2</v>
      </c>
      <c r="R323" s="22">
        <v>313</v>
      </c>
      <c r="S323" s="22">
        <v>1.47461</v>
      </c>
      <c r="T323">
        <f t="shared" si="50"/>
        <v>16.567999999999998</v>
      </c>
      <c r="U323">
        <f t="shared" si="51"/>
        <v>24.456687519999996</v>
      </c>
      <c r="X323" s="9"/>
      <c r="Y323" s="22">
        <v>0.25390600000000002</v>
      </c>
      <c r="Z323" s="22">
        <v>97.8202</v>
      </c>
      <c r="AA323" s="22">
        <v>-1.67694E-2</v>
      </c>
      <c r="AB323" s="22">
        <v>313</v>
      </c>
      <c r="AC323" s="22">
        <v>0.25323499999999999</v>
      </c>
      <c r="AD323">
        <f t="shared" si="52"/>
        <v>16.769400000000001</v>
      </c>
      <c r="AE323">
        <f t="shared" si="53"/>
        <v>4.2578512764000003</v>
      </c>
      <c r="AF323" s="9"/>
      <c r="AG323" s="22">
        <v>1.47614</v>
      </c>
      <c r="AH323" s="22">
        <v>147.357</v>
      </c>
      <c r="AI323" s="22">
        <v>-1.6574100000000001E-2</v>
      </c>
      <c r="AJ323" s="22">
        <v>313</v>
      </c>
      <c r="AK323" s="22">
        <v>1.4749099999999999</v>
      </c>
      <c r="AL323">
        <f t="shared" si="54"/>
        <v>16.574100000000001</v>
      </c>
      <c r="AM323">
        <f t="shared" si="55"/>
        <v>24.465691974000002</v>
      </c>
      <c r="AP323" s="9"/>
      <c r="AQ323" s="22">
        <v>0.25390600000000002</v>
      </c>
      <c r="AR323" s="22">
        <v>196.81899999999999</v>
      </c>
      <c r="AS323" s="22">
        <v>-1.67847E-2</v>
      </c>
      <c r="AT323" s="22">
        <v>313</v>
      </c>
      <c r="AU323" s="22">
        <v>0.253021</v>
      </c>
      <c r="AV323">
        <f t="shared" si="56"/>
        <v>16.784700000000001</v>
      </c>
      <c r="AW323">
        <f t="shared" si="57"/>
        <v>4.2617360382000005</v>
      </c>
      <c r="AX323" s="9"/>
      <c r="AY323" s="22">
        <v>1.47614</v>
      </c>
      <c r="AZ323" s="22">
        <v>246.3</v>
      </c>
      <c r="BA323" s="22">
        <v>-1.65375E-2</v>
      </c>
      <c r="BB323" s="22">
        <v>313</v>
      </c>
      <c r="BC323" s="22">
        <v>1.4755199999999999</v>
      </c>
      <c r="BD323">
        <f t="shared" si="58"/>
        <v>16.537500000000001</v>
      </c>
      <c r="BE323">
        <f t="shared" si="59"/>
        <v>24.411665250000002</v>
      </c>
    </row>
    <row r="324" spans="6:57">
      <c r="F324" s="9"/>
      <c r="G324" s="22">
        <v>0.24887100000000001</v>
      </c>
      <c r="H324" s="22">
        <v>28.908000000000001</v>
      </c>
      <c r="I324" s="22">
        <v>-1.6735799999999999E-2</v>
      </c>
      <c r="J324" s="22">
        <v>314</v>
      </c>
      <c r="K324" s="22">
        <v>0.24807699999999999</v>
      </c>
      <c r="L324">
        <f t="shared" si="48"/>
        <v>16.735799999999998</v>
      </c>
      <c r="M324">
        <f t="shared" si="49"/>
        <v>4.1650552818</v>
      </c>
      <c r="N324" s="9"/>
      <c r="O324" s="22">
        <v>1.4811700000000001</v>
      </c>
      <c r="P324" s="22">
        <v>48.227899999999998</v>
      </c>
      <c r="Q324" s="22">
        <v>-1.6561900000000001E-2</v>
      </c>
      <c r="R324" s="22">
        <v>314</v>
      </c>
      <c r="S324" s="22">
        <v>1.4801</v>
      </c>
      <c r="T324">
        <f t="shared" si="50"/>
        <v>16.561900000000001</v>
      </c>
      <c r="U324">
        <f t="shared" si="51"/>
        <v>24.530989423000005</v>
      </c>
      <c r="X324" s="9"/>
      <c r="Y324" s="22">
        <v>0.24887100000000001</v>
      </c>
      <c r="Z324" s="22">
        <v>97.830299999999994</v>
      </c>
      <c r="AA324" s="22">
        <v>-1.6766400000000001E-2</v>
      </c>
      <c r="AB324" s="22">
        <v>314</v>
      </c>
      <c r="AC324" s="22">
        <v>0.248108</v>
      </c>
      <c r="AD324">
        <f t="shared" si="52"/>
        <v>16.766400000000001</v>
      </c>
      <c r="AE324">
        <f t="shared" si="53"/>
        <v>4.1726707344000005</v>
      </c>
      <c r="AF324" s="9"/>
      <c r="AG324" s="22">
        <v>1.4811700000000001</v>
      </c>
      <c r="AH324" s="22">
        <v>147.36699999999999</v>
      </c>
      <c r="AI324" s="22">
        <v>-1.6567999999999999E-2</v>
      </c>
      <c r="AJ324" s="22">
        <v>314</v>
      </c>
      <c r="AK324" s="22">
        <v>1.4801</v>
      </c>
      <c r="AL324">
        <f t="shared" si="54"/>
        <v>16.567999999999998</v>
      </c>
      <c r="AM324">
        <f t="shared" si="55"/>
        <v>24.540024559999999</v>
      </c>
      <c r="AP324" s="9"/>
      <c r="AQ324" s="22">
        <v>0.24887100000000001</v>
      </c>
      <c r="AR324" s="22">
        <v>196.82900000000001</v>
      </c>
      <c r="AS324" s="22">
        <v>-1.6781600000000001E-2</v>
      </c>
      <c r="AT324" s="22">
        <v>314</v>
      </c>
      <c r="AU324" s="22">
        <v>0.24792500000000001</v>
      </c>
      <c r="AV324">
        <f t="shared" si="56"/>
        <v>16.781600000000001</v>
      </c>
      <c r="AW324">
        <f t="shared" si="57"/>
        <v>4.1764535736000008</v>
      </c>
      <c r="AX324" s="9"/>
      <c r="AY324" s="22">
        <v>1.4811700000000001</v>
      </c>
      <c r="AZ324" s="22">
        <v>246.31100000000001</v>
      </c>
      <c r="BA324" s="22">
        <v>-1.65375E-2</v>
      </c>
      <c r="BB324" s="22">
        <v>314</v>
      </c>
      <c r="BC324" s="22">
        <v>1.48041</v>
      </c>
      <c r="BD324">
        <f t="shared" si="58"/>
        <v>16.537500000000001</v>
      </c>
      <c r="BE324">
        <f t="shared" si="59"/>
        <v>24.494848875000002</v>
      </c>
    </row>
    <row r="325" spans="6:57">
      <c r="F325" s="9"/>
      <c r="G325" s="22">
        <v>0.243835</v>
      </c>
      <c r="H325" s="22">
        <v>28.918099999999999</v>
      </c>
      <c r="I325" s="22">
        <v>-1.6732799999999999E-2</v>
      </c>
      <c r="J325" s="22">
        <v>315</v>
      </c>
      <c r="K325" s="22">
        <v>0.24307300000000001</v>
      </c>
      <c r="L325">
        <f t="shared" si="48"/>
        <v>16.732799999999997</v>
      </c>
      <c r="M325">
        <f t="shared" si="49"/>
        <v>4.0800422879999996</v>
      </c>
      <c r="N325" s="9"/>
      <c r="O325" s="22">
        <v>1.48621</v>
      </c>
      <c r="P325" s="22">
        <v>48.237900000000003</v>
      </c>
      <c r="Q325" s="22">
        <v>-1.6555799999999999E-2</v>
      </c>
      <c r="R325" s="22">
        <v>315</v>
      </c>
      <c r="S325" s="22">
        <v>1.48499</v>
      </c>
      <c r="T325">
        <f t="shared" si="50"/>
        <v>16.555799999999998</v>
      </c>
      <c r="U325">
        <f t="shared" si="51"/>
        <v>24.605395517999998</v>
      </c>
      <c r="X325" s="9"/>
      <c r="Y325" s="22">
        <v>0.243835</v>
      </c>
      <c r="Z325" s="22">
        <v>97.840299999999999</v>
      </c>
      <c r="AA325" s="22">
        <v>-1.6766400000000001E-2</v>
      </c>
      <c r="AB325" s="22">
        <v>315</v>
      </c>
      <c r="AC325" s="22">
        <v>0.24282799999999999</v>
      </c>
      <c r="AD325">
        <f t="shared" si="52"/>
        <v>16.766400000000001</v>
      </c>
      <c r="AE325">
        <f t="shared" si="53"/>
        <v>4.0882351440000004</v>
      </c>
      <c r="AF325" s="9"/>
      <c r="AG325" s="22">
        <v>1.48621</v>
      </c>
      <c r="AH325" s="22">
        <v>147.37700000000001</v>
      </c>
      <c r="AI325" s="22">
        <v>-1.6558799999999999E-2</v>
      </c>
      <c r="AJ325" s="22">
        <v>315</v>
      </c>
      <c r="AK325" s="22">
        <v>1.48499</v>
      </c>
      <c r="AL325">
        <f t="shared" si="54"/>
        <v>16.558799999999998</v>
      </c>
      <c r="AM325">
        <f t="shared" si="55"/>
        <v>24.609854147999997</v>
      </c>
      <c r="AP325" s="9"/>
      <c r="AQ325" s="22">
        <v>0.243835</v>
      </c>
      <c r="AR325" s="22">
        <v>196.839</v>
      </c>
      <c r="AS325" s="22">
        <v>-1.6778600000000001E-2</v>
      </c>
      <c r="AT325" s="22">
        <v>315</v>
      </c>
      <c r="AU325" s="22">
        <v>0.243011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246.321</v>
      </c>
      <c r="BA325" s="22">
        <v>-1.6528299999999999E-2</v>
      </c>
      <c r="BB325" s="22">
        <v>315</v>
      </c>
      <c r="BC325" s="22">
        <v>1.48529</v>
      </c>
      <c r="BD325">
        <f t="shared" si="58"/>
        <v>16.528299999999998</v>
      </c>
      <c r="BE325">
        <f t="shared" si="59"/>
        <v>24.564524742999996</v>
      </c>
    </row>
    <row r="326" spans="6:57">
      <c r="F326" s="9"/>
      <c r="G326" s="22">
        <v>0.23880000000000001</v>
      </c>
      <c r="H326" s="22">
        <v>28.9282</v>
      </c>
      <c r="I326" s="22">
        <v>-1.6732799999999999E-2</v>
      </c>
      <c r="J326" s="22">
        <v>316</v>
      </c>
      <c r="K326" s="22">
        <v>0.23812900000000001</v>
      </c>
      <c r="L326">
        <f t="shared" si="48"/>
        <v>16.732799999999997</v>
      </c>
      <c r="M326">
        <f t="shared" si="49"/>
        <v>3.9957926399999995</v>
      </c>
      <c r="N326" s="9"/>
      <c r="O326" s="22">
        <v>1.4912399999999999</v>
      </c>
      <c r="P326" s="22">
        <v>48.247999999999998</v>
      </c>
      <c r="Q326" s="22">
        <v>-1.65527E-2</v>
      </c>
      <c r="R326" s="22">
        <v>316</v>
      </c>
      <c r="S326" s="22">
        <v>1.49048</v>
      </c>
      <c r="T326">
        <f t="shared" si="50"/>
        <v>16.552700000000002</v>
      </c>
      <c r="U326">
        <f t="shared" si="51"/>
        <v>24.684048348000001</v>
      </c>
      <c r="X326" s="9"/>
      <c r="Y326" s="22">
        <v>0.23880000000000001</v>
      </c>
      <c r="Z326" s="22">
        <v>97.850399999999993</v>
      </c>
      <c r="AA326" s="22">
        <v>-1.6766400000000001E-2</v>
      </c>
      <c r="AB326" s="22">
        <v>316</v>
      </c>
      <c r="AC326" s="22">
        <v>0.23782300000000001</v>
      </c>
      <c r="AD326">
        <f t="shared" si="52"/>
        <v>16.766400000000001</v>
      </c>
      <c r="AE326">
        <f t="shared" si="53"/>
        <v>4.0038163200000003</v>
      </c>
      <c r="AF326" s="9"/>
      <c r="AG326" s="22">
        <v>1.4912399999999999</v>
      </c>
      <c r="AH326" s="22">
        <v>147.387</v>
      </c>
      <c r="AI326" s="22">
        <v>-1.6555799999999999E-2</v>
      </c>
      <c r="AJ326" s="22">
        <v>316</v>
      </c>
      <c r="AK326" s="22">
        <v>1.48987</v>
      </c>
      <c r="AL326">
        <f t="shared" si="54"/>
        <v>16.555799999999998</v>
      </c>
      <c r="AM326">
        <f t="shared" si="55"/>
        <v>24.688671191999994</v>
      </c>
      <c r="AP326" s="9"/>
      <c r="AQ326" s="22">
        <v>0.23880000000000001</v>
      </c>
      <c r="AR326" s="22">
        <v>196.84899999999999</v>
      </c>
      <c r="AS326" s="22">
        <v>-1.6778600000000001E-2</v>
      </c>
      <c r="AT326" s="22">
        <v>316</v>
      </c>
      <c r="AU326" s="22">
        <v>0.23797599999999999</v>
      </c>
      <c r="AV326">
        <f t="shared" si="56"/>
        <v>16.778600000000001</v>
      </c>
      <c r="AW326">
        <f t="shared" si="57"/>
        <v>4.0067296800000003</v>
      </c>
      <c r="AX326" s="9"/>
      <c r="AY326" s="22">
        <v>1.4912399999999999</v>
      </c>
      <c r="AZ326" s="22">
        <v>246.33099999999999</v>
      </c>
      <c r="BA326" s="22">
        <v>-1.6519200000000001E-2</v>
      </c>
      <c r="BB326" s="22">
        <v>316</v>
      </c>
      <c r="BC326" s="22">
        <v>1.48987</v>
      </c>
      <c r="BD326">
        <f t="shared" si="58"/>
        <v>16.519200000000001</v>
      </c>
      <c r="BE326">
        <f t="shared" si="59"/>
        <v>24.634091808000001</v>
      </c>
    </row>
    <row r="327" spans="6:57">
      <c r="F327" s="9"/>
      <c r="G327" s="22">
        <v>0.233765</v>
      </c>
      <c r="H327" s="22">
        <v>28.938199999999998</v>
      </c>
      <c r="I327" s="22">
        <v>-1.6735799999999999E-2</v>
      </c>
      <c r="J327" s="22">
        <v>317</v>
      </c>
      <c r="K327" s="22">
        <v>0.23300199999999999</v>
      </c>
      <c r="L327">
        <f t="shared" si="48"/>
        <v>16.735799999999998</v>
      </c>
      <c r="M327">
        <f t="shared" si="49"/>
        <v>3.9122442869999996</v>
      </c>
      <c r="N327" s="9"/>
      <c r="O327" s="22">
        <v>1.4962800000000001</v>
      </c>
      <c r="P327" s="22">
        <v>48.258099999999999</v>
      </c>
      <c r="Q327" s="22">
        <v>-1.65527E-2</v>
      </c>
      <c r="R327" s="22">
        <v>317</v>
      </c>
      <c r="S327" s="22">
        <v>1.4956700000000001</v>
      </c>
      <c r="T327">
        <f t="shared" si="50"/>
        <v>16.552700000000002</v>
      </c>
      <c r="U327">
        <f t="shared" si="51"/>
        <v>24.767473956000003</v>
      </c>
      <c r="X327" s="9"/>
      <c r="Y327" s="22">
        <v>0.233765</v>
      </c>
      <c r="Z327" s="22">
        <v>97.860500000000002</v>
      </c>
      <c r="AA327" s="22">
        <v>-1.67694E-2</v>
      </c>
      <c r="AB327" s="22">
        <v>317</v>
      </c>
      <c r="AC327" s="22">
        <v>0.23288</v>
      </c>
      <c r="AD327">
        <f t="shared" si="52"/>
        <v>16.769400000000001</v>
      </c>
      <c r="AE327">
        <f t="shared" si="53"/>
        <v>3.920098791</v>
      </c>
      <c r="AF327" s="9"/>
      <c r="AG327" s="22">
        <v>1.4962800000000001</v>
      </c>
      <c r="AH327" s="22">
        <v>147.39699999999999</v>
      </c>
      <c r="AI327" s="22">
        <v>-1.65527E-2</v>
      </c>
      <c r="AJ327" s="22">
        <v>317</v>
      </c>
      <c r="AK327" s="22">
        <v>1.4956700000000001</v>
      </c>
      <c r="AL327">
        <f t="shared" si="54"/>
        <v>16.552700000000002</v>
      </c>
      <c r="AM327">
        <f t="shared" si="55"/>
        <v>24.767473956000003</v>
      </c>
      <c r="AP327" s="9"/>
      <c r="AQ327" s="22">
        <v>0.233765</v>
      </c>
      <c r="AR327" s="22">
        <v>196.85900000000001</v>
      </c>
      <c r="AS327" s="22">
        <v>-1.67847E-2</v>
      </c>
      <c r="AT327" s="22">
        <v>317</v>
      </c>
      <c r="AU327" s="22">
        <v>0.23297100000000001</v>
      </c>
      <c r="AV327">
        <f t="shared" si="56"/>
        <v>16.784700000000001</v>
      </c>
      <c r="AW327">
        <f t="shared" si="57"/>
        <v>3.9236753955000001</v>
      </c>
      <c r="AX327" s="9"/>
      <c r="AY327" s="22">
        <v>1.4962800000000001</v>
      </c>
      <c r="AZ327" s="22">
        <v>246.34100000000001</v>
      </c>
      <c r="BA327" s="22">
        <v>-1.651E-2</v>
      </c>
      <c r="BB327" s="22">
        <v>317</v>
      </c>
      <c r="BC327" s="22">
        <v>1.49536</v>
      </c>
      <c r="BD327">
        <f t="shared" si="58"/>
        <v>16.510000000000002</v>
      </c>
      <c r="BE327">
        <f t="shared" si="59"/>
        <v>24.703582800000003</v>
      </c>
    </row>
    <row r="328" spans="6:57">
      <c r="F328" s="9"/>
      <c r="G328" s="22">
        <v>0.22872899999999999</v>
      </c>
      <c r="H328" s="22">
        <v>28.9483</v>
      </c>
      <c r="I328" s="22">
        <v>-1.6738900000000001E-2</v>
      </c>
      <c r="J328" s="22">
        <v>318</v>
      </c>
      <c r="K328" s="22">
        <v>0.22811899999999999</v>
      </c>
      <c r="L328">
        <f t="shared" si="48"/>
        <v>16.738900000000001</v>
      </c>
      <c r="M328">
        <f t="shared" si="49"/>
        <v>3.8286718580999999</v>
      </c>
      <c r="N328" s="9"/>
      <c r="O328" s="22">
        <v>1.5013099999999999</v>
      </c>
      <c r="P328" s="22">
        <v>48.268099999999997</v>
      </c>
      <c r="Q328" s="22">
        <v>-1.65527E-2</v>
      </c>
      <c r="R328" s="22">
        <v>318</v>
      </c>
      <c r="S328" s="22">
        <v>1.4999400000000001</v>
      </c>
      <c r="T328">
        <f t="shared" si="50"/>
        <v>16.552700000000002</v>
      </c>
      <c r="U328">
        <f t="shared" si="51"/>
        <v>24.850734037000002</v>
      </c>
      <c r="X328" s="9"/>
      <c r="Y328" s="22">
        <v>0.22872899999999999</v>
      </c>
      <c r="Z328" s="22">
        <v>97.870599999999996</v>
      </c>
      <c r="AA328" s="22">
        <v>-1.6772499999999999E-2</v>
      </c>
      <c r="AB328" s="22">
        <v>318</v>
      </c>
      <c r="AC328" s="22">
        <v>0.22802700000000001</v>
      </c>
      <c r="AD328">
        <f t="shared" si="52"/>
        <v>16.772500000000001</v>
      </c>
      <c r="AE328">
        <f t="shared" si="53"/>
        <v>3.8363571525000002</v>
      </c>
      <c r="AF328" s="9"/>
      <c r="AG328" s="22">
        <v>1.5013099999999999</v>
      </c>
      <c r="AH328" s="22">
        <v>147.40700000000001</v>
      </c>
      <c r="AI328" s="22">
        <v>-1.6549700000000001E-2</v>
      </c>
      <c r="AJ328" s="22">
        <v>318</v>
      </c>
      <c r="AK328" s="22">
        <v>1.50024</v>
      </c>
      <c r="AL328">
        <f t="shared" si="54"/>
        <v>16.549700000000001</v>
      </c>
      <c r="AM328">
        <f t="shared" si="55"/>
        <v>24.846230107</v>
      </c>
      <c r="AP328" s="9"/>
      <c r="AQ328" s="22">
        <v>0.22872899999999999</v>
      </c>
      <c r="AR328" s="22">
        <v>196.869</v>
      </c>
      <c r="AS328" s="22">
        <v>-1.67847E-2</v>
      </c>
      <c r="AT328" s="22">
        <v>318</v>
      </c>
      <c r="AU328" s="22">
        <v>0.22784399999999999</v>
      </c>
      <c r="AV328">
        <f t="shared" si="56"/>
        <v>16.784700000000001</v>
      </c>
      <c r="AW328">
        <f t="shared" si="57"/>
        <v>3.8391476462999998</v>
      </c>
      <c r="AX328" s="9"/>
      <c r="AY328" s="22">
        <v>1.5013099999999999</v>
      </c>
      <c r="AZ328" s="22">
        <v>246.351</v>
      </c>
      <c r="BA328" s="22">
        <v>-1.64948E-2</v>
      </c>
      <c r="BB328" s="22">
        <v>318</v>
      </c>
      <c r="BC328" s="22">
        <v>1.4999400000000001</v>
      </c>
      <c r="BD328">
        <f t="shared" si="58"/>
        <v>16.494800000000001</v>
      </c>
      <c r="BE328">
        <f t="shared" si="59"/>
        <v>24.763808188000002</v>
      </c>
    </row>
    <row r="329" spans="6:57">
      <c r="F329" s="9"/>
      <c r="G329" s="22">
        <v>0.223694</v>
      </c>
      <c r="H329" s="22">
        <v>28.958400000000001</v>
      </c>
      <c r="I329" s="22">
        <v>-1.6738900000000001E-2</v>
      </c>
      <c r="J329" s="22">
        <v>319</v>
      </c>
      <c r="K329" s="22">
        <v>0.22287000000000001</v>
      </c>
      <c r="L329">
        <f t="shared" si="48"/>
        <v>16.738900000000001</v>
      </c>
      <c r="M329">
        <f t="shared" si="49"/>
        <v>3.7443914966000005</v>
      </c>
      <c r="N329" s="9"/>
      <c r="O329" s="22">
        <v>1.5063500000000001</v>
      </c>
      <c r="P329" s="22">
        <v>48.278199999999998</v>
      </c>
      <c r="Q329" s="22">
        <v>-1.6549700000000001E-2</v>
      </c>
      <c r="R329" s="22">
        <v>319</v>
      </c>
      <c r="S329" s="22">
        <v>1.50543</v>
      </c>
      <c r="T329">
        <f t="shared" si="50"/>
        <v>16.549700000000001</v>
      </c>
      <c r="U329">
        <f t="shared" si="51"/>
        <v>24.929640595000002</v>
      </c>
      <c r="X329" s="9"/>
      <c r="Y329" s="22">
        <v>0.223694</v>
      </c>
      <c r="Z329" s="22">
        <v>97.880600000000001</v>
      </c>
      <c r="AA329" s="22">
        <v>-1.6772499999999999E-2</v>
      </c>
      <c r="AB329" s="22">
        <v>319</v>
      </c>
      <c r="AC329" s="22">
        <v>0.22289999999999999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147.417</v>
      </c>
      <c r="AI329" s="22">
        <v>-1.65405E-2</v>
      </c>
      <c r="AJ329" s="22">
        <v>319</v>
      </c>
      <c r="AK329" s="22">
        <v>1.5057400000000001</v>
      </c>
      <c r="AL329">
        <f t="shared" si="54"/>
        <v>16.540499999999998</v>
      </c>
      <c r="AM329">
        <f t="shared" si="55"/>
        <v>24.915782174999997</v>
      </c>
      <c r="AP329" s="9"/>
      <c r="AQ329" s="22">
        <v>0.223694</v>
      </c>
      <c r="AR329" s="22">
        <v>196.87899999999999</v>
      </c>
      <c r="AS329" s="22">
        <v>-1.6781600000000001E-2</v>
      </c>
      <c r="AT329" s="22">
        <v>319</v>
      </c>
      <c r="AU329" s="22">
        <v>0.22283900000000001</v>
      </c>
      <c r="AV329">
        <f t="shared" si="56"/>
        <v>16.781600000000001</v>
      </c>
      <c r="AW329">
        <f t="shared" si="57"/>
        <v>3.7539432304000004</v>
      </c>
      <c r="AX329" s="9"/>
      <c r="AY329" s="22">
        <v>1.5063500000000001</v>
      </c>
      <c r="AZ329" s="22">
        <v>246.36099999999999</v>
      </c>
      <c r="BA329" s="22">
        <v>-1.64856E-2</v>
      </c>
      <c r="BB329" s="22">
        <v>319</v>
      </c>
      <c r="BC329" s="22">
        <v>1.5051300000000001</v>
      </c>
      <c r="BD329">
        <f t="shared" si="58"/>
        <v>16.485599999999998</v>
      </c>
      <c r="BE329">
        <f t="shared" si="59"/>
        <v>24.833083559999999</v>
      </c>
    </row>
    <row r="330" spans="6:57">
      <c r="F330" s="9"/>
      <c r="G330" s="22">
        <v>0.21865799999999999</v>
      </c>
      <c r="H330" s="22">
        <v>28.968399999999999</v>
      </c>
      <c r="I330" s="22">
        <v>-1.6735799999999999E-2</v>
      </c>
      <c r="J330" s="22">
        <v>320</v>
      </c>
      <c r="K330" s="22">
        <v>0.21792600000000001</v>
      </c>
      <c r="L330">
        <f t="shared" si="48"/>
        <v>16.735799999999998</v>
      </c>
      <c r="M330">
        <f t="shared" si="49"/>
        <v>3.6594165563999992</v>
      </c>
      <c r="N330" s="9"/>
      <c r="O330" s="22">
        <v>1.5113799999999999</v>
      </c>
      <c r="P330" s="22">
        <v>48.2883</v>
      </c>
      <c r="Q330" s="22">
        <v>-1.65375E-2</v>
      </c>
      <c r="R330" s="22">
        <v>320</v>
      </c>
      <c r="S330" s="22">
        <v>1.5100100000000001</v>
      </c>
      <c r="T330">
        <f t="shared" si="50"/>
        <v>16.537500000000001</v>
      </c>
      <c r="U330">
        <f t="shared" si="51"/>
        <v>24.994446750000002</v>
      </c>
      <c r="X330" s="9"/>
      <c r="Y330" s="22">
        <v>0.21865799999999999</v>
      </c>
      <c r="Z330" s="22">
        <v>97.890699999999995</v>
      </c>
      <c r="AA330" s="22">
        <v>-1.6778600000000001E-2</v>
      </c>
      <c r="AB330" s="22">
        <v>320</v>
      </c>
      <c r="AC330" s="22">
        <v>0.217865</v>
      </c>
      <c r="AD330">
        <f t="shared" si="52"/>
        <v>16.778600000000001</v>
      </c>
      <c r="AE330">
        <f t="shared" si="53"/>
        <v>3.6687751188000002</v>
      </c>
      <c r="AF330" s="9"/>
      <c r="AG330" s="22">
        <v>1.5113799999999999</v>
      </c>
      <c r="AH330" s="22">
        <v>147.42699999999999</v>
      </c>
      <c r="AI330" s="22">
        <v>-1.6534400000000001E-2</v>
      </c>
      <c r="AJ330" s="22">
        <v>320</v>
      </c>
      <c r="AK330" s="22">
        <v>1.51031</v>
      </c>
      <c r="AL330">
        <f t="shared" si="54"/>
        <v>16.534400000000002</v>
      </c>
      <c r="AM330">
        <f t="shared" si="55"/>
        <v>24.989761472000001</v>
      </c>
      <c r="AP330" s="9"/>
      <c r="AQ330" s="22">
        <v>0.21865799999999999</v>
      </c>
      <c r="AR330" s="22">
        <v>196.89</v>
      </c>
      <c r="AS330" s="22">
        <v>-1.6778600000000001E-2</v>
      </c>
      <c r="AT330" s="22">
        <v>320</v>
      </c>
      <c r="AU330" s="22">
        <v>0.217834</v>
      </c>
      <c r="AV330">
        <f t="shared" si="56"/>
        <v>16.778600000000001</v>
      </c>
      <c r="AW330">
        <f t="shared" si="57"/>
        <v>3.6687751188000002</v>
      </c>
      <c r="AX330" s="9"/>
      <c r="AY330" s="22">
        <v>1.5113799999999999</v>
      </c>
      <c r="AZ330" s="22">
        <v>246.37100000000001</v>
      </c>
      <c r="BA330" s="22">
        <v>-1.6467300000000001E-2</v>
      </c>
      <c r="BB330" s="22">
        <v>320</v>
      </c>
      <c r="BC330" s="22">
        <v>1.51031</v>
      </c>
      <c r="BD330">
        <f t="shared" si="58"/>
        <v>16.467300000000002</v>
      </c>
      <c r="BE330">
        <f t="shared" si="59"/>
        <v>24.888347874000001</v>
      </c>
    </row>
    <row r="331" spans="6:57">
      <c r="F331" s="9"/>
      <c r="G331" s="22">
        <v>0.21362300000000001</v>
      </c>
      <c r="H331" s="22">
        <v>28.9785</v>
      </c>
      <c r="I331" s="22">
        <v>-1.6732799999999999E-2</v>
      </c>
      <c r="J331" s="22">
        <v>321</v>
      </c>
      <c r="K331" s="22">
        <v>0.21282999999999999</v>
      </c>
      <c r="L331">
        <f t="shared" si="48"/>
        <v>16.732799999999997</v>
      </c>
      <c r="M331">
        <f t="shared" si="49"/>
        <v>3.5745109343999997</v>
      </c>
      <c r="N331" s="9"/>
      <c r="O331" s="22">
        <v>1.5164200000000001</v>
      </c>
      <c r="P331" s="22">
        <v>48.298299999999998</v>
      </c>
      <c r="Q331" s="22">
        <v>-1.65253E-2</v>
      </c>
      <c r="R331" s="22">
        <v>321</v>
      </c>
      <c r="S331" s="22">
        <v>1.5152000000000001</v>
      </c>
      <c r="T331">
        <f t="shared" si="50"/>
        <v>16.525300000000001</v>
      </c>
      <c r="U331">
        <f t="shared" si="51"/>
        <v>25.059295426000006</v>
      </c>
      <c r="X331" s="9"/>
      <c r="Y331" s="22">
        <v>0.21362300000000001</v>
      </c>
      <c r="Z331" s="22">
        <v>97.900800000000004</v>
      </c>
      <c r="AA331" s="22">
        <v>-1.6772499999999999E-2</v>
      </c>
      <c r="AB331" s="22">
        <v>321</v>
      </c>
      <c r="AC331" s="22">
        <v>0.21270800000000001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147.43700000000001</v>
      </c>
      <c r="AI331" s="22">
        <v>-1.6528299999999999E-2</v>
      </c>
      <c r="AJ331" s="22">
        <v>321</v>
      </c>
      <c r="AK331" s="22">
        <v>1.5152000000000001</v>
      </c>
      <c r="AL331">
        <f t="shared" si="54"/>
        <v>16.528299999999998</v>
      </c>
      <c r="AM331">
        <f t="shared" si="55"/>
        <v>25.063844685999999</v>
      </c>
      <c r="AP331" s="9"/>
      <c r="AQ331" s="22">
        <v>0.21362300000000001</v>
      </c>
      <c r="AR331" s="22">
        <v>196.9</v>
      </c>
      <c r="AS331" s="22">
        <v>-1.6778600000000001E-2</v>
      </c>
      <c r="AT331" s="22">
        <v>321</v>
      </c>
      <c r="AU331" s="22">
        <v>0.21285999999999999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246.381</v>
      </c>
      <c r="BA331" s="22">
        <v>-1.6445899999999999E-2</v>
      </c>
      <c r="BB331" s="22">
        <v>321</v>
      </c>
      <c r="BC331" s="22">
        <v>1.5155000000000001</v>
      </c>
      <c r="BD331">
        <f t="shared" si="58"/>
        <v>16.445899999999998</v>
      </c>
      <c r="BE331">
        <f t="shared" si="59"/>
        <v>24.938891677999997</v>
      </c>
    </row>
    <row r="332" spans="6:57">
      <c r="F332" s="9"/>
      <c r="G332" s="22">
        <v>0.208588</v>
      </c>
      <c r="H332" s="22">
        <v>28.988600000000002</v>
      </c>
      <c r="I332" s="22">
        <v>-1.6732799999999999E-2</v>
      </c>
      <c r="J332" s="22">
        <v>322</v>
      </c>
      <c r="K332" s="22">
        <v>0.20788599999999999</v>
      </c>
      <c r="L332">
        <f t="shared" ref="L332:L394" si="60">-I332/$F$2*1000</f>
        <v>16.732799999999997</v>
      </c>
      <c r="M332">
        <f t="shared" ref="M332:M394" si="61">L332*G332</f>
        <v>3.4902612863999996</v>
      </c>
      <c r="N332" s="9"/>
      <c r="O332" s="22">
        <v>1.52145</v>
      </c>
      <c r="P332" s="22">
        <v>48.308399999999999</v>
      </c>
      <c r="Q332" s="22">
        <v>-1.6516099999999999E-2</v>
      </c>
      <c r="R332" s="22">
        <v>322</v>
      </c>
      <c r="S332" s="22">
        <v>1.5203899999999999</v>
      </c>
      <c r="T332">
        <f t="shared" ref="T332:T394" si="62">-Q332/$F$2*1000</f>
        <v>16.516099999999998</v>
      </c>
      <c r="U332">
        <f t="shared" ref="U332:U394" si="63">T332*O332</f>
        <v>25.128420344999995</v>
      </c>
      <c r="X332" s="9"/>
      <c r="Y332" s="22">
        <v>0.208588</v>
      </c>
      <c r="Z332" s="22">
        <v>97.910799999999995</v>
      </c>
      <c r="AA332" s="22">
        <v>-1.67694E-2</v>
      </c>
      <c r="AB332" s="22">
        <v>322</v>
      </c>
      <c r="AC332" s="22">
        <v>0.207764</v>
      </c>
      <c r="AD332">
        <f t="shared" ref="AD332:AD394" si="64">-AA332/$F$2*1000</f>
        <v>16.769400000000001</v>
      </c>
      <c r="AE332">
        <f t="shared" ref="AE332:AE394" si="65">AD332*Y332</f>
        <v>3.4978956072000003</v>
      </c>
      <c r="AF332" s="9"/>
      <c r="AG332" s="22">
        <v>1.52145</v>
      </c>
      <c r="AH332" s="22">
        <v>147.447</v>
      </c>
      <c r="AI332" s="22">
        <v>-1.6519200000000001E-2</v>
      </c>
      <c r="AJ332" s="22">
        <v>322</v>
      </c>
      <c r="AK332" s="22">
        <v>1.5200800000000001</v>
      </c>
      <c r="AL332">
        <f t="shared" ref="AL332:AL394" si="66">-AI332/$F$2*1000</f>
        <v>16.519200000000001</v>
      </c>
      <c r="AM332">
        <f t="shared" ref="AM332:AM394" si="67">AL332*AG332</f>
        <v>25.133136840000002</v>
      </c>
      <c r="AP332" s="9"/>
      <c r="AQ332" s="22">
        <v>0.208588</v>
      </c>
      <c r="AR332" s="22">
        <v>196.91</v>
      </c>
      <c r="AS332" s="22">
        <v>-1.6778600000000001E-2</v>
      </c>
      <c r="AT332" s="22">
        <v>322</v>
      </c>
      <c r="AU332" s="22">
        <v>0.20791599999999999</v>
      </c>
      <c r="AV332">
        <f t="shared" ref="AV332:AV394" si="68">-AS332/$F$2*1000</f>
        <v>16.778600000000001</v>
      </c>
      <c r="AW332">
        <f t="shared" ref="AW332:AW394" si="69">AV332*AQ332</f>
        <v>3.4998146168000002</v>
      </c>
      <c r="AX332" s="9"/>
      <c r="AY332" s="22">
        <v>1.52145</v>
      </c>
      <c r="AZ332" s="22">
        <v>246.39099999999999</v>
      </c>
      <c r="BA332" s="22">
        <v>-1.6424600000000001E-2</v>
      </c>
      <c r="BB332" s="22">
        <v>322</v>
      </c>
      <c r="BC332" s="22">
        <v>1.5197799999999999</v>
      </c>
      <c r="BD332">
        <f t="shared" ref="BD332:BD394" si="70">-BA332/$F$2*1000</f>
        <v>16.424600000000002</v>
      </c>
      <c r="BE332">
        <f t="shared" ref="BE332:BE394" si="71">BD332*AY332</f>
        <v>24.989207670000003</v>
      </c>
    </row>
    <row r="333" spans="6:57">
      <c r="F333" s="9"/>
      <c r="G333" s="22">
        <v>0.20355200000000001</v>
      </c>
      <c r="H333" s="22">
        <v>28.998699999999999</v>
      </c>
      <c r="I333" s="22">
        <v>-1.67297E-2</v>
      </c>
      <c r="J333" s="22">
        <v>323</v>
      </c>
      <c r="K333" s="22">
        <v>0.20272799999999999</v>
      </c>
      <c r="L333">
        <f t="shared" si="60"/>
        <v>16.729700000000001</v>
      </c>
      <c r="M333">
        <f t="shared" si="61"/>
        <v>3.4053638944000002</v>
      </c>
      <c r="N333" s="9"/>
      <c r="O333" s="22">
        <v>1.5264899999999999</v>
      </c>
      <c r="P333" s="22">
        <v>48.3185</v>
      </c>
      <c r="Q333" s="22">
        <v>-1.651E-2</v>
      </c>
      <c r="R333" s="22">
        <v>323</v>
      </c>
      <c r="S333" s="22">
        <v>1.5255700000000001</v>
      </c>
      <c r="T333">
        <f t="shared" si="62"/>
        <v>16.510000000000002</v>
      </c>
      <c r="U333">
        <f t="shared" si="63"/>
        <v>25.202349900000002</v>
      </c>
      <c r="X333" s="9"/>
      <c r="Y333" s="22">
        <v>0.20355200000000001</v>
      </c>
      <c r="Z333" s="22">
        <v>97.920900000000003</v>
      </c>
      <c r="AA333" s="22">
        <v>-1.6766400000000001E-2</v>
      </c>
      <c r="AB333" s="22">
        <v>323</v>
      </c>
      <c r="AC333" s="22">
        <v>0.20272799999999999</v>
      </c>
      <c r="AD333">
        <f t="shared" si="64"/>
        <v>16.766400000000001</v>
      </c>
      <c r="AE333">
        <f t="shared" si="65"/>
        <v>3.4128342528000002</v>
      </c>
      <c r="AF333" s="9"/>
      <c r="AG333" s="22">
        <v>1.5264899999999999</v>
      </c>
      <c r="AH333" s="22">
        <v>147.45699999999999</v>
      </c>
      <c r="AI333" s="22">
        <v>-1.6507000000000001E-2</v>
      </c>
      <c r="AJ333" s="22">
        <v>323</v>
      </c>
      <c r="AK333" s="22">
        <v>1.5249600000000001</v>
      </c>
      <c r="AL333">
        <f t="shared" si="66"/>
        <v>16.507000000000001</v>
      </c>
      <c r="AM333">
        <f t="shared" si="67"/>
        <v>25.197770430000002</v>
      </c>
      <c r="AP333" s="9"/>
      <c r="AQ333" s="22">
        <v>0.20355200000000001</v>
      </c>
      <c r="AR333" s="22">
        <v>196.92</v>
      </c>
      <c r="AS333" s="22">
        <v>-1.6778600000000001E-2</v>
      </c>
      <c r="AT333" s="22">
        <v>323</v>
      </c>
      <c r="AU333" s="22">
        <v>0.20282</v>
      </c>
      <c r="AV333">
        <f t="shared" si="68"/>
        <v>16.778600000000001</v>
      </c>
      <c r="AW333">
        <f t="shared" si="69"/>
        <v>3.4153175872000006</v>
      </c>
      <c r="AX333" s="9"/>
      <c r="AY333" s="22">
        <v>1.5264899999999999</v>
      </c>
      <c r="AZ333" s="22">
        <v>246.40100000000001</v>
      </c>
      <c r="BA333" s="22">
        <v>-1.64032E-2</v>
      </c>
      <c r="BB333" s="22">
        <v>323</v>
      </c>
      <c r="BC333" s="22">
        <v>1.5255700000000001</v>
      </c>
      <c r="BD333">
        <f t="shared" si="70"/>
        <v>16.403199999999998</v>
      </c>
      <c r="BE333">
        <f t="shared" si="71"/>
        <v>25.039320767999996</v>
      </c>
    </row>
    <row r="334" spans="6:57">
      <c r="F334" s="9"/>
      <c r="G334" s="22">
        <v>0.198517</v>
      </c>
      <c r="H334" s="22">
        <v>29.008700000000001</v>
      </c>
      <c r="I334" s="22">
        <v>-1.67297E-2</v>
      </c>
      <c r="J334" s="22">
        <v>324</v>
      </c>
      <c r="K334" s="22">
        <v>0.19775400000000001</v>
      </c>
      <c r="L334">
        <f t="shared" si="60"/>
        <v>16.729700000000001</v>
      </c>
      <c r="M334">
        <f t="shared" si="61"/>
        <v>3.3211298549000001</v>
      </c>
      <c r="N334" s="9"/>
      <c r="O334" s="22">
        <v>1.53152</v>
      </c>
      <c r="P334" s="22">
        <v>48.328600000000002</v>
      </c>
      <c r="Q334" s="22">
        <v>-1.64978E-2</v>
      </c>
      <c r="R334" s="22">
        <v>324</v>
      </c>
      <c r="S334" s="22">
        <v>1.5298499999999999</v>
      </c>
      <c r="T334">
        <f t="shared" si="62"/>
        <v>16.497800000000002</v>
      </c>
      <c r="U334">
        <f t="shared" si="63"/>
        <v>25.266710656000001</v>
      </c>
      <c r="X334" s="9"/>
      <c r="Y334" s="22">
        <v>0.198517</v>
      </c>
      <c r="Z334" s="22">
        <v>97.930999999999997</v>
      </c>
      <c r="AA334" s="22">
        <v>-1.67694E-2</v>
      </c>
      <c r="AB334" s="22">
        <v>324</v>
      </c>
      <c r="AC334" s="22">
        <v>0.197662</v>
      </c>
      <c r="AD334">
        <f t="shared" si="64"/>
        <v>16.769400000000001</v>
      </c>
      <c r="AE334">
        <f t="shared" si="65"/>
        <v>3.3290109798</v>
      </c>
      <c r="AF334" s="9"/>
      <c r="AG334" s="22">
        <v>1.53152</v>
      </c>
      <c r="AH334" s="22">
        <v>147.46700000000001</v>
      </c>
      <c r="AI334" s="22">
        <v>-1.6488599999999999E-2</v>
      </c>
      <c r="AJ334" s="22">
        <v>324</v>
      </c>
      <c r="AK334" s="22">
        <v>1.5307599999999999</v>
      </c>
      <c r="AL334">
        <f t="shared" si="66"/>
        <v>16.488599999999998</v>
      </c>
      <c r="AM334">
        <f t="shared" si="67"/>
        <v>25.252620671999995</v>
      </c>
      <c r="AP334" s="9"/>
      <c r="AQ334" s="22">
        <v>0.198517</v>
      </c>
      <c r="AR334" s="22">
        <v>196.93</v>
      </c>
      <c r="AS334" s="22">
        <v>-1.6778600000000001E-2</v>
      </c>
      <c r="AT334" s="22">
        <v>324</v>
      </c>
      <c r="AU334" s="22">
        <v>0.19778399999999999</v>
      </c>
      <c r="AV334">
        <f t="shared" si="68"/>
        <v>16.778600000000001</v>
      </c>
      <c r="AW334">
        <f t="shared" si="69"/>
        <v>3.3308373362000001</v>
      </c>
      <c r="AX334" s="9"/>
      <c r="AY334" s="22">
        <v>1.53152</v>
      </c>
      <c r="AZ334" s="22">
        <v>246.411</v>
      </c>
      <c r="BA334" s="22">
        <v>-1.6381799999999998E-2</v>
      </c>
      <c r="BB334" s="22">
        <v>324</v>
      </c>
      <c r="BC334" s="22">
        <v>1.5307599999999999</v>
      </c>
      <c r="BD334">
        <f t="shared" si="70"/>
        <v>16.381799999999998</v>
      </c>
      <c r="BE334">
        <f t="shared" si="71"/>
        <v>25.089054335999997</v>
      </c>
    </row>
    <row r="335" spans="6:57">
      <c r="F335" s="9"/>
      <c r="G335" s="22">
        <v>0.19348099999999999</v>
      </c>
      <c r="H335" s="22">
        <v>29.018799999999999</v>
      </c>
      <c r="I335" s="22">
        <v>-1.67297E-2</v>
      </c>
      <c r="J335" s="22">
        <v>325</v>
      </c>
      <c r="K335" s="22">
        <v>0.192688</v>
      </c>
      <c r="L335">
        <f t="shared" si="60"/>
        <v>16.729700000000001</v>
      </c>
      <c r="M335">
        <f t="shared" si="61"/>
        <v>3.2368790857</v>
      </c>
      <c r="N335" s="9"/>
      <c r="O335" s="22">
        <v>1.5365599999999999</v>
      </c>
      <c r="P335" s="22">
        <v>48.3386</v>
      </c>
      <c r="Q335" s="22">
        <v>-1.64856E-2</v>
      </c>
      <c r="R335" s="22">
        <v>325</v>
      </c>
      <c r="S335" s="22">
        <v>1.5356399999999999</v>
      </c>
      <c r="T335">
        <f t="shared" si="62"/>
        <v>16.485599999999998</v>
      </c>
      <c r="U335">
        <f t="shared" si="63"/>
        <v>25.331113535999997</v>
      </c>
      <c r="X335" s="9"/>
      <c r="Y335" s="22">
        <v>0.19348099999999999</v>
      </c>
      <c r="Z335" s="22">
        <v>97.941000000000003</v>
      </c>
      <c r="AA335" s="22">
        <v>-1.67694E-2</v>
      </c>
      <c r="AB335" s="22">
        <v>325</v>
      </c>
      <c r="AC335" s="22">
        <v>0.192383</v>
      </c>
      <c r="AD335">
        <f t="shared" si="64"/>
        <v>16.769400000000001</v>
      </c>
      <c r="AE335">
        <f t="shared" si="65"/>
        <v>3.2445602814000001</v>
      </c>
      <c r="AF335" s="9"/>
      <c r="AG335" s="22">
        <v>1.5365599999999999</v>
      </c>
      <c r="AH335" s="22">
        <v>147.477</v>
      </c>
      <c r="AI335" s="22">
        <v>-1.6467300000000001E-2</v>
      </c>
      <c r="AJ335" s="22">
        <v>325</v>
      </c>
      <c r="AK335" s="22">
        <v>1.5356399999999999</v>
      </c>
      <c r="AL335">
        <f t="shared" si="66"/>
        <v>16.467300000000002</v>
      </c>
      <c r="AM335">
        <f t="shared" si="67"/>
        <v>25.302994488</v>
      </c>
      <c r="AP335" s="9"/>
      <c r="AQ335" s="22">
        <v>0.19348099999999999</v>
      </c>
      <c r="AR335" s="22">
        <v>196.94</v>
      </c>
      <c r="AS335" s="22">
        <v>-1.6778600000000001E-2</v>
      </c>
      <c r="AT335" s="22">
        <v>325</v>
      </c>
      <c r="AU335" s="22">
        <v>0.19293199999999999</v>
      </c>
      <c r="AV335">
        <f t="shared" si="68"/>
        <v>16.778600000000001</v>
      </c>
      <c r="AW335">
        <f t="shared" si="69"/>
        <v>3.2463403066000001</v>
      </c>
      <c r="AX335" s="9"/>
      <c r="AY335" s="22">
        <v>1.5365599999999999</v>
      </c>
      <c r="AZ335" s="22">
        <v>246.42099999999999</v>
      </c>
      <c r="BA335" s="22">
        <v>-1.6357400000000001E-2</v>
      </c>
      <c r="BB335" s="22">
        <v>325</v>
      </c>
      <c r="BC335" s="22">
        <v>1.5356399999999999</v>
      </c>
      <c r="BD335">
        <f t="shared" si="70"/>
        <v>16.357400000000002</v>
      </c>
      <c r="BE335">
        <f t="shared" si="71"/>
        <v>25.134126544000001</v>
      </c>
    </row>
    <row r="336" spans="6:57">
      <c r="F336" s="9"/>
      <c r="G336" s="22">
        <v>0.188446</v>
      </c>
      <c r="H336" s="22">
        <v>29.0289</v>
      </c>
      <c r="I336" s="22">
        <v>-1.6726700000000001E-2</v>
      </c>
      <c r="J336" s="22">
        <v>326</v>
      </c>
      <c r="K336" s="22">
        <v>0.18768299999999999</v>
      </c>
      <c r="L336">
        <f t="shared" si="60"/>
        <v>16.726700000000001</v>
      </c>
      <c r="M336">
        <f t="shared" si="61"/>
        <v>3.1520797082000001</v>
      </c>
      <c r="N336" s="9"/>
      <c r="O336" s="22">
        <v>1.5416000000000001</v>
      </c>
      <c r="P336" s="22">
        <v>48.348700000000001</v>
      </c>
      <c r="Q336" s="22">
        <v>-1.64703E-2</v>
      </c>
      <c r="R336" s="22">
        <v>326</v>
      </c>
      <c r="S336" s="22">
        <v>1.54053</v>
      </c>
      <c r="T336">
        <f t="shared" si="62"/>
        <v>16.470300000000002</v>
      </c>
      <c r="U336">
        <f t="shared" si="63"/>
        <v>25.390614480000004</v>
      </c>
      <c r="X336" s="9"/>
      <c r="Y336" s="22">
        <v>0.188446</v>
      </c>
      <c r="Z336" s="22">
        <v>97.951099999999997</v>
      </c>
      <c r="AA336" s="22">
        <v>-1.67694E-2</v>
      </c>
      <c r="AB336" s="22">
        <v>326</v>
      </c>
      <c r="AC336" s="22">
        <v>0.187531</v>
      </c>
      <c r="AD336">
        <f t="shared" si="64"/>
        <v>16.769400000000001</v>
      </c>
      <c r="AE336">
        <f t="shared" si="65"/>
        <v>3.1601263524000003</v>
      </c>
      <c r="AF336" s="9"/>
      <c r="AG336" s="22">
        <v>1.5416000000000001</v>
      </c>
      <c r="AH336" s="22">
        <v>147.488</v>
      </c>
      <c r="AI336" s="22">
        <v>-1.6445899999999999E-2</v>
      </c>
      <c r="AJ336" s="22">
        <v>326</v>
      </c>
      <c r="AK336" s="22">
        <v>1.5402199999999999</v>
      </c>
      <c r="AL336">
        <f t="shared" si="66"/>
        <v>16.445899999999998</v>
      </c>
      <c r="AM336">
        <f t="shared" si="67"/>
        <v>25.352999439999998</v>
      </c>
      <c r="AP336" s="9"/>
      <c r="AQ336" s="22">
        <v>0.188446</v>
      </c>
      <c r="AR336" s="22">
        <v>196.95</v>
      </c>
      <c r="AS336" s="22">
        <v>-1.6778600000000001E-2</v>
      </c>
      <c r="AT336" s="22">
        <v>326</v>
      </c>
      <c r="AU336" s="22">
        <v>0.18774399999999999</v>
      </c>
      <c r="AV336">
        <f t="shared" si="68"/>
        <v>16.778600000000001</v>
      </c>
      <c r="AW336">
        <f t="shared" si="69"/>
        <v>3.1618600556000001</v>
      </c>
      <c r="AX336" s="9"/>
      <c r="AY336" s="22">
        <v>1.5416000000000001</v>
      </c>
      <c r="AZ336" s="22">
        <v>246.43100000000001</v>
      </c>
      <c r="BA336" s="22">
        <v>-1.6333E-2</v>
      </c>
      <c r="BB336" s="22">
        <v>326</v>
      </c>
      <c r="BC336" s="22">
        <v>1.5402199999999999</v>
      </c>
      <c r="BD336">
        <f t="shared" si="70"/>
        <v>16.333000000000002</v>
      </c>
      <c r="BE336">
        <f t="shared" si="71"/>
        <v>25.178952800000005</v>
      </c>
    </row>
    <row r="337" spans="6:57">
      <c r="F337" s="9"/>
      <c r="G337" s="22">
        <v>0.18341099999999999</v>
      </c>
      <c r="H337" s="22">
        <v>29.038900000000002</v>
      </c>
      <c r="I337" s="22">
        <v>-1.6726700000000001E-2</v>
      </c>
      <c r="J337" s="22">
        <v>327</v>
      </c>
      <c r="K337" s="22">
        <v>0.182648</v>
      </c>
      <c r="L337">
        <f t="shared" si="60"/>
        <v>16.726700000000001</v>
      </c>
      <c r="M337">
        <f t="shared" si="61"/>
        <v>3.0678607737000001</v>
      </c>
      <c r="N337" s="9"/>
      <c r="O337" s="22">
        <v>1.5466299999999999</v>
      </c>
      <c r="P337" s="22">
        <v>48.358800000000002</v>
      </c>
      <c r="Q337" s="22">
        <v>-1.64551E-2</v>
      </c>
      <c r="R337" s="22">
        <v>327</v>
      </c>
      <c r="S337" s="22">
        <v>1.54572</v>
      </c>
      <c r="T337">
        <f t="shared" si="62"/>
        <v>16.455100000000002</v>
      </c>
      <c r="U337">
        <f t="shared" si="63"/>
        <v>25.449951313000003</v>
      </c>
      <c r="X337" s="9"/>
      <c r="Y337" s="22">
        <v>0.18341099999999999</v>
      </c>
      <c r="Z337" s="22">
        <v>97.961200000000005</v>
      </c>
      <c r="AA337" s="22">
        <v>-1.6772499999999999E-2</v>
      </c>
      <c r="AB337" s="22">
        <v>327</v>
      </c>
      <c r="AC337" s="22">
        <v>0.182648</v>
      </c>
      <c r="AD337">
        <f t="shared" si="64"/>
        <v>16.772500000000001</v>
      </c>
      <c r="AE337">
        <f t="shared" si="65"/>
        <v>3.0762609974999999</v>
      </c>
      <c r="AF337" s="9"/>
      <c r="AG337" s="22">
        <v>1.5466299999999999</v>
      </c>
      <c r="AH337" s="22">
        <v>147.49799999999999</v>
      </c>
      <c r="AI337" s="22">
        <v>-1.6424600000000001E-2</v>
      </c>
      <c r="AJ337" s="22">
        <v>327</v>
      </c>
      <c r="AK337" s="22">
        <v>1.5460199999999999</v>
      </c>
      <c r="AL337">
        <f t="shared" si="66"/>
        <v>16.424600000000002</v>
      </c>
      <c r="AM337">
        <f t="shared" si="67"/>
        <v>25.402779098000003</v>
      </c>
      <c r="AP337" s="9"/>
      <c r="AQ337" s="22">
        <v>0.18341099999999999</v>
      </c>
      <c r="AR337" s="22">
        <v>196.96</v>
      </c>
      <c r="AS337" s="22">
        <v>-1.6778600000000001E-2</v>
      </c>
      <c r="AT337" s="22">
        <v>327</v>
      </c>
      <c r="AU337" s="22">
        <v>0.182648</v>
      </c>
      <c r="AV337">
        <f t="shared" si="68"/>
        <v>16.778600000000001</v>
      </c>
      <c r="AW337">
        <f t="shared" si="69"/>
        <v>3.0773798046</v>
      </c>
      <c r="AX337" s="9"/>
      <c r="AY337" s="22">
        <v>1.5466299999999999</v>
      </c>
      <c r="AZ337" s="22">
        <v>246.441</v>
      </c>
      <c r="BA337" s="22">
        <v>-1.6302500000000001E-2</v>
      </c>
      <c r="BB337" s="22">
        <v>327</v>
      </c>
      <c r="BC337" s="22">
        <v>1.54541</v>
      </c>
      <c r="BD337">
        <f t="shared" si="70"/>
        <v>16.302500000000002</v>
      </c>
      <c r="BE337">
        <f t="shared" si="71"/>
        <v>25.213935575000001</v>
      </c>
    </row>
    <row r="338" spans="6:57">
      <c r="F338" s="9"/>
      <c r="G338" s="22">
        <v>0.17837500000000001</v>
      </c>
      <c r="H338" s="22">
        <v>29.048999999999999</v>
      </c>
      <c r="I338" s="22">
        <v>-1.6726700000000001E-2</v>
      </c>
      <c r="J338" s="22">
        <v>328</v>
      </c>
      <c r="K338" s="22">
        <v>0.17761199999999999</v>
      </c>
      <c r="L338">
        <f t="shared" si="60"/>
        <v>16.726700000000001</v>
      </c>
      <c r="M338">
        <f t="shared" si="61"/>
        <v>2.9836251125000004</v>
      </c>
      <c r="N338" s="9"/>
      <c r="O338" s="22">
        <v>1.5516700000000001</v>
      </c>
      <c r="P338" s="22">
        <v>48.3688</v>
      </c>
      <c r="Q338" s="22">
        <v>-1.64429E-2</v>
      </c>
      <c r="R338" s="22">
        <v>328</v>
      </c>
      <c r="S338" s="22">
        <v>1.5502899999999999</v>
      </c>
      <c r="T338">
        <f t="shared" si="62"/>
        <v>16.442900000000002</v>
      </c>
      <c r="U338">
        <f t="shared" si="63"/>
        <v>25.513954643000005</v>
      </c>
      <c r="X338" s="9"/>
      <c r="Y338" s="22">
        <v>0.17837500000000001</v>
      </c>
      <c r="Z338" s="22">
        <v>97.971299999999999</v>
      </c>
      <c r="AA338" s="22">
        <v>-1.6772499999999999E-2</v>
      </c>
      <c r="AB338" s="22">
        <v>328</v>
      </c>
      <c r="AC338" s="22">
        <v>0.17758199999999999</v>
      </c>
      <c r="AD338">
        <f t="shared" si="64"/>
        <v>16.772500000000001</v>
      </c>
      <c r="AE338">
        <f t="shared" si="65"/>
        <v>2.9917946875000001</v>
      </c>
      <c r="AF338" s="9"/>
      <c r="AG338" s="22">
        <v>1.5516700000000001</v>
      </c>
      <c r="AH338" s="22">
        <v>147.50800000000001</v>
      </c>
      <c r="AI338" s="22">
        <v>-1.64032E-2</v>
      </c>
      <c r="AJ338" s="22">
        <v>328</v>
      </c>
      <c r="AK338" s="22">
        <v>1.5502899999999999</v>
      </c>
      <c r="AL338">
        <f t="shared" si="66"/>
        <v>16.403199999999998</v>
      </c>
      <c r="AM338">
        <f t="shared" si="67"/>
        <v>25.452353343999999</v>
      </c>
      <c r="AP338" s="9"/>
      <c r="AQ338" s="22">
        <v>0.17837500000000001</v>
      </c>
      <c r="AR338" s="22">
        <v>196.97</v>
      </c>
      <c r="AS338" s="22">
        <v>-1.6772499999999999E-2</v>
      </c>
      <c r="AT338" s="22">
        <v>328</v>
      </c>
      <c r="AU338" s="22">
        <v>0.17761199999999999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246.452</v>
      </c>
      <c r="BA338" s="22">
        <v>-1.6268899999999999E-2</v>
      </c>
      <c r="BB338" s="22">
        <v>328</v>
      </c>
      <c r="BC338" s="22">
        <v>1.54999</v>
      </c>
      <c r="BD338">
        <f t="shared" si="70"/>
        <v>16.268899999999999</v>
      </c>
      <c r="BE338">
        <f t="shared" si="71"/>
        <v>25.243964063</v>
      </c>
    </row>
    <row r="339" spans="6:57">
      <c r="F339" s="9"/>
      <c r="G339" s="22">
        <v>0.17333999999999999</v>
      </c>
      <c r="H339" s="22">
        <v>29.059100000000001</v>
      </c>
      <c r="I339" s="22">
        <v>-1.6732799999999999E-2</v>
      </c>
      <c r="J339" s="22">
        <v>329</v>
      </c>
      <c r="K339" s="22">
        <v>0.17257700000000001</v>
      </c>
      <c r="L339">
        <f t="shared" si="60"/>
        <v>16.732799999999997</v>
      </c>
      <c r="M339">
        <f t="shared" si="61"/>
        <v>2.9004635519999993</v>
      </c>
      <c r="N339" s="9"/>
      <c r="O339" s="22">
        <v>1.5567</v>
      </c>
      <c r="P339" s="22">
        <v>48.378900000000002</v>
      </c>
      <c r="Q339" s="22">
        <v>-1.6424600000000001E-2</v>
      </c>
      <c r="R339" s="22">
        <v>329</v>
      </c>
      <c r="S339" s="22">
        <v>1.55548</v>
      </c>
      <c r="T339">
        <f t="shared" si="62"/>
        <v>16.424600000000002</v>
      </c>
      <c r="U339">
        <f t="shared" si="63"/>
        <v>25.568174820000003</v>
      </c>
      <c r="X339" s="9"/>
      <c r="Y339" s="22">
        <v>0.17333999999999999</v>
      </c>
      <c r="Z339" s="22">
        <v>97.981300000000005</v>
      </c>
      <c r="AA339" s="22">
        <v>-1.67694E-2</v>
      </c>
      <c r="AB339" s="22">
        <v>329</v>
      </c>
      <c r="AC339" s="22">
        <v>0.172546</v>
      </c>
      <c r="AD339">
        <f t="shared" si="64"/>
        <v>16.769400000000001</v>
      </c>
      <c r="AE339">
        <f t="shared" si="65"/>
        <v>2.9068077960000003</v>
      </c>
      <c r="AF339" s="9"/>
      <c r="AG339" s="22">
        <v>1.5567</v>
      </c>
      <c r="AH339" s="22">
        <v>147.518</v>
      </c>
      <c r="AI339" s="22">
        <v>-1.6378799999999999E-2</v>
      </c>
      <c r="AJ339" s="22">
        <v>329</v>
      </c>
      <c r="AK339" s="22">
        <v>1.55579</v>
      </c>
      <c r="AL339">
        <f t="shared" si="66"/>
        <v>16.378799999999998</v>
      </c>
      <c r="AM339">
        <f t="shared" si="67"/>
        <v>25.496877959999996</v>
      </c>
      <c r="AP339" s="9"/>
      <c r="AQ339" s="22">
        <v>0.17333999999999999</v>
      </c>
      <c r="AR339" s="22">
        <v>196.98</v>
      </c>
      <c r="AS339" s="22">
        <v>-1.6775499999999999E-2</v>
      </c>
      <c r="AT339" s="22">
        <v>329</v>
      </c>
      <c r="AU339" s="22">
        <v>0.172485</v>
      </c>
      <c r="AV339">
        <f t="shared" si="68"/>
        <v>16.775499999999997</v>
      </c>
      <c r="AW339">
        <f t="shared" si="69"/>
        <v>2.9078651699999996</v>
      </c>
      <c r="AX339" s="9"/>
      <c r="AY339" s="22">
        <v>1.5567</v>
      </c>
      <c r="AZ339" s="22">
        <v>246.46199999999999</v>
      </c>
      <c r="BA339" s="22">
        <v>-1.6229199999999999E-2</v>
      </c>
      <c r="BB339" s="22">
        <v>329</v>
      </c>
      <c r="BC339" s="22">
        <v>1.55609</v>
      </c>
      <c r="BD339">
        <f t="shared" si="70"/>
        <v>16.229199999999999</v>
      </c>
      <c r="BE339">
        <f t="shared" si="71"/>
        <v>25.263995639999997</v>
      </c>
    </row>
    <row r="340" spans="6:57">
      <c r="F340" s="9"/>
      <c r="G340" s="22">
        <v>0.16830400000000001</v>
      </c>
      <c r="H340" s="22">
        <v>29.069099999999999</v>
      </c>
      <c r="I340" s="22">
        <v>-1.6738900000000001E-2</v>
      </c>
      <c r="J340" s="22">
        <v>330</v>
      </c>
      <c r="K340" s="22">
        <v>0.167297</v>
      </c>
      <c r="L340">
        <f t="shared" si="60"/>
        <v>16.738900000000001</v>
      </c>
      <c r="M340">
        <f t="shared" si="61"/>
        <v>2.8172238256000002</v>
      </c>
      <c r="N340" s="9"/>
      <c r="O340" s="22">
        <v>1.5617399999999999</v>
      </c>
      <c r="P340" s="22">
        <v>48.389000000000003</v>
      </c>
      <c r="Q340" s="22">
        <v>-1.6406299999999999E-2</v>
      </c>
      <c r="R340" s="22">
        <v>330</v>
      </c>
      <c r="S340" s="22">
        <v>1.56036</v>
      </c>
      <c r="T340">
        <f t="shared" si="62"/>
        <v>16.406299999999998</v>
      </c>
      <c r="U340">
        <f t="shared" si="63"/>
        <v>25.622374961999995</v>
      </c>
      <c r="X340" s="9"/>
      <c r="Y340" s="22">
        <v>0.16830400000000001</v>
      </c>
      <c r="Z340" s="22">
        <v>97.991399999999999</v>
      </c>
      <c r="AA340" s="22">
        <v>-1.67694E-2</v>
      </c>
      <c r="AB340" s="22">
        <v>330</v>
      </c>
      <c r="AC340" s="22">
        <v>0.16751099999999999</v>
      </c>
      <c r="AD340">
        <f t="shared" si="64"/>
        <v>16.769400000000001</v>
      </c>
      <c r="AE340">
        <f t="shared" si="65"/>
        <v>2.8223570976000003</v>
      </c>
      <c r="AF340" s="9"/>
      <c r="AG340" s="22">
        <v>1.5617399999999999</v>
      </c>
      <c r="AH340" s="22">
        <v>147.52799999999999</v>
      </c>
      <c r="AI340" s="22">
        <v>-1.6351299999999999E-2</v>
      </c>
      <c r="AJ340" s="22">
        <v>330</v>
      </c>
      <c r="AK340" s="22">
        <v>1.56067</v>
      </c>
      <c r="AL340">
        <f t="shared" si="66"/>
        <v>16.351299999999998</v>
      </c>
      <c r="AM340">
        <f t="shared" si="67"/>
        <v>25.536479261999997</v>
      </c>
      <c r="AP340" s="9"/>
      <c r="AQ340" s="22">
        <v>0.16830400000000001</v>
      </c>
      <c r="AR340" s="22">
        <v>196.99</v>
      </c>
      <c r="AS340" s="22">
        <v>-1.6772499999999999E-2</v>
      </c>
      <c r="AT340" s="22">
        <v>330</v>
      </c>
      <c r="AU340" s="22">
        <v>0.16747999999999999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246.47200000000001</v>
      </c>
      <c r="BA340" s="22">
        <v>-1.6186499999999999E-2</v>
      </c>
      <c r="BB340" s="22">
        <v>330</v>
      </c>
      <c r="BC340" s="22">
        <v>1.56036</v>
      </c>
      <c r="BD340">
        <f t="shared" si="70"/>
        <v>16.186499999999999</v>
      </c>
      <c r="BE340">
        <f t="shared" si="71"/>
        <v>25.279104509999996</v>
      </c>
    </row>
    <row r="341" spans="6:57">
      <c r="F341" s="9"/>
      <c r="G341" s="22">
        <v>0.163269</v>
      </c>
      <c r="H341" s="22">
        <v>29.0792</v>
      </c>
      <c r="I341" s="22">
        <v>-1.6738900000000001E-2</v>
      </c>
      <c r="J341" s="22">
        <v>331</v>
      </c>
      <c r="K341" s="22">
        <v>0.16250600000000001</v>
      </c>
      <c r="L341">
        <f t="shared" si="60"/>
        <v>16.738900000000001</v>
      </c>
      <c r="M341">
        <f t="shared" si="61"/>
        <v>2.7329434641000003</v>
      </c>
      <c r="N341" s="9"/>
      <c r="O341" s="22">
        <v>1.56677</v>
      </c>
      <c r="P341" s="22">
        <v>48.399099999999997</v>
      </c>
      <c r="Q341" s="22">
        <v>-1.6381799999999998E-2</v>
      </c>
      <c r="R341" s="22">
        <v>331</v>
      </c>
      <c r="S341" s="22">
        <v>1.56586</v>
      </c>
      <c r="T341">
        <f t="shared" si="62"/>
        <v>16.381799999999998</v>
      </c>
      <c r="U341">
        <f t="shared" si="63"/>
        <v>25.666512785999998</v>
      </c>
      <c r="X341" s="9"/>
      <c r="Y341" s="22">
        <v>0.163269</v>
      </c>
      <c r="Z341" s="22">
        <v>98.001499999999993</v>
      </c>
      <c r="AA341" s="22">
        <v>-1.67694E-2</v>
      </c>
      <c r="AB341" s="22">
        <v>331</v>
      </c>
      <c r="AC341" s="22">
        <v>0.16250600000000001</v>
      </c>
      <c r="AD341">
        <f t="shared" si="64"/>
        <v>16.769400000000001</v>
      </c>
      <c r="AE341">
        <f t="shared" si="65"/>
        <v>2.7379231686000001</v>
      </c>
      <c r="AF341" s="9"/>
      <c r="AG341" s="22">
        <v>1.56677</v>
      </c>
      <c r="AH341" s="22">
        <v>147.53800000000001</v>
      </c>
      <c r="AI341" s="22">
        <v>-1.6323899999999999E-2</v>
      </c>
      <c r="AJ341" s="22">
        <v>331</v>
      </c>
      <c r="AK341" s="22">
        <v>1.56555</v>
      </c>
      <c r="AL341">
        <f t="shared" si="66"/>
        <v>16.323899999999998</v>
      </c>
      <c r="AM341">
        <f t="shared" si="67"/>
        <v>25.575796802999996</v>
      </c>
      <c r="AP341" s="9"/>
      <c r="AQ341" s="22">
        <v>0.163269</v>
      </c>
      <c r="AR341" s="22">
        <v>197</v>
      </c>
      <c r="AS341" s="22">
        <v>-1.67694E-2</v>
      </c>
      <c r="AT341" s="22">
        <v>331</v>
      </c>
      <c r="AU341" s="22">
        <v>0.16253699999999999</v>
      </c>
      <c r="AV341">
        <f t="shared" si="68"/>
        <v>16.769400000000001</v>
      </c>
      <c r="AW341">
        <f t="shared" si="69"/>
        <v>2.7379231686000001</v>
      </c>
      <c r="AX341" s="9"/>
      <c r="AY341" s="22">
        <v>1.56677</v>
      </c>
      <c r="AZ341" s="22">
        <v>246.482</v>
      </c>
      <c r="BA341" s="22">
        <v>-1.6140700000000001E-2</v>
      </c>
      <c r="BB341" s="22">
        <v>331</v>
      </c>
      <c r="BC341" s="22">
        <v>1.56525</v>
      </c>
      <c r="BD341">
        <f t="shared" si="70"/>
        <v>16.140700000000002</v>
      </c>
      <c r="BE341">
        <f t="shared" si="71"/>
        <v>25.288764539000002</v>
      </c>
    </row>
    <row r="342" spans="6:57">
      <c r="F342" s="9"/>
      <c r="G342" s="22">
        <v>0.15823400000000001</v>
      </c>
      <c r="H342" s="22">
        <v>29.089300000000001</v>
      </c>
      <c r="I342" s="22">
        <v>-1.6738900000000001E-2</v>
      </c>
      <c r="J342" s="22">
        <v>332</v>
      </c>
      <c r="K342" s="22">
        <v>0.15737899999999999</v>
      </c>
      <c r="L342">
        <f t="shared" si="60"/>
        <v>16.738900000000001</v>
      </c>
      <c r="M342">
        <f t="shared" si="61"/>
        <v>2.6486631026000005</v>
      </c>
      <c r="N342" s="9"/>
      <c r="O342" s="22">
        <v>1.5718099999999999</v>
      </c>
      <c r="P342" s="22">
        <v>48.409100000000002</v>
      </c>
      <c r="Q342" s="22">
        <v>-1.6366599999999999E-2</v>
      </c>
      <c r="R342" s="22">
        <v>332</v>
      </c>
      <c r="S342" s="22">
        <v>1.57074</v>
      </c>
      <c r="T342">
        <f t="shared" si="62"/>
        <v>16.366599999999998</v>
      </c>
      <c r="U342">
        <f t="shared" si="63"/>
        <v>25.725185545999995</v>
      </c>
      <c r="X342" s="9"/>
      <c r="Y342" s="22">
        <v>0.15823400000000001</v>
      </c>
      <c r="Z342" s="22">
        <v>98.011499999999998</v>
      </c>
      <c r="AA342" s="22">
        <v>-1.67694E-2</v>
      </c>
      <c r="AB342" s="22">
        <v>332</v>
      </c>
      <c r="AC342" s="22">
        <v>0.157471</v>
      </c>
      <c r="AD342">
        <f t="shared" si="64"/>
        <v>16.769400000000001</v>
      </c>
      <c r="AE342">
        <f t="shared" si="65"/>
        <v>2.6534892396000003</v>
      </c>
      <c r="AF342" s="9"/>
      <c r="AG342" s="22">
        <v>1.5718099999999999</v>
      </c>
      <c r="AH342" s="22">
        <v>147.548</v>
      </c>
      <c r="AI342" s="22">
        <v>-1.6290300000000001E-2</v>
      </c>
      <c r="AJ342" s="22">
        <v>332</v>
      </c>
      <c r="AK342" s="22">
        <v>1.57104</v>
      </c>
      <c r="AL342">
        <f t="shared" si="66"/>
        <v>16.290300000000002</v>
      </c>
      <c r="AM342">
        <f t="shared" si="67"/>
        <v>25.605256443000002</v>
      </c>
      <c r="AP342" s="9"/>
      <c r="AQ342" s="22">
        <v>0.15823400000000001</v>
      </c>
      <c r="AR342" s="22">
        <v>197.01</v>
      </c>
      <c r="AS342" s="22">
        <v>-1.6766400000000001E-2</v>
      </c>
      <c r="AT342" s="22">
        <v>332</v>
      </c>
      <c r="AU342" s="22">
        <v>0.157501</v>
      </c>
      <c r="AV342">
        <f t="shared" si="68"/>
        <v>16.766400000000001</v>
      </c>
      <c r="AW342">
        <f t="shared" si="69"/>
        <v>2.6530145376000003</v>
      </c>
      <c r="AX342" s="9"/>
      <c r="AY342" s="22">
        <v>1.5718099999999999</v>
      </c>
      <c r="AZ342" s="22">
        <v>246.49199999999999</v>
      </c>
      <c r="BA342" s="22">
        <v>-1.6091899999999999E-2</v>
      </c>
      <c r="BB342" s="22">
        <v>332</v>
      </c>
      <c r="BC342" s="22">
        <v>1.57074</v>
      </c>
      <c r="BD342">
        <f t="shared" si="70"/>
        <v>16.091899999999999</v>
      </c>
      <c r="BE342">
        <f t="shared" si="71"/>
        <v>25.293409338999997</v>
      </c>
    </row>
    <row r="343" spans="6:57">
      <c r="F343" s="9"/>
      <c r="G343" s="22">
        <v>0.153198</v>
      </c>
      <c r="H343" s="22">
        <v>29.099399999999999</v>
      </c>
      <c r="I343" s="22">
        <v>-1.6735799999999999E-2</v>
      </c>
      <c r="J343" s="22">
        <v>333</v>
      </c>
      <c r="K343" s="22">
        <v>0.15243499999999999</v>
      </c>
      <c r="L343">
        <f t="shared" si="60"/>
        <v>16.735799999999998</v>
      </c>
      <c r="M343">
        <f t="shared" si="61"/>
        <v>2.5638910883999997</v>
      </c>
      <c r="N343" s="9"/>
      <c r="O343" s="22">
        <v>1.57684</v>
      </c>
      <c r="P343" s="22">
        <v>48.419199999999996</v>
      </c>
      <c r="Q343" s="22">
        <v>-1.6345200000000001E-2</v>
      </c>
      <c r="R343" s="22">
        <v>333</v>
      </c>
      <c r="S343" s="22">
        <v>1.57562</v>
      </c>
      <c r="T343">
        <f t="shared" si="62"/>
        <v>16.345200000000002</v>
      </c>
      <c r="U343">
        <f t="shared" si="63"/>
        <v>25.773765168000004</v>
      </c>
      <c r="X343" s="9"/>
      <c r="Y343" s="22">
        <v>0.153198</v>
      </c>
      <c r="Z343" s="22">
        <v>98.021600000000007</v>
      </c>
      <c r="AA343" s="22">
        <v>-1.67694E-2</v>
      </c>
      <c r="AB343" s="22">
        <v>333</v>
      </c>
      <c r="AC343" s="22">
        <v>0.15246599999999999</v>
      </c>
      <c r="AD343">
        <f t="shared" si="64"/>
        <v>16.769400000000001</v>
      </c>
      <c r="AE343">
        <f t="shared" si="65"/>
        <v>2.5690385412000003</v>
      </c>
      <c r="AF343" s="9"/>
      <c r="AG343" s="22">
        <v>1.57684</v>
      </c>
      <c r="AH343" s="22">
        <v>147.55799999999999</v>
      </c>
      <c r="AI343" s="22">
        <v>-1.62506E-2</v>
      </c>
      <c r="AJ343" s="22">
        <v>333</v>
      </c>
      <c r="AK343" s="22">
        <v>1.57623</v>
      </c>
      <c r="AL343">
        <f t="shared" si="66"/>
        <v>16.250600000000002</v>
      </c>
      <c r="AM343">
        <f t="shared" si="67"/>
        <v>25.624596104000005</v>
      </c>
      <c r="AP343" s="9"/>
      <c r="AQ343" s="22">
        <v>0.153198</v>
      </c>
      <c r="AR343" s="22">
        <v>197.02</v>
      </c>
      <c r="AS343" s="22">
        <v>-1.67694E-2</v>
      </c>
      <c r="AT343" s="22">
        <v>333</v>
      </c>
      <c r="AU343" s="22">
        <v>0.152588</v>
      </c>
      <c r="AV343">
        <f t="shared" si="68"/>
        <v>16.769400000000001</v>
      </c>
      <c r="AW343">
        <f t="shared" si="69"/>
        <v>2.5690385412000003</v>
      </c>
      <c r="AX343" s="9"/>
      <c r="AY343" s="22">
        <v>1.57684</v>
      </c>
      <c r="AZ343" s="22">
        <v>246.50200000000001</v>
      </c>
      <c r="BA343" s="22">
        <v>-1.6036999999999999E-2</v>
      </c>
      <c r="BB343" s="22">
        <v>333</v>
      </c>
      <c r="BC343" s="22">
        <v>1.5765400000000001</v>
      </c>
      <c r="BD343">
        <f t="shared" si="70"/>
        <v>16.036999999999999</v>
      </c>
      <c r="BE343">
        <f t="shared" si="71"/>
        <v>25.287783080000001</v>
      </c>
    </row>
    <row r="344" spans="6:57">
      <c r="F344" s="9"/>
      <c r="G344" s="22">
        <v>0.14816299999999999</v>
      </c>
      <c r="H344" s="22">
        <v>29.109400000000001</v>
      </c>
      <c r="I344" s="22">
        <v>-1.6735799999999999E-2</v>
      </c>
      <c r="J344" s="22">
        <v>334</v>
      </c>
      <c r="K344" s="22">
        <v>0.14743000000000001</v>
      </c>
      <c r="L344">
        <f t="shared" si="60"/>
        <v>16.735799999999998</v>
      </c>
      <c r="M344">
        <f t="shared" si="61"/>
        <v>2.4796263353999994</v>
      </c>
      <c r="N344" s="9"/>
      <c r="O344" s="22">
        <v>1.58188</v>
      </c>
      <c r="P344" s="22">
        <v>48.429299999999998</v>
      </c>
      <c r="Q344" s="22">
        <v>-1.63208E-2</v>
      </c>
      <c r="R344" s="22">
        <v>334</v>
      </c>
      <c r="S344" s="22">
        <v>1.5805100000000001</v>
      </c>
      <c r="T344">
        <f t="shared" si="62"/>
        <v>16.320799999999998</v>
      </c>
      <c r="U344">
        <f t="shared" si="63"/>
        <v>25.817547103999996</v>
      </c>
      <c r="X344" s="9"/>
      <c r="Y344" s="22">
        <v>0.14816299999999999</v>
      </c>
      <c r="Z344" s="22">
        <v>98.031700000000001</v>
      </c>
      <c r="AA344" s="22">
        <v>-1.6772499999999999E-2</v>
      </c>
      <c r="AB344" s="22">
        <v>334</v>
      </c>
      <c r="AC344" s="22">
        <v>0.14746100000000001</v>
      </c>
      <c r="AD344">
        <f t="shared" si="64"/>
        <v>16.772500000000001</v>
      </c>
      <c r="AE344">
        <f t="shared" si="65"/>
        <v>2.4850639174999998</v>
      </c>
      <c r="AF344" s="9"/>
      <c r="AG344" s="22">
        <v>1.58188</v>
      </c>
      <c r="AH344" s="22">
        <v>147.56800000000001</v>
      </c>
      <c r="AI344" s="22">
        <v>-1.6207900000000001E-2</v>
      </c>
      <c r="AJ344" s="22">
        <v>334</v>
      </c>
      <c r="AK344" s="22">
        <v>1.58081</v>
      </c>
      <c r="AL344">
        <f t="shared" si="66"/>
        <v>16.207900000000002</v>
      </c>
      <c r="AM344">
        <f t="shared" si="67"/>
        <v>25.638952852000003</v>
      </c>
      <c r="AP344" s="9"/>
      <c r="AQ344" s="22">
        <v>0.14816299999999999</v>
      </c>
      <c r="AR344" s="22">
        <v>197.03100000000001</v>
      </c>
      <c r="AS344" s="22">
        <v>-1.67694E-2</v>
      </c>
      <c r="AT344" s="22">
        <v>334</v>
      </c>
      <c r="AU344" s="22">
        <v>0.14749100000000001</v>
      </c>
      <c r="AV344">
        <f t="shared" si="68"/>
        <v>16.769400000000001</v>
      </c>
      <c r="AW344">
        <f t="shared" si="69"/>
        <v>2.4846046122000001</v>
      </c>
      <c r="AX344" s="9"/>
      <c r="AY344" s="22">
        <v>1.58188</v>
      </c>
      <c r="AZ344" s="22">
        <v>246.512</v>
      </c>
      <c r="BA344" s="22">
        <v>-1.5969799999999999E-2</v>
      </c>
      <c r="BB344" s="22">
        <v>334</v>
      </c>
      <c r="BC344" s="22">
        <v>1.5811200000000001</v>
      </c>
      <c r="BD344">
        <f t="shared" si="70"/>
        <v>15.969799999999999</v>
      </c>
      <c r="BE344">
        <f t="shared" si="71"/>
        <v>25.262307223999997</v>
      </c>
    </row>
    <row r="345" spans="6:57">
      <c r="F345" s="9"/>
      <c r="G345" s="22">
        <v>0.143127</v>
      </c>
      <c r="H345" s="22">
        <v>29.119499999999999</v>
      </c>
      <c r="I345" s="22">
        <v>-1.6735799999999999E-2</v>
      </c>
      <c r="J345" s="22">
        <v>335</v>
      </c>
      <c r="K345" s="22">
        <v>0.14260900000000001</v>
      </c>
      <c r="L345">
        <f t="shared" si="60"/>
        <v>16.735799999999998</v>
      </c>
      <c r="M345">
        <f t="shared" si="61"/>
        <v>2.3953448465999996</v>
      </c>
      <c r="N345" s="9"/>
      <c r="O345" s="22">
        <v>1.58691</v>
      </c>
      <c r="P345" s="22">
        <v>48.439300000000003</v>
      </c>
      <c r="Q345" s="22">
        <v>-1.6287200000000002E-2</v>
      </c>
      <c r="R345" s="22">
        <v>335</v>
      </c>
      <c r="S345" s="22">
        <v>1.58569</v>
      </c>
      <c r="T345">
        <f t="shared" si="62"/>
        <v>16.287200000000002</v>
      </c>
      <c r="U345">
        <f t="shared" si="63"/>
        <v>25.846320552000005</v>
      </c>
      <c r="X345" s="9"/>
      <c r="Y345" s="22">
        <v>0.143127</v>
      </c>
      <c r="Z345" s="22">
        <v>98.041799999999995</v>
      </c>
      <c r="AA345" s="22">
        <v>-1.6772499999999999E-2</v>
      </c>
      <c r="AB345" s="22">
        <v>335</v>
      </c>
      <c r="AC345" s="22">
        <v>0.14236499999999999</v>
      </c>
      <c r="AD345">
        <f t="shared" si="64"/>
        <v>16.772500000000001</v>
      </c>
      <c r="AE345">
        <f t="shared" si="65"/>
        <v>2.4005976075000004</v>
      </c>
      <c r="AF345" s="9"/>
      <c r="AG345" s="22">
        <v>1.58691</v>
      </c>
      <c r="AH345" s="22">
        <v>147.578</v>
      </c>
      <c r="AI345" s="22">
        <v>-1.6168200000000001E-2</v>
      </c>
      <c r="AJ345" s="22">
        <v>335</v>
      </c>
      <c r="AK345" s="22">
        <v>1.58569</v>
      </c>
      <c r="AL345">
        <f t="shared" si="66"/>
        <v>16.168200000000002</v>
      </c>
      <c r="AM345">
        <f t="shared" si="67"/>
        <v>25.657478262000005</v>
      </c>
      <c r="AP345" s="9"/>
      <c r="AQ345" s="22">
        <v>0.143127</v>
      </c>
      <c r="AR345" s="22">
        <v>197.041</v>
      </c>
      <c r="AS345" s="22">
        <v>-1.6772499999999999E-2</v>
      </c>
      <c r="AT345" s="22">
        <v>335</v>
      </c>
      <c r="AU345" s="22">
        <v>0.14230300000000001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246.52199999999999</v>
      </c>
      <c r="BA345" s="22">
        <v>-1.5902699999999999E-2</v>
      </c>
      <c r="BB345" s="22">
        <v>335</v>
      </c>
      <c r="BC345" s="22">
        <v>1.58569</v>
      </c>
      <c r="BD345">
        <f t="shared" si="70"/>
        <v>15.902699999999999</v>
      </c>
      <c r="BE345">
        <f t="shared" si="71"/>
        <v>25.236153656999999</v>
      </c>
    </row>
    <row r="346" spans="6:57">
      <c r="F346" s="9"/>
      <c r="G346" s="22">
        <v>0.13809199999999999</v>
      </c>
      <c r="H346" s="22">
        <v>29.1296</v>
      </c>
      <c r="I346" s="22">
        <v>-1.6735799999999999E-2</v>
      </c>
      <c r="J346" s="22">
        <v>336</v>
      </c>
      <c r="K346" s="22">
        <v>0.13732900000000001</v>
      </c>
      <c r="L346">
        <f t="shared" si="60"/>
        <v>16.735799999999998</v>
      </c>
      <c r="M346">
        <f t="shared" si="61"/>
        <v>2.3110800935999993</v>
      </c>
      <c r="N346" s="9"/>
      <c r="O346" s="22">
        <v>1.59195</v>
      </c>
      <c r="P346" s="22">
        <v>48.449399999999997</v>
      </c>
      <c r="Q346" s="22">
        <v>-1.6256699999999999E-2</v>
      </c>
      <c r="R346" s="22">
        <v>336</v>
      </c>
      <c r="S346" s="22">
        <v>1.5911900000000001</v>
      </c>
      <c r="T346">
        <f t="shared" si="62"/>
        <v>16.256699999999999</v>
      </c>
      <c r="U346">
        <f t="shared" si="63"/>
        <v>25.879853564999998</v>
      </c>
      <c r="X346" s="9"/>
      <c r="Y346" s="22">
        <v>0.13809199999999999</v>
      </c>
      <c r="Z346" s="22">
        <v>98.0518</v>
      </c>
      <c r="AA346" s="22">
        <v>-1.6772499999999999E-2</v>
      </c>
      <c r="AB346" s="22">
        <v>336</v>
      </c>
      <c r="AC346" s="22">
        <v>0.137268</v>
      </c>
      <c r="AD346">
        <f t="shared" si="64"/>
        <v>16.772500000000001</v>
      </c>
      <c r="AE346">
        <f t="shared" si="65"/>
        <v>2.3161480700000001</v>
      </c>
      <c r="AF346" s="9"/>
      <c r="AG346" s="22">
        <v>1.59195</v>
      </c>
      <c r="AH346" s="22">
        <v>147.58799999999999</v>
      </c>
      <c r="AI346" s="22">
        <v>-1.6119399999999999E-2</v>
      </c>
      <c r="AJ346" s="22">
        <v>336</v>
      </c>
      <c r="AK346" s="22">
        <v>1.5911900000000001</v>
      </c>
      <c r="AL346">
        <f t="shared" si="66"/>
        <v>16.119399999999999</v>
      </c>
      <c r="AM346">
        <f t="shared" si="67"/>
        <v>25.661278829999997</v>
      </c>
      <c r="AP346" s="9"/>
      <c r="AQ346" s="22">
        <v>0.13809199999999999</v>
      </c>
      <c r="AR346" s="22">
        <v>197.05099999999999</v>
      </c>
      <c r="AS346" s="22">
        <v>-1.6778600000000001E-2</v>
      </c>
      <c r="AT346" s="22">
        <v>336</v>
      </c>
      <c r="AU346" s="22">
        <v>0.13736000000000001</v>
      </c>
      <c r="AV346">
        <f t="shared" si="68"/>
        <v>16.778600000000001</v>
      </c>
      <c r="AW346">
        <f t="shared" si="69"/>
        <v>2.3169904311999998</v>
      </c>
      <c r="AX346" s="9"/>
      <c r="AY346" s="22">
        <v>1.59195</v>
      </c>
      <c r="AZ346" s="22">
        <v>246.53200000000001</v>
      </c>
      <c r="BA346" s="22">
        <v>-1.5832499999999999E-2</v>
      </c>
      <c r="BB346" s="22">
        <v>336</v>
      </c>
      <c r="BC346" s="22">
        <v>1.5908800000000001</v>
      </c>
      <c r="BD346">
        <f t="shared" si="70"/>
        <v>15.8325</v>
      </c>
      <c r="BE346">
        <f t="shared" si="71"/>
        <v>25.204548374999998</v>
      </c>
    </row>
    <row r="347" spans="6:57">
      <c r="F347" s="9"/>
      <c r="G347" s="22">
        <v>0.13305700000000001</v>
      </c>
      <c r="H347" s="22">
        <v>29.139600000000002</v>
      </c>
      <c r="I347" s="22">
        <v>-1.6738900000000001E-2</v>
      </c>
      <c r="J347" s="22">
        <v>337</v>
      </c>
      <c r="K347" s="22">
        <v>0.13229399999999999</v>
      </c>
      <c r="L347">
        <f t="shared" si="60"/>
        <v>16.738900000000001</v>
      </c>
      <c r="M347">
        <f t="shared" si="61"/>
        <v>2.2272278173000002</v>
      </c>
      <c r="N347" s="9"/>
      <c r="O347" s="22">
        <v>1.5969800000000001</v>
      </c>
      <c r="P347" s="22">
        <v>48.459499999999998</v>
      </c>
      <c r="Q347" s="22">
        <v>-1.6223100000000001E-2</v>
      </c>
      <c r="R347" s="22">
        <v>337</v>
      </c>
      <c r="S347" s="22">
        <v>1.5957600000000001</v>
      </c>
      <c r="T347">
        <f t="shared" si="62"/>
        <v>16.223100000000002</v>
      </c>
      <c r="U347">
        <f t="shared" si="63"/>
        <v>25.907966238000004</v>
      </c>
      <c r="X347" s="9"/>
      <c r="Y347" s="22">
        <v>0.13305700000000001</v>
      </c>
      <c r="Z347" s="22">
        <v>98.061899999999994</v>
      </c>
      <c r="AA347" s="22">
        <v>-1.6778600000000001E-2</v>
      </c>
      <c r="AB347" s="22">
        <v>337</v>
      </c>
      <c r="AC347" s="22">
        <v>0.13244600000000001</v>
      </c>
      <c r="AD347">
        <f t="shared" si="64"/>
        <v>16.778600000000001</v>
      </c>
      <c r="AE347">
        <f t="shared" si="65"/>
        <v>2.2325101802000002</v>
      </c>
      <c r="AF347" s="9"/>
      <c r="AG347" s="22">
        <v>1.5969800000000001</v>
      </c>
      <c r="AH347" s="22">
        <v>147.59800000000001</v>
      </c>
      <c r="AI347" s="22">
        <v>-1.6064499999999999E-2</v>
      </c>
      <c r="AJ347" s="22">
        <v>337</v>
      </c>
      <c r="AK347" s="22">
        <v>1.5957600000000001</v>
      </c>
      <c r="AL347">
        <f t="shared" si="66"/>
        <v>16.064499999999999</v>
      </c>
      <c r="AM347">
        <f t="shared" si="67"/>
        <v>25.65468521</v>
      </c>
      <c r="AP347" s="9"/>
      <c r="AQ347" s="22">
        <v>0.13305700000000001</v>
      </c>
      <c r="AR347" s="22">
        <v>197.06100000000001</v>
      </c>
      <c r="AS347" s="22">
        <v>-1.6781600000000001E-2</v>
      </c>
      <c r="AT347" s="22">
        <v>337</v>
      </c>
      <c r="AU347" s="22">
        <v>0.132355</v>
      </c>
      <c r="AV347">
        <f t="shared" si="68"/>
        <v>16.781600000000001</v>
      </c>
      <c r="AW347">
        <f t="shared" si="69"/>
        <v>2.2329093512000004</v>
      </c>
      <c r="AX347" s="9"/>
      <c r="AY347" s="22">
        <v>1.5969800000000001</v>
      </c>
      <c r="AZ347" s="22">
        <v>246.542</v>
      </c>
      <c r="BA347" s="22">
        <v>-1.57501E-2</v>
      </c>
      <c r="BB347" s="22">
        <v>337</v>
      </c>
      <c r="BC347" s="22">
        <v>1.5960700000000001</v>
      </c>
      <c r="BD347">
        <f t="shared" si="70"/>
        <v>15.7501</v>
      </c>
      <c r="BE347">
        <f t="shared" si="71"/>
        <v>25.152594698000001</v>
      </c>
    </row>
    <row r="348" spans="6:57">
      <c r="F348" s="9"/>
      <c r="G348" s="22">
        <v>0.128021</v>
      </c>
      <c r="H348" s="22">
        <v>29.149699999999999</v>
      </c>
      <c r="I348" s="22">
        <v>-1.6735799999999999E-2</v>
      </c>
      <c r="J348" s="22">
        <v>338</v>
      </c>
      <c r="K348" s="22">
        <v>0.12731899999999999</v>
      </c>
      <c r="L348">
        <f t="shared" si="60"/>
        <v>16.735799999999998</v>
      </c>
      <c r="M348">
        <f t="shared" si="61"/>
        <v>2.1425338517999997</v>
      </c>
      <c r="N348" s="9"/>
      <c r="O348" s="22">
        <v>1.60202</v>
      </c>
      <c r="P348" s="22">
        <v>48.4696</v>
      </c>
      <c r="Q348" s="22">
        <v>-1.6180400000000001E-2</v>
      </c>
      <c r="R348" s="22">
        <v>338</v>
      </c>
      <c r="S348" s="22">
        <v>1.6012599999999999</v>
      </c>
      <c r="T348">
        <f t="shared" si="62"/>
        <v>16.180400000000002</v>
      </c>
      <c r="U348">
        <f t="shared" si="63"/>
        <v>25.921324408000004</v>
      </c>
      <c r="X348" s="9"/>
      <c r="Y348" s="22">
        <v>0.128021</v>
      </c>
      <c r="Z348" s="22">
        <v>98.072000000000003</v>
      </c>
      <c r="AA348" s="22">
        <v>-1.67847E-2</v>
      </c>
      <c r="AB348" s="22">
        <v>338</v>
      </c>
      <c r="AC348" s="22">
        <v>0.12731899999999999</v>
      </c>
      <c r="AD348">
        <f t="shared" si="64"/>
        <v>16.784700000000001</v>
      </c>
      <c r="AE348">
        <f t="shared" si="65"/>
        <v>2.1487940786999999</v>
      </c>
      <c r="AF348" s="9"/>
      <c r="AG348" s="22">
        <v>1.60202</v>
      </c>
      <c r="AH348" s="22">
        <v>147.608</v>
      </c>
      <c r="AI348" s="22">
        <v>-1.6003400000000001E-2</v>
      </c>
      <c r="AJ348" s="22">
        <v>338</v>
      </c>
      <c r="AK348" s="22">
        <v>1.6006499999999999</v>
      </c>
      <c r="AL348">
        <f t="shared" si="66"/>
        <v>16.003399999999999</v>
      </c>
      <c r="AM348">
        <f t="shared" si="67"/>
        <v>25.637766868</v>
      </c>
      <c r="AP348" s="9"/>
      <c r="AQ348" s="22">
        <v>0.128021</v>
      </c>
      <c r="AR348" s="22">
        <v>197.071</v>
      </c>
      <c r="AS348" s="22">
        <v>-1.67847E-2</v>
      </c>
      <c r="AT348" s="22">
        <v>338</v>
      </c>
      <c r="AU348" s="22">
        <v>0.12722800000000001</v>
      </c>
      <c r="AV348">
        <f t="shared" si="68"/>
        <v>16.784700000000001</v>
      </c>
      <c r="AW348">
        <f t="shared" si="69"/>
        <v>2.1487940786999999</v>
      </c>
      <c r="AX348" s="9"/>
      <c r="AY348" s="22">
        <v>1.60202</v>
      </c>
      <c r="AZ348" s="22">
        <v>246.55199999999999</v>
      </c>
      <c r="BA348" s="22">
        <v>-1.5661600000000001E-2</v>
      </c>
      <c r="BB348" s="22">
        <v>338</v>
      </c>
      <c r="BC348" s="22">
        <v>1.6012599999999999</v>
      </c>
      <c r="BD348">
        <f t="shared" si="70"/>
        <v>15.661600000000002</v>
      </c>
      <c r="BE348">
        <f t="shared" si="71"/>
        <v>25.090196432000003</v>
      </c>
    </row>
    <row r="349" spans="6:57">
      <c r="F349" s="9"/>
      <c r="G349" s="22">
        <v>0.122986</v>
      </c>
      <c r="H349" s="22">
        <v>29.159800000000001</v>
      </c>
      <c r="I349" s="22">
        <v>-1.6738900000000001E-2</v>
      </c>
      <c r="J349" s="22">
        <v>339</v>
      </c>
      <c r="K349" s="22">
        <v>0.122223</v>
      </c>
      <c r="L349">
        <f t="shared" si="60"/>
        <v>16.738900000000001</v>
      </c>
      <c r="M349">
        <f t="shared" si="61"/>
        <v>2.0586503554000002</v>
      </c>
      <c r="N349" s="9"/>
      <c r="O349" s="22">
        <v>1.6070599999999999</v>
      </c>
      <c r="P349" s="22">
        <v>48.479599999999998</v>
      </c>
      <c r="Q349" s="22">
        <v>-1.6131599999999999E-2</v>
      </c>
      <c r="R349" s="22">
        <v>339</v>
      </c>
      <c r="S349" s="22">
        <v>1.6061399999999999</v>
      </c>
      <c r="T349">
        <f t="shared" si="62"/>
        <v>16.131599999999999</v>
      </c>
      <c r="U349">
        <f t="shared" si="63"/>
        <v>25.924449095999996</v>
      </c>
      <c r="X349" s="9"/>
      <c r="Y349" s="22">
        <v>0.122986</v>
      </c>
      <c r="Z349" s="22">
        <v>98.081999999999994</v>
      </c>
      <c r="AA349" s="22">
        <v>-1.67847E-2</v>
      </c>
      <c r="AB349" s="22">
        <v>339</v>
      </c>
      <c r="AC349" s="22">
        <v>0.122253</v>
      </c>
      <c r="AD349">
        <f t="shared" si="64"/>
        <v>16.784700000000001</v>
      </c>
      <c r="AE349">
        <f t="shared" si="65"/>
        <v>2.0642831142000002</v>
      </c>
      <c r="AF349" s="9"/>
      <c r="AG349" s="22">
        <v>1.6070599999999999</v>
      </c>
      <c r="AH349" s="22">
        <v>147.61799999999999</v>
      </c>
      <c r="AI349" s="22">
        <v>-1.59363E-2</v>
      </c>
      <c r="AJ349" s="22">
        <v>339</v>
      </c>
      <c r="AK349" s="22">
        <v>1.6061399999999999</v>
      </c>
      <c r="AL349">
        <f t="shared" si="66"/>
        <v>15.936300000000001</v>
      </c>
      <c r="AM349">
        <f t="shared" si="67"/>
        <v>25.610590278</v>
      </c>
      <c r="AP349" s="9"/>
      <c r="AQ349" s="22">
        <v>0.122986</v>
      </c>
      <c r="AR349" s="22">
        <v>197.08099999999999</v>
      </c>
      <c r="AS349" s="22">
        <v>-1.6787699999999999E-2</v>
      </c>
      <c r="AT349" s="22">
        <v>339</v>
      </c>
      <c r="AU349" s="22">
        <v>0.122192</v>
      </c>
      <c r="AV349">
        <f t="shared" si="68"/>
        <v>16.787699999999997</v>
      </c>
      <c r="AW349">
        <f t="shared" si="69"/>
        <v>2.0646520721999995</v>
      </c>
      <c r="AX349" s="9"/>
      <c r="AY349" s="22">
        <v>1.6070599999999999</v>
      </c>
      <c r="AZ349" s="22">
        <v>246.56200000000001</v>
      </c>
      <c r="BA349" s="22">
        <v>-1.5564E-2</v>
      </c>
      <c r="BB349" s="22">
        <v>339</v>
      </c>
      <c r="BC349" s="22">
        <v>1.6061399999999999</v>
      </c>
      <c r="BD349">
        <f t="shared" si="70"/>
        <v>15.564</v>
      </c>
      <c r="BE349">
        <f t="shared" si="71"/>
        <v>25.01228184</v>
      </c>
    </row>
    <row r="350" spans="6:57">
      <c r="F350" s="9"/>
      <c r="G350" s="22">
        <v>0.11795</v>
      </c>
      <c r="H350" s="22">
        <v>29.169899999999998</v>
      </c>
      <c r="I350" s="22">
        <v>-1.6732799999999999E-2</v>
      </c>
      <c r="J350" s="22">
        <v>340</v>
      </c>
      <c r="K350" s="22">
        <v>0.11694300000000001</v>
      </c>
      <c r="L350">
        <f t="shared" si="60"/>
        <v>16.732799999999997</v>
      </c>
      <c r="M350">
        <f t="shared" si="61"/>
        <v>1.9736337599999998</v>
      </c>
      <c r="N350" s="9"/>
      <c r="O350" s="22">
        <v>1.61209</v>
      </c>
      <c r="P350" s="22">
        <v>48.489699999999999</v>
      </c>
      <c r="Q350" s="22">
        <v>-1.6082800000000001E-2</v>
      </c>
      <c r="R350" s="22">
        <v>340</v>
      </c>
      <c r="S350" s="22">
        <v>1.6107199999999999</v>
      </c>
      <c r="T350">
        <f t="shared" si="62"/>
        <v>16.082800000000002</v>
      </c>
      <c r="U350">
        <f t="shared" si="63"/>
        <v>25.926921052000004</v>
      </c>
      <c r="X350" s="9"/>
      <c r="Y350" s="22">
        <v>0.11795</v>
      </c>
      <c r="Z350" s="22">
        <v>98.092100000000002</v>
      </c>
      <c r="AA350" s="22">
        <v>-1.6778600000000001E-2</v>
      </c>
      <c r="AB350" s="22">
        <v>340</v>
      </c>
      <c r="AC350" s="22">
        <v>0.11755400000000001</v>
      </c>
      <c r="AD350">
        <f t="shared" si="64"/>
        <v>16.778600000000001</v>
      </c>
      <c r="AE350">
        <f t="shared" si="65"/>
        <v>1.9790358700000001</v>
      </c>
      <c r="AF350" s="9"/>
      <c r="AG350" s="22">
        <v>1.61209</v>
      </c>
      <c r="AH350" s="22">
        <v>147.62899999999999</v>
      </c>
      <c r="AI350" s="22">
        <v>-1.5866100000000001E-2</v>
      </c>
      <c r="AJ350" s="22">
        <v>340</v>
      </c>
      <c r="AK350" s="22">
        <v>1.6110199999999999</v>
      </c>
      <c r="AL350">
        <f t="shared" si="66"/>
        <v>15.866100000000001</v>
      </c>
      <c r="AM350">
        <f t="shared" si="67"/>
        <v>25.577581149000004</v>
      </c>
      <c r="AP350" s="9"/>
      <c r="AQ350" s="22">
        <v>0.11795</v>
      </c>
      <c r="AR350" s="22">
        <v>197.09100000000001</v>
      </c>
      <c r="AS350" s="22">
        <v>-1.6787699999999999E-2</v>
      </c>
      <c r="AT350" s="22">
        <v>340</v>
      </c>
      <c r="AU350" s="22">
        <v>0.117188</v>
      </c>
      <c r="AV350">
        <f t="shared" si="68"/>
        <v>16.787699999999997</v>
      </c>
      <c r="AW350">
        <f t="shared" si="69"/>
        <v>1.9801092149999997</v>
      </c>
      <c r="AX350" s="9"/>
      <c r="AY350" s="22">
        <v>1.61209</v>
      </c>
      <c r="AZ350" s="22">
        <v>246.572</v>
      </c>
      <c r="BA350" s="22">
        <v>-1.54602E-2</v>
      </c>
      <c r="BB350" s="22">
        <v>340</v>
      </c>
      <c r="BC350" s="22">
        <v>1.6110199999999999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0.112915</v>
      </c>
      <c r="H351" s="22">
        <v>29.1799</v>
      </c>
      <c r="I351" s="22">
        <v>-1.6732799999999999E-2</v>
      </c>
      <c r="J351" s="22">
        <v>341</v>
      </c>
      <c r="K351" s="22">
        <v>0.111969</v>
      </c>
      <c r="L351">
        <f t="shared" si="60"/>
        <v>16.732799999999997</v>
      </c>
      <c r="M351">
        <f t="shared" si="61"/>
        <v>1.8893841119999997</v>
      </c>
      <c r="N351" s="9"/>
      <c r="O351" s="22">
        <v>1.61713</v>
      </c>
      <c r="P351" s="22">
        <v>48.4998</v>
      </c>
      <c r="Q351" s="22">
        <v>-1.60217E-2</v>
      </c>
      <c r="R351" s="22">
        <v>341</v>
      </c>
      <c r="S351" s="22">
        <v>1.61652</v>
      </c>
      <c r="T351">
        <f t="shared" si="62"/>
        <v>16.021699999999999</v>
      </c>
      <c r="U351">
        <f t="shared" si="63"/>
        <v>25.909171720999996</v>
      </c>
      <c r="X351" s="9"/>
      <c r="Y351" s="22">
        <v>0.112915</v>
      </c>
      <c r="Z351" s="22">
        <v>98.102199999999996</v>
      </c>
      <c r="AA351" s="22">
        <v>-1.6775499999999999E-2</v>
      </c>
      <c r="AB351" s="22">
        <v>341</v>
      </c>
      <c r="AC351" s="22">
        <v>0.112396</v>
      </c>
      <c r="AD351">
        <f t="shared" si="64"/>
        <v>16.775499999999997</v>
      </c>
      <c r="AE351">
        <f t="shared" si="65"/>
        <v>1.8942055824999997</v>
      </c>
      <c r="AF351" s="9"/>
      <c r="AG351" s="22">
        <v>1.61713</v>
      </c>
      <c r="AH351" s="22">
        <v>147.63900000000001</v>
      </c>
      <c r="AI351" s="22">
        <v>-1.5786700000000001E-2</v>
      </c>
      <c r="AJ351" s="22">
        <v>341</v>
      </c>
      <c r="AK351" s="22">
        <v>1.6155999999999999</v>
      </c>
      <c r="AL351">
        <f t="shared" si="66"/>
        <v>15.786700000000002</v>
      </c>
      <c r="AM351">
        <f t="shared" si="67"/>
        <v>25.529146171000001</v>
      </c>
      <c r="AP351" s="9"/>
      <c r="AQ351" s="22">
        <v>0.112915</v>
      </c>
      <c r="AR351" s="22">
        <v>197.101</v>
      </c>
      <c r="AS351" s="22">
        <v>-1.6790800000000002E-2</v>
      </c>
      <c r="AT351" s="22">
        <v>341</v>
      </c>
      <c r="AU351" s="22">
        <v>0.11221299999999999</v>
      </c>
      <c r="AV351">
        <f t="shared" si="68"/>
        <v>16.790800000000001</v>
      </c>
      <c r="AW351">
        <f t="shared" si="69"/>
        <v>1.8959331820000001</v>
      </c>
      <c r="AX351" s="9"/>
      <c r="AY351" s="22">
        <v>1.61713</v>
      </c>
      <c r="AZ351" s="22">
        <v>246.58199999999999</v>
      </c>
      <c r="BA351" s="22">
        <v>-1.53381E-2</v>
      </c>
      <c r="BB351" s="22">
        <v>341</v>
      </c>
      <c r="BC351" s="22">
        <v>1.6162099999999999</v>
      </c>
      <c r="BD351">
        <f t="shared" si="70"/>
        <v>15.338100000000001</v>
      </c>
      <c r="BE351">
        <f t="shared" si="71"/>
        <v>24.803701653000001</v>
      </c>
    </row>
    <row r="352" spans="6:57">
      <c r="F352" s="9"/>
      <c r="G352" s="22">
        <v>0.10788</v>
      </c>
      <c r="H352" s="22">
        <v>29.19</v>
      </c>
      <c r="I352" s="22">
        <v>-1.6735799999999999E-2</v>
      </c>
      <c r="J352" s="22">
        <v>342</v>
      </c>
      <c r="K352" s="22">
        <v>0.10699500000000001</v>
      </c>
      <c r="L352">
        <f t="shared" si="60"/>
        <v>16.735799999999998</v>
      </c>
      <c r="M352">
        <f t="shared" si="61"/>
        <v>1.8054581039999997</v>
      </c>
      <c r="N352" s="9"/>
      <c r="O352" s="22">
        <v>1.62216</v>
      </c>
      <c r="P352" s="22">
        <v>48.509799999999998</v>
      </c>
      <c r="Q352" s="22">
        <v>-1.5960700000000001E-2</v>
      </c>
      <c r="R352" s="22">
        <v>342</v>
      </c>
      <c r="S352" s="22">
        <v>1.6210899999999999</v>
      </c>
      <c r="T352">
        <f t="shared" si="62"/>
        <v>15.960700000000001</v>
      </c>
      <c r="U352">
        <f t="shared" si="63"/>
        <v>25.890809112000003</v>
      </c>
      <c r="X352" s="9"/>
      <c r="Y352" s="22">
        <v>0.10788</v>
      </c>
      <c r="Z352" s="22">
        <v>98.112300000000005</v>
      </c>
      <c r="AA352" s="22">
        <v>-1.6772499999999999E-2</v>
      </c>
      <c r="AB352" s="22">
        <v>342</v>
      </c>
      <c r="AC352" s="22">
        <v>0.107025</v>
      </c>
      <c r="AD352">
        <f t="shared" si="64"/>
        <v>16.772500000000001</v>
      </c>
      <c r="AE352">
        <f t="shared" si="65"/>
        <v>1.8094173000000002</v>
      </c>
      <c r="AF352" s="9"/>
      <c r="AG352" s="22">
        <v>1.62216</v>
      </c>
      <c r="AH352" s="22">
        <v>147.649</v>
      </c>
      <c r="AI352" s="22">
        <v>-1.5701300000000001E-2</v>
      </c>
      <c r="AJ352" s="22">
        <v>342</v>
      </c>
      <c r="AK352" s="22">
        <v>1.62079</v>
      </c>
      <c r="AL352">
        <f t="shared" si="66"/>
        <v>15.701300000000002</v>
      </c>
      <c r="AM352">
        <f t="shared" si="67"/>
        <v>25.470020808000005</v>
      </c>
      <c r="AP352" s="9"/>
      <c r="AQ352" s="22">
        <v>0.10788</v>
      </c>
      <c r="AR352" s="22">
        <v>197.11099999999999</v>
      </c>
      <c r="AS352" s="22">
        <v>-1.67847E-2</v>
      </c>
      <c r="AT352" s="22">
        <v>342</v>
      </c>
      <c r="AU352" s="22">
        <v>0.107239</v>
      </c>
      <c r="AV352">
        <f t="shared" si="68"/>
        <v>16.784700000000001</v>
      </c>
      <c r="AW352">
        <f t="shared" si="69"/>
        <v>1.8107334360000003</v>
      </c>
      <c r="AX352" s="9"/>
      <c r="AY352" s="22">
        <v>1.62216</v>
      </c>
      <c r="AZ352" s="22">
        <v>246.59299999999999</v>
      </c>
      <c r="BA352" s="22">
        <v>-1.5206900000000001E-2</v>
      </c>
      <c r="BB352" s="22">
        <v>342</v>
      </c>
      <c r="BC352" s="22">
        <v>1.6214</v>
      </c>
      <c r="BD352">
        <f t="shared" si="70"/>
        <v>15.206900000000001</v>
      </c>
      <c r="BE352">
        <f t="shared" si="71"/>
        <v>24.668024904000003</v>
      </c>
    </row>
    <row r="353" spans="6:57">
      <c r="F353" s="9"/>
      <c r="G353" s="22">
        <v>0.102844</v>
      </c>
      <c r="H353" s="22">
        <v>29.200099999999999</v>
      </c>
      <c r="I353" s="22">
        <v>-1.6741900000000001E-2</v>
      </c>
      <c r="J353" s="22">
        <v>343</v>
      </c>
      <c r="K353" s="22">
        <v>0.101898</v>
      </c>
      <c r="L353">
        <f t="shared" si="60"/>
        <v>16.741900000000001</v>
      </c>
      <c r="M353">
        <f t="shared" si="61"/>
        <v>1.7218039636000002</v>
      </c>
      <c r="N353" s="9"/>
      <c r="O353" s="22">
        <v>1.6272</v>
      </c>
      <c r="P353" s="22">
        <v>48.5199</v>
      </c>
      <c r="Q353" s="22">
        <v>-1.5890499999999998E-2</v>
      </c>
      <c r="R353" s="22">
        <v>343</v>
      </c>
      <c r="S353" s="22">
        <v>1.6256699999999999</v>
      </c>
      <c r="T353">
        <f t="shared" si="62"/>
        <v>15.890499999999998</v>
      </c>
      <c r="U353">
        <f t="shared" si="63"/>
        <v>25.857021599999996</v>
      </c>
      <c r="X353" s="9"/>
      <c r="Y353" s="22">
        <v>0.102844</v>
      </c>
      <c r="Z353" s="22">
        <v>98.122299999999996</v>
      </c>
      <c r="AA353" s="22">
        <v>-1.6775499999999999E-2</v>
      </c>
      <c r="AB353" s="22">
        <v>343</v>
      </c>
      <c r="AC353" s="22">
        <v>0.10208100000000001</v>
      </c>
      <c r="AD353">
        <f t="shared" si="64"/>
        <v>16.775499999999997</v>
      </c>
      <c r="AE353">
        <f t="shared" si="65"/>
        <v>1.7252595219999998</v>
      </c>
      <c r="AF353" s="9"/>
      <c r="AG353" s="22">
        <v>1.6272</v>
      </c>
      <c r="AH353" s="22">
        <v>147.65899999999999</v>
      </c>
      <c r="AI353" s="22">
        <v>-1.5606699999999999E-2</v>
      </c>
      <c r="AJ353" s="22">
        <v>343</v>
      </c>
      <c r="AK353" s="22">
        <v>1.6262799999999999</v>
      </c>
      <c r="AL353">
        <f t="shared" si="66"/>
        <v>15.6067</v>
      </c>
      <c r="AM353">
        <f t="shared" si="67"/>
        <v>25.395222239999999</v>
      </c>
      <c r="AP353" s="9"/>
      <c r="AQ353" s="22">
        <v>0.102844</v>
      </c>
      <c r="AR353" s="22">
        <v>197.12100000000001</v>
      </c>
      <c r="AS353" s="22">
        <v>-1.6787699999999999E-2</v>
      </c>
      <c r="AT353" s="22">
        <v>343</v>
      </c>
      <c r="AU353" s="22">
        <v>0.102356</v>
      </c>
      <c r="AV353">
        <f t="shared" si="68"/>
        <v>16.787699999999997</v>
      </c>
      <c r="AW353">
        <f t="shared" si="69"/>
        <v>1.7265142187999998</v>
      </c>
      <c r="AX353" s="9"/>
      <c r="AY353" s="22">
        <v>1.6272</v>
      </c>
      <c r="AZ353" s="22">
        <v>246.60300000000001</v>
      </c>
      <c r="BA353" s="22">
        <v>-1.5063500000000001E-2</v>
      </c>
      <c r="BB353" s="22">
        <v>343</v>
      </c>
      <c r="BC353" s="22">
        <v>1.6256699999999999</v>
      </c>
      <c r="BD353">
        <f t="shared" si="70"/>
        <v>15.063500000000001</v>
      </c>
      <c r="BE353">
        <f t="shared" si="71"/>
        <v>24.5113272</v>
      </c>
    </row>
    <row r="354" spans="6:57">
      <c r="F354" s="9"/>
      <c r="G354" s="22">
        <v>9.7808800000000001E-2</v>
      </c>
      <c r="H354" s="22">
        <v>29.210100000000001</v>
      </c>
      <c r="I354" s="22">
        <v>-1.6744999999999999E-2</v>
      </c>
      <c r="J354" s="22">
        <v>344</v>
      </c>
      <c r="K354" s="22">
        <v>9.7076399999999993E-2</v>
      </c>
      <c r="L354">
        <f t="shared" si="60"/>
        <v>16.745000000000001</v>
      </c>
      <c r="M354">
        <f t="shared" si="61"/>
        <v>1.6378083560000001</v>
      </c>
      <c r="N354" s="9"/>
      <c r="O354" s="22">
        <v>1.6322300000000001</v>
      </c>
      <c r="P354" s="22">
        <v>48.53</v>
      </c>
      <c r="Q354" s="22">
        <v>-1.58142E-2</v>
      </c>
      <c r="R354" s="22">
        <v>344</v>
      </c>
      <c r="S354" s="22">
        <v>1.6311599999999999</v>
      </c>
      <c r="T354">
        <f t="shared" si="62"/>
        <v>15.8142</v>
      </c>
      <c r="U354">
        <f t="shared" si="63"/>
        <v>25.812411665999999</v>
      </c>
      <c r="X354" s="9"/>
      <c r="Y354" s="22">
        <v>9.7808800000000001E-2</v>
      </c>
      <c r="Z354" s="22">
        <v>98.132400000000004</v>
      </c>
      <c r="AA354" s="22">
        <v>-1.6772499999999999E-2</v>
      </c>
      <c r="AB354" s="22">
        <v>344</v>
      </c>
      <c r="AC354" s="22">
        <v>9.6984899999999999E-2</v>
      </c>
      <c r="AD354">
        <f t="shared" si="64"/>
        <v>16.772500000000001</v>
      </c>
      <c r="AE354">
        <f t="shared" si="65"/>
        <v>1.6404980980000001</v>
      </c>
      <c r="AF354" s="9"/>
      <c r="AG354" s="22">
        <v>1.6322300000000001</v>
      </c>
      <c r="AH354" s="22">
        <v>147.66900000000001</v>
      </c>
      <c r="AI354" s="22">
        <v>-1.55029E-2</v>
      </c>
      <c r="AJ354" s="22">
        <v>344</v>
      </c>
      <c r="AK354" s="22">
        <v>1.6311599999999999</v>
      </c>
      <c r="AL354">
        <f t="shared" si="66"/>
        <v>15.5029</v>
      </c>
      <c r="AM354">
        <f t="shared" si="67"/>
        <v>25.304298467000002</v>
      </c>
      <c r="AP354" s="9"/>
      <c r="AQ354" s="22">
        <v>9.7808800000000001E-2</v>
      </c>
      <c r="AR354" s="22">
        <v>197.131</v>
      </c>
      <c r="AS354" s="22">
        <v>-1.6790800000000002E-2</v>
      </c>
      <c r="AT354" s="22">
        <v>344</v>
      </c>
      <c r="AU354" s="22">
        <v>9.6984899999999999E-2</v>
      </c>
      <c r="AV354">
        <f t="shared" si="68"/>
        <v>16.790800000000001</v>
      </c>
      <c r="AW354">
        <f t="shared" si="69"/>
        <v>1.6422879990400001</v>
      </c>
      <c r="AX354" s="9"/>
      <c r="AY354" s="22">
        <v>1.6322300000000001</v>
      </c>
      <c r="AZ354" s="22">
        <v>246.613</v>
      </c>
      <c r="BA354" s="22">
        <v>-1.4898700000000001E-2</v>
      </c>
      <c r="BB354" s="22">
        <v>344</v>
      </c>
      <c r="BC354" s="22">
        <v>1.63147</v>
      </c>
      <c r="BD354">
        <f t="shared" si="70"/>
        <v>14.898700000000002</v>
      </c>
      <c r="BE354">
        <f t="shared" si="71"/>
        <v>24.318105101000004</v>
      </c>
    </row>
    <row r="355" spans="6:57">
      <c r="F355" s="9"/>
      <c r="G355" s="22">
        <v>9.2773400000000006E-2</v>
      </c>
      <c r="H355" s="22">
        <v>29.220199999999998</v>
      </c>
      <c r="I355" s="22">
        <v>-1.6744999999999999E-2</v>
      </c>
      <c r="J355" s="22">
        <v>345</v>
      </c>
      <c r="K355" s="22">
        <v>9.1980000000000006E-2</v>
      </c>
      <c r="L355">
        <f t="shared" si="60"/>
        <v>16.745000000000001</v>
      </c>
      <c r="M355">
        <f t="shared" si="61"/>
        <v>1.5534905830000001</v>
      </c>
      <c r="N355" s="9"/>
      <c r="O355" s="22">
        <v>1.63727</v>
      </c>
      <c r="P355" s="22">
        <v>48.540100000000002</v>
      </c>
      <c r="Q355" s="22">
        <v>-1.5728800000000001E-2</v>
      </c>
      <c r="R355" s="22">
        <v>345</v>
      </c>
      <c r="S355" s="22">
        <v>1.63635</v>
      </c>
      <c r="T355">
        <f t="shared" si="62"/>
        <v>15.728800000000001</v>
      </c>
      <c r="U355">
        <f t="shared" si="63"/>
        <v>25.752292376000003</v>
      </c>
      <c r="X355" s="9"/>
      <c r="Y355" s="22">
        <v>9.2773400000000006E-2</v>
      </c>
      <c r="Z355" s="22">
        <v>98.142499999999998</v>
      </c>
      <c r="AA355" s="22">
        <v>-1.67694E-2</v>
      </c>
      <c r="AB355" s="22">
        <v>345</v>
      </c>
      <c r="AC355" s="22">
        <v>9.2102100000000006E-2</v>
      </c>
      <c r="AD355">
        <f t="shared" si="64"/>
        <v>16.769400000000001</v>
      </c>
      <c r="AE355">
        <f t="shared" si="65"/>
        <v>1.5557542539600002</v>
      </c>
      <c r="AF355" s="9"/>
      <c r="AG355" s="22">
        <v>1.63727</v>
      </c>
      <c r="AH355" s="22">
        <v>147.679</v>
      </c>
      <c r="AI355" s="22">
        <v>-1.5383900000000001E-2</v>
      </c>
      <c r="AJ355" s="22">
        <v>345</v>
      </c>
      <c r="AK355" s="22">
        <v>1.63635</v>
      </c>
      <c r="AL355">
        <f t="shared" si="66"/>
        <v>15.383900000000001</v>
      </c>
      <c r="AM355">
        <f t="shared" si="67"/>
        <v>25.187597953000001</v>
      </c>
      <c r="AP355" s="9"/>
      <c r="AQ355" s="22">
        <v>9.2773400000000006E-2</v>
      </c>
      <c r="AR355" s="22">
        <v>197.14099999999999</v>
      </c>
      <c r="AS355" s="22">
        <v>-1.6790800000000002E-2</v>
      </c>
      <c r="AT355" s="22">
        <v>345</v>
      </c>
      <c r="AU355" s="22">
        <v>9.2010499999999995E-2</v>
      </c>
      <c r="AV355">
        <f t="shared" si="68"/>
        <v>16.790800000000001</v>
      </c>
      <c r="AW355">
        <f t="shared" si="69"/>
        <v>1.5577396047200003</v>
      </c>
      <c r="AX355" s="9"/>
      <c r="AY355" s="22">
        <v>1.63727</v>
      </c>
      <c r="AZ355" s="22">
        <v>246.62299999999999</v>
      </c>
      <c r="BA355" s="22">
        <v>-1.47247E-2</v>
      </c>
      <c r="BB355" s="22">
        <v>345</v>
      </c>
      <c r="BC355" s="22">
        <v>1.63635</v>
      </c>
      <c r="BD355">
        <f t="shared" si="70"/>
        <v>14.7247</v>
      </c>
      <c r="BE355">
        <f t="shared" si="71"/>
        <v>24.108309568999999</v>
      </c>
    </row>
    <row r="356" spans="6:57">
      <c r="F356" s="9"/>
      <c r="G356" s="22">
        <v>8.7737999999999997E-2</v>
      </c>
      <c r="H356" s="22">
        <v>29.2303</v>
      </c>
      <c r="I356" s="22">
        <v>-1.6744999999999999E-2</v>
      </c>
      <c r="J356" s="22">
        <v>346</v>
      </c>
      <c r="K356" s="22">
        <v>8.6944599999999997E-2</v>
      </c>
      <c r="L356">
        <f t="shared" si="60"/>
        <v>16.745000000000001</v>
      </c>
      <c r="M356">
        <f t="shared" si="61"/>
        <v>1.4691728100000001</v>
      </c>
      <c r="N356" s="9"/>
      <c r="O356" s="22">
        <v>1.6423000000000001</v>
      </c>
      <c r="P356" s="22">
        <v>48.5501</v>
      </c>
      <c r="Q356" s="22">
        <v>-1.5634200000000001E-2</v>
      </c>
      <c r="R356" s="22">
        <v>346</v>
      </c>
      <c r="S356" s="22">
        <v>1.64093</v>
      </c>
      <c r="T356">
        <f t="shared" si="62"/>
        <v>15.634200000000002</v>
      </c>
      <c r="U356">
        <f t="shared" si="63"/>
        <v>25.676046660000004</v>
      </c>
      <c r="X356" s="9"/>
      <c r="Y356" s="22">
        <v>8.7737999999999997E-2</v>
      </c>
      <c r="Z356" s="22">
        <v>98.152500000000003</v>
      </c>
      <c r="AA356" s="22">
        <v>-1.6775499999999999E-2</v>
      </c>
      <c r="AB356" s="22">
        <v>346</v>
      </c>
      <c r="AC356" s="22">
        <v>8.7005600000000002E-2</v>
      </c>
      <c r="AD356">
        <f t="shared" si="64"/>
        <v>16.775499999999997</v>
      </c>
      <c r="AE356">
        <f t="shared" si="65"/>
        <v>1.4718488189999996</v>
      </c>
      <c r="AF356" s="9"/>
      <c r="AG356" s="22">
        <v>1.6423000000000001</v>
      </c>
      <c r="AH356" s="22">
        <v>147.68899999999999</v>
      </c>
      <c r="AI356" s="22">
        <v>-1.5246600000000001E-2</v>
      </c>
      <c r="AJ356" s="22">
        <v>346</v>
      </c>
      <c r="AK356" s="22">
        <v>1.64093</v>
      </c>
      <c r="AL356">
        <f t="shared" si="66"/>
        <v>15.246600000000001</v>
      </c>
      <c r="AM356">
        <f t="shared" si="67"/>
        <v>25.039491180000002</v>
      </c>
      <c r="AP356" s="9"/>
      <c r="AQ356" s="22">
        <v>8.7737999999999997E-2</v>
      </c>
      <c r="AR356" s="22">
        <v>197.15100000000001</v>
      </c>
      <c r="AS356" s="22">
        <v>-1.6787699999999999E-2</v>
      </c>
      <c r="AT356" s="22">
        <v>346</v>
      </c>
      <c r="AU356" s="22">
        <v>8.7249800000000002E-2</v>
      </c>
      <c r="AV356">
        <f t="shared" si="68"/>
        <v>16.787699999999997</v>
      </c>
      <c r="AW356">
        <f t="shared" si="69"/>
        <v>1.4729192225999996</v>
      </c>
      <c r="AX356" s="9"/>
      <c r="AY356" s="22">
        <v>1.6423000000000001</v>
      </c>
      <c r="AZ356" s="22">
        <v>246.63300000000001</v>
      </c>
      <c r="BA356" s="22">
        <v>-1.45294E-2</v>
      </c>
      <c r="BB356" s="22">
        <v>346</v>
      </c>
      <c r="BC356" s="22">
        <v>1.64093</v>
      </c>
      <c r="BD356">
        <f t="shared" si="70"/>
        <v>14.529399999999999</v>
      </c>
      <c r="BE356">
        <f t="shared" si="71"/>
        <v>23.861633619999999</v>
      </c>
    </row>
    <row r="357" spans="6:57">
      <c r="F357" s="9"/>
      <c r="G357" s="22">
        <v>8.2702600000000001E-2</v>
      </c>
      <c r="H357" s="22">
        <v>29.240400000000001</v>
      </c>
      <c r="I357" s="22">
        <v>-1.6747999999999999E-2</v>
      </c>
      <c r="J357" s="22">
        <v>347</v>
      </c>
      <c r="K357" s="22">
        <v>8.1970199999999993E-2</v>
      </c>
      <c r="L357">
        <f t="shared" si="60"/>
        <v>16.747999999999998</v>
      </c>
      <c r="M357">
        <f t="shared" si="61"/>
        <v>1.3851031447999997</v>
      </c>
      <c r="N357" s="9"/>
      <c r="O357" s="22">
        <v>1.64734</v>
      </c>
      <c r="P357" s="22">
        <v>48.560200000000002</v>
      </c>
      <c r="Q357" s="22">
        <v>-1.5533399999999999E-2</v>
      </c>
      <c r="R357" s="22">
        <v>347</v>
      </c>
      <c r="S357" s="22">
        <v>1.64612</v>
      </c>
      <c r="T357">
        <f t="shared" si="62"/>
        <v>15.533399999999999</v>
      </c>
      <c r="U357">
        <f t="shared" si="63"/>
        <v>25.588791155999999</v>
      </c>
      <c r="X357" s="9"/>
      <c r="Y357" s="22">
        <v>8.2702600000000001E-2</v>
      </c>
      <c r="Z357" s="22">
        <v>98.162599999999998</v>
      </c>
      <c r="AA357" s="22">
        <v>-1.6775499999999999E-2</v>
      </c>
      <c r="AB357" s="22">
        <v>347</v>
      </c>
      <c r="AC357" s="22">
        <v>8.1939700000000004E-2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147.69900000000001</v>
      </c>
      <c r="AI357" s="22">
        <v>-1.5109300000000001E-2</v>
      </c>
      <c r="AJ357" s="22">
        <v>347</v>
      </c>
      <c r="AK357" s="22">
        <v>1.64612</v>
      </c>
      <c r="AL357">
        <f t="shared" si="66"/>
        <v>15.109300000000001</v>
      </c>
      <c r="AM357">
        <f t="shared" si="67"/>
        <v>24.890154262000003</v>
      </c>
      <c r="AP357" s="9"/>
      <c r="AQ357" s="22">
        <v>8.2702600000000001E-2</v>
      </c>
      <c r="AR357" s="22">
        <v>197.161</v>
      </c>
      <c r="AS357" s="22">
        <v>-1.6787699999999999E-2</v>
      </c>
      <c r="AT357" s="22">
        <v>347</v>
      </c>
      <c r="AU357" s="22">
        <v>8.1970199999999993E-2</v>
      </c>
      <c r="AV357">
        <f t="shared" si="68"/>
        <v>16.787699999999997</v>
      </c>
      <c r="AW357">
        <f t="shared" si="69"/>
        <v>1.3883864380199997</v>
      </c>
      <c r="AX357" s="9"/>
      <c r="AY357" s="22">
        <v>1.64734</v>
      </c>
      <c r="AZ357" s="22">
        <v>246.643</v>
      </c>
      <c r="BA357" s="22">
        <v>-1.43158E-2</v>
      </c>
      <c r="BB357" s="22">
        <v>347</v>
      </c>
      <c r="BC357" s="22">
        <v>1.64612</v>
      </c>
      <c r="BD357">
        <f t="shared" si="70"/>
        <v>14.315799999999999</v>
      </c>
      <c r="BE357">
        <f t="shared" si="71"/>
        <v>23.582989972</v>
      </c>
    </row>
    <row r="358" spans="6:57">
      <c r="F358" s="9"/>
      <c r="G358" s="22">
        <v>7.7667200000000006E-2</v>
      </c>
      <c r="H358" s="22">
        <v>29.250399999999999</v>
      </c>
      <c r="I358" s="22">
        <v>-1.6744999999999999E-2</v>
      </c>
      <c r="J358" s="22">
        <v>348</v>
      </c>
      <c r="K358" s="22">
        <v>7.6934799999999998E-2</v>
      </c>
      <c r="L358">
        <f t="shared" si="60"/>
        <v>16.745000000000001</v>
      </c>
      <c r="M358">
        <f t="shared" si="61"/>
        <v>1.3005372640000001</v>
      </c>
      <c r="N358" s="9"/>
      <c r="O358" s="22">
        <v>1.6523699999999999</v>
      </c>
      <c r="P358" s="22">
        <v>48.570300000000003</v>
      </c>
      <c r="Q358" s="22">
        <v>-1.54144E-2</v>
      </c>
      <c r="R358" s="22">
        <v>348</v>
      </c>
      <c r="S358" s="22">
        <v>1.6507000000000001</v>
      </c>
      <c r="T358">
        <f t="shared" si="62"/>
        <v>15.414400000000001</v>
      </c>
      <c r="U358">
        <f t="shared" si="63"/>
        <v>25.470292128000001</v>
      </c>
      <c r="X358" s="9"/>
      <c r="Y358" s="22">
        <v>7.7667200000000006E-2</v>
      </c>
      <c r="Z358" s="22">
        <v>98.172700000000006</v>
      </c>
      <c r="AA358" s="22">
        <v>-1.6772499999999999E-2</v>
      </c>
      <c r="AB358" s="22">
        <v>348</v>
      </c>
      <c r="AC358" s="22">
        <v>7.6873800000000006E-2</v>
      </c>
      <c r="AD358">
        <f t="shared" si="64"/>
        <v>16.772500000000001</v>
      </c>
      <c r="AE358">
        <f t="shared" si="65"/>
        <v>1.3026731120000001</v>
      </c>
      <c r="AF358" s="9"/>
      <c r="AG358" s="22">
        <v>1.6523699999999999</v>
      </c>
      <c r="AH358" s="22">
        <v>147.709</v>
      </c>
      <c r="AI358" s="22">
        <v>-1.4953599999999999E-2</v>
      </c>
      <c r="AJ358" s="22">
        <v>348</v>
      </c>
      <c r="AK358" s="22">
        <v>1.6513100000000001</v>
      </c>
      <c r="AL358">
        <f t="shared" si="66"/>
        <v>14.9536</v>
      </c>
      <c r="AM358">
        <f t="shared" si="67"/>
        <v>24.708880032</v>
      </c>
      <c r="AP358" s="9"/>
      <c r="AQ358" s="22">
        <v>7.7667200000000006E-2</v>
      </c>
      <c r="AR358" s="22">
        <v>197.172</v>
      </c>
      <c r="AS358" s="22">
        <v>-1.6793800000000001E-2</v>
      </c>
      <c r="AT358" s="22">
        <v>348</v>
      </c>
      <c r="AU358" s="22">
        <v>7.7178999999999998E-2</v>
      </c>
      <c r="AV358">
        <f t="shared" si="68"/>
        <v>16.793800000000001</v>
      </c>
      <c r="AW358">
        <f t="shared" si="69"/>
        <v>1.3043274233600002</v>
      </c>
      <c r="AX358" s="9"/>
      <c r="AY358" s="22">
        <v>1.6523699999999999</v>
      </c>
      <c r="AZ358" s="22">
        <v>246.65299999999999</v>
      </c>
      <c r="BA358" s="22">
        <v>-1.4074700000000001E-2</v>
      </c>
      <c r="BB358" s="22">
        <v>348</v>
      </c>
      <c r="BC358" s="22">
        <v>1.65161</v>
      </c>
      <c r="BD358">
        <f t="shared" si="70"/>
        <v>14.0747</v>
      </c>
      <c r="BE358">
        <f t="shared" si="71"/>
        <v>23.256612039</v>
      </c>
    </row>
    <row r="359" spans="6:57">
      <c r="F359" s="9"/>
      <c r="G359" s="22">
        <v>7.2631799999999996E-2</v>
      </c>
      <c r="H359" s="22">
        <v>29.2605</v>
      </c>
      <c r="I359" s="22">
        <v>-1.6747999999999999E-2</v>
      </c>
      <c r="J359" s="22">
        <v>349</v>
      </c>
      <c r="K359" s="22">
        <v>7.1868899999999999E-2</v>
      </c>
      <c r="L359">
        <f t="shared" si="60"/>
        <v>16.747999999999998</v>
      </c>
      <c r="M359">
        <f t="shared" si="61"/>
        <v>1.2164373863999998</v>
      </c>
      <c r="N359" s="9"/>
      <c r="O359" s="22">
        <v>1.65741</v>
      </c>
      <c r="P359" s="22">
        <v>48.580300000000001</v>
      </c>
      <c r="Q359" s="22">
        <v>-1.52893E-2</v>
      </c>
      <c r="R359" s="22">
        <v>349</v>
      </c>
      <c r="S359" s="22">
        <v>1.6568000000000001</v>
      </c>
      <c r="T359">
        <f t="shared" si="62"/>
        <v>15.289300000000001</v>
      </c>
      <c r="U359">
        <f t="shared" si="63"/>
        <v>25.340638713000001</v>
      </c>
      <c r="X359" s="9"/>
      <c r="Y359" s="22">
        <v>7.2631799999999996E-2</v>
      </c>
      <c r="Z359" s="22">
        <v>98.1828</v>
      </c>
      <c r="AA359" s="22">
        <v>-1.6772499999999999E-2</v>
      </c>
      <c r="AB359" s="22">
        <v>349</v>
      </c>
      <c r="AC359" s="22">
        <v>7.2021500000000002E-2</v>
      </c>
      <c r="AD359">
        <f t="shared" si="64"/>
        <v>16.772500000000001</v>
      </c>
      <c r="AE359">
        <f t="shared" si="65"/>
        <v>1.2182168655000001</v>
      </c>
      <c r="AF359" s="9"/>
      <c r="AG359" s="22">
        <v>1.65741</v>
      </c>
      <c r="AH359" s="22">
        <v>147.71899999999999</v>
      </c>
      <c r="AI359" s="22">
        <v>-1.47797E-2</v>
      </c>
      <c r="AJ359" s="22">
        <v>349</v>
      </c>
      <c r="AK359" s="22">
        <v>1.65649</v>
      </c>
      <c r="AL359">
        <f t="shared" si="66"/>
        <v>14.7797</v>
      </c>
      <c r="AM359">
        <f t="shared" si="67"/>
        <v>24.496022577000002</v>
      </c>
      <c r="AP359" s="9"/>
      <c r="AQ359" s="22">
        <v>7.2631799999999996E-2</v>
      </c>
      <c r="AR359" s="22">
        <v>197.18199999999999</v>
      </c>
      <c r="AS359" s="22">
        <v>-1.67969E-2</v>
      </c>
      <c r="AT359" s="22">
        <v>349</v>
      </c>
      <c r="AU359" s="22">
        <v>7.1899400000000002E-2</v>
      </c>
      <c r="AV359">
        <f t="shared" si="68"/>
        <v>16.796900000000001</v>
      </c>
      <c r="AW359">
        <f t="shared" si="69"/>
        <v>1.2199890814200001</v>
      </c>
      <c r="AX359" s="9"/>
      <c r="AY359" s="22">
        <v>1.65741</v>
      </c>
      <c r="AZ359" s="22">
        <v>246.66300000000001</v>
      </c>
      <c r="BA359" s="22">
        <v>-1.3806199999999999E-2</v>
      </c>
      <c r="BB359" s="22">
        <v>349</v>
      </c>
      <c r="BC359" s="22">
        <v>1.6561900000000001</v>
      </c>
      <c r="BD359">
        <f t="shared" si="70"/>
        <v>13.806199999999999</v>
      </c>
      <c r="BE359">
        <f t="shared" si="71"/>
        <v>22.882533941999998</v>
      </c>
    </row>
    <row r="360" spans="6:57">
      <c r="F360" s="9"/>
      <c r="G360" s="22">
        <v>6.7596400000000001E-2</v>
      </c>
      <c r="H360" s="22">
        <v>29.270600000000002</v>
      </c>
      <c r="I360" s="22">
        <v>-1.6744999999999999E-2</v>
      </c>
      <c r="J360" s="22">
        <v>350</v>
      </c>
      <c r="K360" s="22">
        <v>6.6894499999999996E-2</v>
      </c>
      <c r="L360">
        <f t="shared" si="60"/>
        <v>16.745000000000001</v>
      </c>
      <c r="M360">
        <f t="shared" si="61"/>
        <v>1.1319017180000002</v>
      </c>
      <c r="N360" s="9"/>
      <c r="O360" s="22">
        <v>1.66245</v>
      </c>
      <c r="P360" s="22">
        <v>48.590400000000002</v>
      </c>
      <c r="Q360" s="22">
        <v>-1.5152000000000001E-2</v>
      </c>
      <c r="R360" s="22">
        <v>350</v>
      </c>
      <c r="S360" s="22">
        <v>1.66107</v>
      </c>
      <c r="T360">
        <f t="shared" si="62"/>
        <v>15.152000000000001</v>
      </c>
      <c r="U360">
        <f t="shared" si="63"/>
        <v>25.189442400000001</v>
      </c>
      <c r="X360" s="9"/>
      <c r="Y360" s="22">
        <v>6.7596400000000001E-2</v>
      </c>
      <c r="Z360" s="22">
        <v>98.192800000000005</v>
      </c>
      <c r="AA360" s="22">
        <v>-1.6775499999999999E-2</v>
      </c>
      <c r="AB360" s="22">
        <v>350</v>
      </c>
      <c r="AC360" s="22">
        <v>6.6986100000000007E-2</v>
      </c>
      <c r="AD360">
        <f t="shared" si="64"/>
        <v>16.775499999999997</v>
      </c>
      <c r="AE360">
        <f t="shared" si="65"/>
        <v>1.1339634081999999</v>
      </c>
      <c r="AF360" s="9"/>
      <c r="AG360" s="22">
        <v>1.66245</v>
      </c>
      <c r="AH360" s="22">
        <v>147.72900000000001</v>
      </c>
      <c r="AI360" s="22">
        <v>-1.4578199999999999E-2</v>
      </c>
      <c r="AJ360" s="22">
        <v>350</v>
      </c>
      <c r="AK360" s="22">
        <v>1.66107</v>
      </c>
      <c r="AL360">
        <f t="shared" si="66"/>
        <v>14.578199999999999</v>
      </c>
      <c r="AM360">
        <f t="shared" si="67"/>
        <v>24.235528589999998</v>
      </c>
      <c r="AP360" s="9"/>
      <c r="AQ360" s="22">
        <v>6.7596400000000001E-2</v>
      </c>
      <c r="AR360" s="22">
        <v>197.19200000000001</v>
      </c>
      <c r="AS360" s="22">
        <v>-1.6793800000000001E-2</v>
      </c>
      <c r="AT360" s="22">
        <v>350</v>
      </c>
      <c r="AU360" s="22">
        <v>6.6772499999999999E-2</v>
      </c>
      <c r="AV360">
        <f t="shared" si="68"/>
        <v>16.793800000000001</v>
      </c>
      <c r="AW360">
        <f t="shared" si="69"/>
        <v>1.1352004223200001</v>
      </c>
      <c r="AX360" s="9"/>
      <c r="AY360" s="22">
        <v>1.66245</v>
      </c>
      <c r="AZ360" s="22">
        <v>246.673</v>
      </c>
      <c r="BA360" s="22">
        <v>-1.3504E-2</v>
      </c>
      <c r="BB360" s="22">
        <v>350</v>
      </c>
      <c r="BC360" s="22">
        <v>1.6613800000000001</v>
      </c>
      <c r="BD360">
        <f t="shared" si="70"/>
        <v>13.504</v>
      </c>
      <c r="BE360">
        <f t="shared" si="71"/>
        <v>22.449724799999998</v>
      </c>
    </row>
    <row r="361" spans="6:57">
      <c r="F361" s="9"/>
      <c r="G361" s="22">
        <v>6.2561000000000005E-2</v>
      </c>
      <c r="H361" s="22">
        <v>29.2806</v>
      </c>
      <c r="I361" s="22">
        <v>-1.6747999999999999E-2</v>
      </c>
      <c r="J361" s="22">
        <v>351</v>
      </c>
      <c r="K361" s="22">
        <v>6.2133800000000003E-2</v>
      </c>
      <c r="L361">
        <f t="shared" si="60"/>
        <v>16.747999999999998</v>
      </c>
      <c r="M361">
        <f t="shared" si="61"/>
        <v>1.047771628</v>
      </c>
      <c r="N361" s="9"/>
      <c r="O361" s="22">
        <v>1.6674800000000001</v>
      </c>
      <c r="P361" s="22">
        <v>48.600499999999997</v>
      </c>
      <c r="Q361" s="22">
        <v>-1.50055E-2</v>
      </c>
      <c r="R361" s="22">
        <v>351</v>
      </c>
      <c r="S361" s="22">
        <v>1.6662600000000001</v>
      </c>
      <c r="T361">
        <f t="shared" si="62"/>
        <v>15.0055</v>
      </c>
      <c r="U361">
        <f t="shared" si="63"/>
        <v>25.021371139999999</v>
      </c>
      <c r="X361" s="9"/>
      <c r="Y361" s="22">
        <v>6.2561000000000005E-2</v>
      </c>
      <c r="Z361" s="22">
        <v>98.2029</v>
      </c>
      <c r="AA361" s="22">
        <v>-1.6778600000000001E-2</v>
      </c>
      <c r="AB361" s="22">
        <v>351</v>
      </c>
      <c r="AC361" s="22">
        <v>6.18591E-2</v>
      </c>
      <c r="AD361">
        <f t="shared" si="64"/>
        <v>16.778600000000001</v>
      </c>
      <c r="AE361">
        <f t="shared" si="65"/>
        <v>1.0496859946000001</v>
      </c>
      <c r="AF361" s="9"/>
      <c r="AG361" s="22">
        <v>1.6674800000000001</v>
      </c>
      <c r="AH361" s="22">
        <v>147.739</v>
      </c>
      <c r="AI361" s="22">
        <v>-1.43585E-2</v>
      </c>
      <c r="AJ361" s="22">
        <v>351</v>
      </c>
      <c r="AK361" s="22">
        <v>1.66656</v>
      </c>
      <c r="AL361">
        <f t="shared" si="66"/>
        <v>14.358499999999999</v>
      </c>
      <c r="AM361">
        <f t="shared" si="67"/>
        <v>23.942511580000001</v>
      </c>
      <c r="AP361" s="9"/>
      <c r="AQ361" s="22">
        <v>6.2561000000000005E-2</v>
      </c>
      <c r="AR361" s="22">
        <v>197.202</v>
      </c>
      <c r="AS361" s="22">
        <v>-1.6790800000000002E-2</v>
      </c>
      <c r="AT361" s="22">
        <v>351</v>
      </c>
      <c r="AU361" s="22">
        <v>6.1828599999999997E-2</v>
      </c>
      <c r="AV361">
        <f t="shared" si="68"/>
        <v>16.790800000000001</v>
      </c>
      <c r="AW361">
        <f t="shared" si="69"/>
        <v>1.0504492388000002</v>
      </c>
      <c r="AX361" s="9"/>
      <c r="AY361" s="22">
        <v>1.6674800000000001</v>
      </c>
      <c r="AZ361" s="22">
        <v>246.68299999999999</v>
      </c>
      <c r="BA361" s="22">
        <v>-1.3162200000000001E-2</v>
      </c>
      <c r="BB361" s="22">
        <v>351</v>
      </c>
      <c r="BC361" s="22">
        <v>1.66656</v>
      </c>
      <c r="BD361">
        <f t="shared" si="70"/>
        <v>13.1622</v>
      </c>
      <c r="BE361">
        <f t="shared" si="71"/>
        <v>21.947705256000003</v>
      </c>
    </row>
    <row r="362" spans="6:57">
      <c r="F362" s="9"/>
      <c r="G362" s="22">
        <v>5.7525600000000003E-2</v>
      </c>
      <c r="H362" s="22">
        <v>29.290700000000001</v>
      </c>
      <c r="I362" s="22">
        <v>-1.6747999999999999E-2</v>
      </c>
      <c r="J362" s="22">
        <v>352</v>
      </c>
      <c r="K362" s="22">
        <v>5.7037400000000002E-2</v>
      </c>
      <c r="L362">
        <f t="shared" si="60"/>
        <v>16.747999999999998</v>
      </c>
      <c r="M362">
        <f t="shared" si="61"/>
        <v>0.96343874879999991</v>
      </c>
      <c r="N362" s="9"/>
      <c r="O362" s="22">
        <v>1.67252</v>
      </c>
      <c r="P362" s="22">
        <v>48.610599999999998</v>
      </c>
      <c r="Q362" s="22">
        <v>-1.4843800000000001E-2</v>
      </c>
      <c r="R362" s="22">
        <v>352</v>
      </c>
      <c r="S362" s="22">
        <v>1.6711400000000001</v>
      </c>
      <c r="T362">
        <f t="shared" si="62"/>
        <v>14.8438</v>
      </c>
      <c r="U362">
        <f t="shared" si="63"/>
        <v>24.826552375999999</v>
      </c>
      <c r="X362" s="9"/>
      <c r="Y362" s="22">
        <v>5.7525600000000003E-2</v>
      </c>
      <c r="Z362" s="22">
        <v>98.212999999999994</v>
      </c>
      <c r="AA362" s="22">
        <v>-1.6778600000000001E-2</v>
      </c>
      <c r="AB362" s="22">
        <v>352</v>
      </c>
      <c r="AC362" s="22">
        <v>5.6701700000000001E-2</v>
      </c>
      <c r="AD362">
        <f t="shared" si="64"/>
        <v>16.778600000000001</v>
      </c>
      <c r="AE362">
        <f t="shared" si="65"/>
        <v>0.96519903216000014</v>
      </c>
      <c r="AF362" s="9"/>
      <c r="AG362" s="22">
        <v>1.67252</v>
      </c>
      <c r="AH362" s="22">
        <v>147.749</v>
      </c>
      <c r="AI362" s="22">
        <v>-1.4114399999999999E-2</v>
      </c>
      <c r="AJ362" s="22">
        <v>352</v>
      </c>
      <c r="AK362" s="22">
        <v>1.6708400000000001</v>
      </c>
      <c r="AL362">
        <f t="shared" si="66"/>
        <v>14.1144</v>
      </c>
      <c r="AM362">
        <f t="shared" si="67"/>
        <v>23.606616288000001</v>
      </c>
      <c r="AP362" s="9"/>
      <c r="AQ362" s="22">
        <v>5.7525600000000003E-2</v>
      </c>
      <c r="AR362" s="22">
        <v>197.21199999999999</v>
      </c>
      <c r="AS362" s="22">
        <v>-1.6790800000000002E-2</v>
      </c>
      <c r="AT362" s="22">
        <v>352</v>
      </c>
      <c r="AU362" s="22">
        <v>5.6854200000000001E-2</v>
      </c>
      <c r="AV362">
        <f t="shared" si="68"/>
        <v>16.790800000000001</v>
      </c>
      <c r="AW362">
        <f t="shared" si="69"/>
        <v>0.96590084448000013</v>
      </c>
      <c r="AX362" s="9"/>
      <c r="AY362" s="22">
        <v>1.67252</v>
      </c>
      <c r="AZ362" s="22">
        <v>246.69300000000001</v>
      </c>
      <c r="BA362" s="22">
        <v>-1.27747E-2</v>
      </c>
      <c r="BB362" s="22">
        <v>352</v>
      </c>
      <c r="BC362" s="22">
        <v>1.6717500000000001</v>
      </c>
      <c r="BD362">
        <f t="shared" si="70"/>
        <v>12.774699999999999</v>
      </c>
      <c r="BE362">
        <f t="shared" si="71"/>
        <v>21.365941243999998</v>
      </c>
    </row>
    <row r="363" spans="6:57">
      <c r="F363" s="9"/>
      <c r="G363" s="22">
        <v>5.2490200000000001E-2</v>
      </c>
      <c r="H363" s="22">
        <v>29.300799999999999</v>
      </c>
      <c r="I363" s="22">
        <v>-1.6744999999999999E-2</v>
      </c>
      <c r="J363" s="22">
        <v>353</v>
      </c>
      <c r="K363" s="22">
        <v>5.1910400000000002E-2</v>
      </c>
      <c r="L363">
        <f t="shared" si="60"/>
        <v>16.745000000000001</v>
      </c>
      <c r="M363">
        <f t="shared" si="61"/>
        <v>0.8789483990000001</v>
      </c>
      <c r="N363" s="9"/>
      <c r="O363" s="22">
        <v>1.6775500000000001</v>
      </c>
      <c r="P363" s="22">
        <v>48.620600000000003</v>
      </c>
      <c r="Q363" s="22">
        <v>-1.46667E-2</v>
      </c>
      <c r="R363" s="22">
        <v>353</v>
      </c>
      <c r="S363" s="22">
        <v>1.6763300000000001</v>
      </c>
      <c r="T363">
        <f t="shared" si="62"/>
        <v>14.666699999999999</v>
      </c>
      <c r="U363">
        <f t="shared" si="63"/>
        <v>24.604122584999999</v>
      </c>
      <c r="X363" s="9"/>
      <c r="Y363" s="22">
        <v>5.2490200000000001E-2</v>
      </c>
      <c r="Z363" s="22">
        <v>98.222999999999999</v>
      </c>
      <c r="AA363" s="22">
        <v>-1.6778600000000001E-2</v>
      </c>
      <c r="AB363" s="22">
        <v>353</v>
      </c>
      <c r="AC363" s="22">
        <v>5.17578E-2</v>
      </c>
      <c r="AD363">
        <f t="shared" si="64"/>
        <v>16.778600000000001</v>
      </c>
      <c r="AE363">
        <f t="shared" si="65"/>
        <v>0.88071206972000005</v>
      </c>
      <c r="AF363" s="9"/>
      <c r="AG363" s="22">
        <v>1.6775500000000001</v>
      </c>
      <c r="AH363" s="22">
        <v>147.75899999999999</v>
      </c>
      <c r="AI363" s="22">
        <v>-1.38397E-2</v>
      </c>
      <c r="AJ363" s="22">
        <v>353</v>
      </c>
      <c r="AK363" s="22">
        <v>1.6766399999999999</v>
      </c>
      <c r="AL363">
        <f t="shared" si="66"/>
        <v>13.839700000000001</v>
      </c>
      <c r="AM363">
        <f t="shared" si="67"/>
        <v>23.216788735000002</v>
      </c>
      <c r="AP363" s="9"/>
      <c r="AQ363" s="22">
        <v>5.2490200000000001E-2</v>
      </c>
      <c r="AR363" s="22">
        <v>197.22200000000001</v>
      </c>
      <c r="AS363" s="22">
        <v>-1.6790800000000002E-2</v>
      </c>
      <c r="AT363" s="22">
        <v>353</v>
      </c>
      <c r="AU363" s="22">
        <v>5.1666299999999998E-2</v>
      </c>
      <c r="AV363">
        <f t="shared" si="68"/>
        <v>16.790800000000001</v>
      </c>
      <c r="AW363">
        <f t="shared" si="69"/>
        <v>0.88135245016000008</v>
      </c>
      <c r="AX363" s="9"/>
      <c r="AY363" s="22">
        <v>1.6775500000000001</v>
      </c>
      <c r="AZ363" s="22">
        <v>246.703</v>
      </c>
      <c r="BA363" s="22">
        <v>-1.23199E-2</v>
      </c>
      <c r="BB363" s="22">
        <v>353</v>
      </c>
      <c r="BC363" s="22">
        <v>1.6763300000000001</v>
      </c>
      <c r="BD363">
        <f t="shared" si="70"/>
        <v>12.319900000000001</v>
      </c>
      <c r="BE363">
        <f t="shared" si="71"/>
        <v>20.667248245000003</v>
      </c>
    </row>
    <row r="364" spans="6:57">
      <c r="F364" s="9"/>
      <c r="G364" s="22">
        <v>4.7454799999999998E-2</v>
      </c>
      <c r="H364" s="22">
        <v>29.3109</v>
      </c>
      <c r="I364" s="22">
        <v>-1.6744999999999999E-2</v>
      </c>
      <c r="J364" s="22">
        <v>354</v>
      </c>
      <c r="K364" s="22">
        <v>4.6920799999999999E-2</v>
      </c>
      <c r="L364">
        <f t="shared" si="60"/>
        <v>16.745000000000001</v>
      </c>
      <c r="M364">
        <f t="shared" si="61"/>
        <v>0.79463062600000001</v>
      </c>
      <c r="N364" s="9"/>
      <c r="O364" s="22">
        <v>1.68259</v>
      </c>
      <c r="P364" s="22">
        <v>48.630699999999997</v>
      </c>
      <c r="Q364" s="22">
        <v>-1.44745E-2</v>
      </c>
      <c r="R364" s="22">
        <v>354</v>
      </c>
      <c r="S364" s="22">
        <v>1.6815199999999999</v>
      </c>
      <c r="T364">
        <f t="shared" si="62"/>
        <v>14.474499999999999</v>
      </c>
      <c r="U364">
        <f t="shared" si="63"/>
        <v>24.354648954999998</v>
      </c>
      <c r="X364" s="9"/>
      <c r="Y364" s="22">
        <v>4.7454799999999998E-2</v>
      </c>
      <c r="Z364" s="22">
        <v>98.233099999999993</v>
      </c>
      <c r="AA364" s="22">
        <v>-1.6781600000000001E-2</v>
      </c>
      <c r="AB364" s="22">
        <v>354</v>
      </c>
      <c r="AC364" s="22">
        <v>4.7210700000000001E-2</v>
      </c>
      <c r="AD364">
        <f t="shared" si="64"/>
        <v>16.781600000000001</v>
      </c>
      <c r="AE364">
        <f t="shared" si="65"/>
        <v>0.79636747167999999</v>
      </c>
      <c r="AF364" s="9"/>
      <c r="AG364" s="22">
        <v>1.68259</v>
      </c>
      <c r="AH364" s="22">
        <v>147.77000000000001</v>
      </c>
      <c r="AI364" s="22">
        <v>-1.3528399999999999E-2</v>
      </c>
      <c r="AJ364" s="22">
        <v>354</v>
      </c>
      <c r="AK364" s="22">
        <v>1.6818200000000001</v>
      </c>
      <c r="AL364">
        <f t="shared" si="66"/>
        <v>13.5284</v>
      </c>
      <c r="AM364">
        <f t="shared" si="67"/>
        <v>22.762750556</v>
      </c>
      <c r="AP364" s="9"/>
      <c r="AQ364" s="22">
        <v>4.7454799999999998E-2</v>
      </c>
      <c r="AR364" s="22">
        <v>197.232</v>
      </c>
      <c r="AS364" s="22">
        <v>-1.6790800000000002E-2</v>
      </c>
      <c r="AT364" s="22">
        <v>354</v>
      </c>
      <c r="AU364" s="22">
        <v>4.70917E-2</v>
      </c>
      <c r="AV364">
        <f t="shared" si="68"/>
        <v>16.790800000000001</v>
      </c>
      <c r="AW364">
        <f t="shared" si="69"/>
        <v>0.79680405584000003</v>
      </c>
      <c r="AX364" s="9"/>
      <c r="AY364" s="22">
        <v>1.68259</v>
      </c>
      <c r="AZ364" s="22">
        <v>246.71299999999999</v>
      </c>
      <c r="BA364" s="22">
        <v>-1.1795E-2</v>
      </c>
      <c r="BB364" s="22">
        <v>354</v>
      </c>
      <c r="BC364" s="22">
        <v>1.6818200000000001</v>
      </c>
      <c r="BD364">
        <f t="shared" si="70"/>
        <v>11.795</v>
      </c>
      <c r="BE364">
        <f t="shared" si="71"/>
        <v>19.846149050000001</v>
      </c>
    </row>
    <row r="365" spans="6:57">
      <c r="F365" s="9"/>
      <c r="G365" s="22">
        <v>4.2419400000000003E-2</v>
      </c>
      <c r="H365" s="22">
        <v>29.320900000000002</v>
      </c>
      <c r="I365" s="22">
        <v>-1.6741900000000001E-2</v>
      </c>
      <c r="J365" s="22">
        <v>355</v>
      </c>
      <c r="K365" s="22">
        <v>4.2108199999999998E-2</v>
      </c>
      <c r="L365">
        <f t="shared" si="60"/>
        <v>16.741900000000001</v>
      </c>
      <c r="M365">
        <f t="shared" si="61"/>
        <v>0.71018135286000006</v>
      </c>
      <c r="N365" s="9"/>
      <c r="O365" s="22">
        <v>1.6876199999999999</v>
      </c>
      <c r="P365" s="22">
        <v>48.640799999999999</v>
      </c>
      <c r="Q365" s="22">
        <v>-1.4257799999999999E-2</v>
      </c>
      <c r="R365" s="22">
        <v>355</v>
      </c>
      <c r="S365" s="22">
        <v>1.6867099999999999</v>
      </c>
      <c r="T365">
        <f t="shared" si="62"/>
        <v>14.2578</v>
      </c>
      <c r="U365">
        <f t="shared" si="63"/>
        <v>24.061748435999998</v>
      </c>
      <c r="X365" s="9"/>
      <c r="Y365" s="22">
        <v>4.2419400000000003E-2</v>
      </c>
      <c r="Z365" s="22">
        <v>98.243200000000002</v>
      </c>
      <c r="AA365" s="22">
        <v>-1.6778600000000001E-2</v>
      </c>
      <c r="AB365" s="22">
        <v>355</v>
      </c>
      <c r="AC365" s="22">
        <v>4.2175299999999999E-2</v>
      </c>
      <c r="AD365">
        <f t="shared" si="64"/>
        <v>16.778600000000001</v>
      </c>
      <c r="AE365">
        <f t="shared" si="65"/>
        <v>0.71173814484000009</v>
      </c>
      <c r="AF365" s="9"/>
      <c r="AG365" s="22">
        <v>1.6876199999999999</v>
      </c>
      <c r="AH365" s="22">
        <v>147.78</v>
      </c>
      <c r="AI365" s="22">
        <v>-1.31805E-2</v>
      </c>
      <c r="AJ365" s="22">
        <v>355</v>
      </c>
      <c r="AK365" s="22">
        <v>1.6863999999999999</v>
      </c>
      <c r="AL365">
        <f t="shared" si="66"/>
        <v>13.1805</v>
      </c>
      <c r="AM365">
        <f t="shared" si="67"/>
        <v>22.243675409999998</v>
      </c>
      <c r="AP365" s="9"/>
      <c r="AQ365" s="22">
        <v>4.2419400000000003E-2</v>
      </c>
      <c r="AR365" s="22">
        <v>197.24199999999999</v>
      </c>
      <c r="AS365" s="22">
        <v>-1.6787699999999999E-2</v>
      </c>
      <c r="AT365" s="22">
        <v>355</v>
      </c>
      <c r="AU365" s="22">
        <v>4.2248500000000001E-2</v>
      </c>
      <c r="AV365">
        <f t="shared" si="68"/>
        <v>16.787699999999997</v>
      </c>
      <c r="AW365">
        <f t="shared" si="69"/>
        <v>0.7121241613799999</v>
      </c>
      <c r="AX365" s="9"/>
      <c r="AY365" s="22">
        <v>1.6876199999999999</v>
      </c>
      <c r="AZ365" s="22">
        <v>246.72300000000001</v>
      </c>
      <c r="BA365" s="22">
        <v>-1.11816E-2</v>
      </c>
      <c r="BB365" s="22">
        <v>355</v>
      </c>
      <c r="BC365" s="22">
        <v>1.6870099999999999</v>
      </c>
      <c r="BD365">
        <f t="shared" si="70"/>
        <v>11.1816</v>
      </c>
      <c r="BE365">
        <f t="shared" si="71"/>
        <v>18.870291792</v>
      </c>
    </row>
    <row r="366" spans="6:57">
      <c r="F366" s="9"/>
      <c r="G366" s="22">
        <v>3.7384000000000001E-2</v>
      </c>
      <c r="H366" s="22">
        <v>29.331</v>
      </c>
      <c r="I366" s="22">
        <v>-1.6741900000000001E-2</v>
      </c>
      <c r="J366" s="22">
        <v>356</v>
      </c>
      <c r="K366" s="22">
        <v>3.7231399999999998E-2</v>
      </c>
      <c r="L366">
        <f t="shared" si="60"/>
        <v>16.741900000000001</v>
      </c>
      <c r="M366">
        <f t="shared" si="61"/>
        <v>0.6258791896</v>
      </c>
      <c r="N366" s="9"/>
      <c r="O366" s="22">
        <v>1.6926600000000001</v>
      </c>
      <c r="P366" s="22">
        <v>48.650799999999997</v>
      </c>
      <c r="Q366" s="22">
        <v>-1.40076E-2</v>
      </c>
      <c r="R366" s="22">
        <v>356</v>
      </c>
      <c r="S366" s="22">
        <v>1.6912799999999999</v>
      </c>
      <c r="T366">
        <f t="shared" si="62"/>
        <v>14.0076</v>
      </c>
      <c r="U366">
        <f t="shared" si="63"/>
        <v>23.710104216000001</v>
      </c>
      <c r="X366" s="9"/>
      <c r="Y366" s="22">
        <v>3.7384000000000001E-2</v>
      </c>
      <c r="Z366" s="22">
        <v>98.253299999999996</v>
      </c>
      <c r="AA366" s="22">
        <v>-1.6778600000000001E-2</v>
      </c>
      <c r="AB366" s="22">
        <v>356</v>
      </c>
      <c r="AC366" s="22">
        <v>3.7045300000000003E-2</v>
      </c>
      <c r="AD366">
        <f t="shared" si="64"/>
        <v>16.778600000000001</v>
      </c>
      <c r="AE366">
        <f t="shared" si="65"/>
        <v>0.6272511824</v>
      </c>
      <c r="AF366" s="9"/>
      <c r="AG366" s="22">
        <v>1.6926600000000001</v>
      </c>
      <c r="AH366" s="22">
        <v>147.79</v>
      </c>
      <c r="AI366" s="22">
        <v>-1.2777699999999999E-2</v>
      </c>
      <c r="AJ366" s="22">
        <v>356</v>
      </c>
      <c r="AK366" s="22">
        <v>1.6918899999999999</v>
      </c>
      <c r="AL366">
        <f t="shared" si="66"/>
        <v>12.777699999999999</v>
      </c>
      <c r="AM366">
        <f t="shared" si="67"/>
        <v>21.628301682</v>
      </c>
      <c r="AP366" s="9"/>
      <c r="AQ366" s="22">
        <v>3.7384000000000001E-2</v>
      </c>
      <c r="AR366" s="22">
        <v>197.25200000000001</v>
      </c>
      <c r="AS366" s="22">
        <v>-1.67847E-2</v>
      </c>
      <c r="AT366" s="22">
        <v>356</v>
      </c>
      <c r="AU366" s="22">
        <v>3.7185700000000002E-2</v>
      </c>
      <c r="AV366">
        <f t="shared" si="68"/>
        <v>16.784700000000001</v>
      </c>
      <c r="AW366">
        <f t="shared" si="69"/>
        <v>0.62747922480000007</v>
      </c>
      <c r="AX366" s="9"/>
      <c r="AY366" s="22">
        <v>1.6926600000000001</v>
      </c>
      <c r="AZ366" s="22">
        <v>246.73400000000001</v>
      </c>
      <c r="BA366" s="22">
        <v>-1.04431E-2</v>
      </c>
      <c r="BB366" s="22">
        <v>356</v>
      </c>
      <c r="BC366" s="22">
        <v>1.6912799999999999</v>
      </c>
      <c r="BD366">
        <f t="shared" si="70"/>
        <v>10.443100000000001</v>
      </c>
      <c r="BE366">
        <f t="shared" si="71"/>
        <v>17.676617646000004</v>
      </c>
    </row>
    <row r="367" spans="6:57">
      <c r="F367" s="9"/>
      <c r="G367" s="22">
        <v>3.2348599999999998E-2</v>
      </c>
      <c r="H367" s="22">
        <v>29.341100000000001</v>
      </c>
      <c r="I367" s="22">
        <v>-1.6744999999999999E-2</v>
      </c>
      <c r="J367" s="22">
        <v>357</v>
      </c>
      <c r="K367" s="22">
        <v>3.1954999999999997E-2</v>
      </c>
      <c r="L367">
        <f t="shared" si="60"/>
        <v>16.745000000000001</v>
      </c>
      <c r="M367">
        <f t="shared" si="61"/>
        <v>0.54167730700000005</v>
      </c>
      <c r="N367" s="9"/>
      <c r="O367" s="22">
        <v>1.6976899999999999</v>
      </c>
      <c r="P367" s="22">
        <v>48.660899999999998</v>
      </c>
      <c r="Q367" s="22">
        <v>-1.3726800000000001E-2</v>
      </c>
      <c r="R367" s="22">
        <v>357</v>
      </c>
      <c r="S367" s="22">
        <v>1.6970799999999999</v>
      </c>
      <c r="T367">
        <f t="shared" si="62"/>
        <v>13.726800000000001</v>
      </c>
      <c r="U367">
        <f t="shared" si="63"/>
        <v>23.303851091999999</v>
      </c>
      <c r="X367" s="9"/>
      <c r="Y367" s="22">
        <v>3.2348599999999998E-2</v>
      </c>
      <c r="Z367" s="22">
        <v>98.263300000000001</v>
      </c>
      <c r="AA367" s="22">
        <v>-1.6775499999999999E-2</v>
      </c>
      <c r="AB367" s="22">
        <v>357</v>
      </c>
      <c r="AC367" s="22">
        <v>3.2308999999999997E-2</v>
      </c>
      <c r="AD367">
        <f t="shared" si="64"/>
        <v>16.775499999999997</v>
      </c>
      <c r="AE367">
        <f t="shared" si="65"/>
        <v>0.5426639392999999</v>
      </c>
      <c r="AF367" s="9"/>
      <c r="AG367" s="22">
        <v>1.6976899999999999</v>
      </c>
      <c r="AH367" s="22">
        <v>147.80000000000001</v>
      </c>
      <c r="AI367" s="22">
        <v>-1.23108E-2</v>
      </c>
      <c r="AJ367" s="22">
        <v>357</v>
      </c>
      <c r="AK367" s="22">
        <v>1.69678</v>
      </c>
      <c r="AL367">
        <f t="shared" si="66"/>
        <v>12.3108</v>
      </c>
      <c r="AM367">
        <f t="shared" si="67"/>
        <v>20.899922052000001</v>
      </c>
      <c r="AP367" s="9"/>
      <c r="AQ367" s="22">
        <v>3.2348599999999998E-2</v>
      </c>
      <c r="AR367" s="22">
        <v>197.262</v>
      </c>
      <c r="AS367" s="22">
        <v>-1.67847E-2</v>
      </c>
      <c r="AT367" s="22">
        <v>357</v>
      </c>
      <c r="AU367" s="22">
        <v>3.2031299999999999E-2</v>
      </c>
      <c r="AV367">
        <f t="shared" si="68"/>
        <v>16.784700000000001</v>
      </c>
      <c r="AW367">
        <f t="shared" si="69"/>
        <v>0.54296154642000005</v>
      </c>
      <c r="AX367" s="9"/>
      <c r="AY367" s="22">
        <v>1.6976899999999999</v>
      </c>
      <c r="AZ367" s="22">
        <v>246.744</v>
      </c>
      <c r="BA367" s="22">
        <v>-9.5947299999999992E-3</v>
      </c>
      <c r="BB367" s="22">
        <v>357</v>
      </c>
      <c r="BC367" s="22">
        <v>1.6964699999999999</v>
      </c>
      <c r="BD367">
        <f t="shared" si="70"/>
        <v>9.5947299999999984</v>
      </c>
      <c r="BE367">
        <f t="shared" si="71"/>
        <v>16.288877173699998</v>
      </c>
    </row>
    <row r="368" spans="6:57">
      <c r="F368" s="9"/>
      <c r="G368" s="22">
        <v>2.7313199999999999E-2</v>
      </c>
      <c r="H368" s="22">
        <v>29.351099999999999</v>
      </c>
      <c r="I368" s="22">
        <v>-1.6744999999999999E-2</v>
      </c>
      <c r="J368" s="22">
        <v>358</v>
      </c>
      <c r="K368" s="22">
        <v>2.7059900000000001E-2</v>
      </c>
      <c r="L368">
        <f t="shared" si="60"/>
        <v>16.745000000000001</v>
      </c>
      <c r="M368">
        <f t="shared" si="61"/>
        <v>0.45735953400000001</v>
      </c>
      <c r="N368" s="9"/>
      <c r="O368" s="22">
        <v>1.7027300000000001</v>
      </c>
      <c r="P368" s="22">
        <v>48.670999999999999</v>
      </c>
      <c r="Q368" s="22">
        <v>-1.34094E-2</v>
      </c>
      <c r="R368" s="22">
        <v>358</v>
      </c>
      <c r="S368" s="22">
        <v>1.70166</v>
      </c>
      <c r="T368">
        <f t="shared" si="62"/>
        <v>13.4094</v>
      </c>
      <c r="U368">
        <f t="shared" si="63"/>
        <v>22.832587662000002</v>
      </c>
      <c r="X368" s="9"/>
      <c r="Y368" s="22">
        <v>2.7313199999999999E-2</v>
      </c>
      <c r="Z368" s="22">
        <v>98.273399999999995</v>
      </c>
      <c r="AA368" s="22">
        <v>-1.6772499999999999E-2</v>
      </c>
      <c r="AB368" s="22">
        <v>358</v>
      </c>
      <c r="AC368" s="22">
        <v>2.69836E-2</v>
      </c>
      <c r="AD368">
        <f t="shared" si="64"/>
        <v>16.772500000000001</v>
      </c>
      <c r="AE368">
        <f t="shared" si="65"/>
        <v>0.45811064700000004</v>
      </c>
      <c r="AF368" s="9"/>
      <c r="AG368" s="22">
        <v>1.7027300000000001</v>
      </c>
      <c r="AH368" s="22">
        <v>147.81</v>
      </c>
      <c r="AI368" s="22">
        <v>-1.17584E-2</v>
      </c>
      <c r="AJ368" s="22">
        <v>358</v>
      </c>
      <c r="AK368" s="22">
        <v>1.70166</v>
      </c>
      <c r="AL368">
        <f t="shared" si="66"/>
        <v>11.7584</v>
      </c>
      <c r="AM368">
        <f t="shared" si="67"/>
        <v>20.021380432000001</v>
      </c>
      <c r="AP368" s="9"/>
      <c r="AQ368" s="22">
        <v>2.7313199999999999E-2</v>
      </c>
      <c r="AR368" s="22">
        <v>197.27199999999999</v>
      </c>
      <c r="AS368" s="22">
        <v>-1.6787699999999999E-2</v>
      </c>
      <c r="AT368" s="22">
        <v>358</v>
      </c>
      <c r="AU368" s="22">
        <v>2.6986699999999999E-2</v>
      </c>
      <c r="AV368">
        <f t="shared" si="68"/>
        <v>16.787699999999997</v>
      </c>
      <c r="AW368">
        <f t="shared" si="69"/>
        <v>0.45852580763999989</v>
      </c>
      <c r="AX368" s="9"/>
      <c r="AY368" s="22">
        <v>1.7027300000000001</v>
      </c>
      <c r="AZ368" s="22">
        <v>246.75399999999999</v>
      </c>
      <c r="BA368" s="22">
        <v>-8.6059599999999993E-3</v>
      </c>
      <c r="BB368" s="22">
        <v>358</v>
      </c>
      <c r="BC368" s="22">
        <v>1.70166</v>
      </c>
      <c r="BD368">
        <f t="shared" si="70"/>
        <v>8.6059599999999996</v>
      </c>
      <c r="BE368">
        <f t="shared" si="71"/>
        <v>14.6536262708</v>
      </c>
    </row>
    <row r="369" spans="6:57">
      <c r="F369" s="9"/>
      <c r="G369" s="22">
        <v>2.22778E-2</v>
      </c>
      <c r="H369" s="22">
        <v>29.3612</v>
      </c>
      <c r="I369" s="22">
        <v>-1.6747999999999999E-2</v>
      </c>
      <c r="J369" s="22">
        <v>359</v>
      </c>
      <c r="K369" s="22">
        <v>2.20184E-2</v>
      </c>
      <c r="L369">
        <f t="shared" si="60"/>
        <v>16.747999999999998</v>
      </c>
      <c r="M369">
        <f t="shared" si="61"/>
        <v>0.37310859439999994</v>
      </c>
      <c r="N369" s="9"/>
      <c r="O369" s="22">
        <v>1.7077599999999999</v>
      </c>
      <c r="P369" s="22">
        <v>48.680999999999997</v>
      </c>
      <c r="Q369" s="22">
        <v>-1.30493E-2</v>
      </c>
      <c r="R369" s="22">
        <v>359</v>
      </c>
      <c r="S369" s="22">
        <v>1.7065399999999999</v>
      </c>
      <c r="T369">
        <f t="shared" si="62"/>
        <v>13.049300000000001</v>
      </c>
      <c r="U369">
        <f t="shared" si="63"/>
        <v>22.285072568</v>
      </c>
      <c r="X369" s="9"/>
      <c r="Y369" s="22">
        <v>2.22778E-2</v>
      </c>
      <c r="Z369" s="22">
        <v>98.283500000000004</v>
      </c>
      <c r="AA369" s="22">
        <v>-1.6772499999999999E-2</v>
      </c>
      <c r="AB369" s="22">
        <v>359</v>
      </c>
      <c r="AC369" s="22">
        <v>2.19086E-2</v>
      </c>
      <c r="AD369">
        <f t="shared" si="64"/>
        <v>16.772500000000001</v>
      </c>
      <c r="AE369">
        <f t="shared" si="65"/>
        <v>0.37365440050000004</v>
      </c>
      <c r="AF369" s="9"/>
      <c r="AG369" s="22">
        <v>1.7077599999999999</v>
      </c>
      <c r="AH369" s="22">
        <v>147.82</v>
      </c>
      <c r="AI369" s="22">
        <v>-1.11206E-2</v>
      </c>
      <c r="AJ369" s="22">
        <v>359</v>
      </c>
      <c r="AK369" s="22">
        <v>1.70685</v>
      </c>
      <c r="AL369">
        <f t="shared" si="66"/>
        <v>11.1206</v>
      </c>
      <c r="AM369">
        <f t="shared" si="67"/>
        <v>18.991315856</v>
      </c>
      <c r="AP369" s="9"/>
      <c r="AQ369" s="22">
        <v>2.22778E-2</v>
      </c>
      <c r="AR369" s="22">
        <v>197.28200000000001</v>
      </c>
      <c r="AS369" s="22">
        <v>-1.6787699999999999E-2</v>
      </c>
      <c r="AT369" s="22">
        <v>359</v>
      </c>
      <c r="AU369" s="22">
        <v>2.1902499999999998E-2</v>
      </c>
      <c r="AV369">
        <f t="shared" si="68"/>
        <v>16.787699999999997</v>
      </c>
      <c r="AW369">
        <f t="shared" si="69"/>
        <v>0.37399302305999993</v>
      </c>
      <c r="AX369" s="9"/>
      <c r="AY369" s="22">
        <v>1.7077599999999999</v>
      </c>
      <c r="AZ369" s="22">
        <v>246.76400000000001</v>
      </c>
      <c r="BA369" s="22">
        <v>-7.4798599999999996E-3</v>
      </c>
      <c r="BB369" s="22">
        <v>359</v>
      </c>
      <c r="BC369" s="22">
        <v>1.7071499999999999</v>
      </c>
      <c r="BD369">
        <f t="shared" si="70"/>
        <v>7.4798599999999995</v>
      </c>
      <c r="BE369">
        <f t="shared" si="71"/>
        <v>12.773805713599998</v>
      </c>
    </row>
    <row r="370" spans="6:57">
      <c r="F370" s="9"/>
      <c r="G370" s="22">
        <v>1.7242400000000001E-2</v>
      </c>
      <c r="H370" s="22">
        <v>29.371300000000002</v>
      </c>
      <c r="I370" s="22">
        <v>-1.6747999999999999E-2</v>
      </c>
      <c r="J370" s="22">
        <v>360</v>
      </c>
      <c r="K370" s="22">
        <v>1.7041000000000001E-2</v>
      </c>
      <c r="L370">
        <f t="shared" si="60"/>
        <v>16.747999999999998</v>
      </c>
      <c r="M370">
        <f t="shared" si="61"/>
        <v>0.2887757152</v>
      </c>
      <c r="N370" s="9"/>
      <c r="O370" s="22">
        <v>1.7128000000000001</v>
      </c>
      <c r="P370" s="22">
        <v>48.691099999999999</v>
      </c>
      <c r="Q370" s="22">
        <v>-1.2634299999999999E-2</v>
      </c>
      <c r="R370" s="22">
        <v>360</v>
      </c>
      <c r="S370" s="22">
        <v>1.71143</v>
      </c>
      <c r="T370">
        <f t="shared" si="62"/>
        <v>12.6343</v>
      </c>
      <c r="U370">
        <f t="shared" si="63"/>
        <v>21.640029040000002</v>
      </c>
      <c r="X370" s="9"/>
      <c r="Y370" s="22">
        <v>1.7242400000000001E-2</v>
      </c>
      <c r="Z370" s="22">
        <v>98.293499999999995</v>
      </c>
      <c r="AA370" s="22">
        <v>-1.6775499999999999E-2</v>
      </c>
      <c r="AB370" s="22">
        <v>360</v>
      </c>
      <c r="AC370" s="22">
        <v>1.6882299999999999E-2</v>
      </c>
      <c r="AD370">
        <f t="shared" si="64"/>
        <v>16.775499999999997</v>
      </c>
      <c r="AE370">
        <f t="shared" si="65"/>
        <v>0.2892498812</v>
      </c>
      <c r="AF370" s="9"/>
      <c r="AG370" s="22">
        <v>1.7128000000000001</v>
      </c>
      <c r="AH370" s="22">
        <v>147.83000000000001</v>
      </c>
      <c r="AI370" s="22">
        <v>-1.0363799999999999E-2</v>
      </c>
      <c r="AJ370" s="22">
        <v>360</v>
      </c>
      <c r="AK370" s="22">
        <v>1.71234</v>
      </c>
      <c r="AL370">
        <f t="shared" si="66"/>
        <v>10.363799999999999</v>
      </c>
      <c r="AM370">
        <f t="shared" si="67"/>
        <v>17.751116639999999</v>
      </c>
      <c r="AP370" s="9"/>
      <c r="AQ370" s="22">
        <v>1.7242400000000001E-2</v>
      </c>
      <c r="AR370" s="22">
        <v>197.292</v>
      </c>
      <c r="AS370" s="22">
        <v>-1.6793800000000001E-2</v>
      </c>
      <c r="AT370" s="22">
        <v>360</v>
      </c>
      <c r="AU370" s="22">
        <v>1.6937299999999999E-2</v>
      </c>
      <c r="AV370">
        <f t="shared" si="68"/>
        <v>16.793800000000001</v>
      </c>
      <c r="AW370">
        <f t="shared" si="69"/>
        <v>0.28956541712000006</v>
      </c>
      <c r="AX370" s="9"/>
      <c r="AY370" s="22">
        <v>1.7128000000000001</v>
      </c>
      <c r="AZ370" s="22">
        <v>246.774</v>
      </c>
      <c r="BA370" s="22">
        <v>-6.2622099999999998E-3</v>
      </c>
      <c r="BB370" s="22">
        <v>360</v>
      </c>
      <c r="BC370" s="22">
        <v>1.71143</v>
      </c>
      <c r="BD370">
        <f t="shared" si="70"/>
        <v>6.2622099999999996</v>
      </c>
      <c r="BE370">
        <f t="shared" si="71"/>
        <v>10.725913287999999</v>
      </c>
    </row>
    <row r="371" spans="6:57">
      <c r="F371" s="9"/>
      <c r="G371" s="22">
        <v>1.2207000000000001E-2</v>
      </c>
      <c r="H371" s="22">
        <v>29.381399999999999</v>
      </c>
      <c r="I371" s="22">
        <v>-1.67542E-2</v>
      </c>
      <c r="J371" s="22">
        <v>361</v>
      </c>
      <c r="K371" s="22">
        <v>1.1849999999999999E-2</v>
      </c>
      <c r="L371">
        <f t="shared" si="60"/>
        <v>16.754200000000001</v>
      </c>
      <c r="M371">
        <f t="shared" si="61"/>
        <v>0.20451851940000002</v>
      </c>
      <c r="N371" s="9"/>
      <c r="O371" s="22">
        <v>1.71783</v>
      </c>
      <c r="P371" s="22">
        <v>48.7012</v>
      </c>
      <c r="Q371" s="22">
        <v>-1.2158199999999999E-2</v>
      </c>
      <c r="R371" s="22">
        <v>361</v>
      </c>
      <c r="S371" s="22">
        <v>1.71661</v>
      </c>
      <c r="T371">
        <f t="shared" si="62"/>
        <v>12.158199999999999</v>
      </c>
      <c r="U371">
        <f t="shared" si="63"/>
        <v>20.885720705999997</v>
      </c>
      <c r="X371" s="9"/>
      <c r="Y371" s="22">
        <v>1.2207000000000001E-2</v>
      </c>
      <c r="Z371" s="22">
        <v>98.303600000000003</v>
      </c>
      <c r="AA371" s="22">
        <v>-1.6775499999999999E-2</v>
      </c>
      <c r="AB371" s="22">
        <v>361</v>
      </c>
      <c r="AC371" s="22">
        <v>1.2014800000000001E-2</v>
      </c>
      <c r="AD371">
        <f t="shared" si="64"/>
        <v>16.775499999999997</v>
      </c>
      <c r="AE371">
        <f t="shared" si="65"/>
        <v>0.20477852849999997</v>
      </c>
      <c r="AF371" s="9"/>
      <c r="AG371" s="22">
        <v>1.71783</v>
      </c>
      <c r="AH371" s="22">
        <v>147.84</v>
      </c>
      <c r="AI371" s="22">
        <v>-9.4512899999999993E-3</v>
      </c>
      <c r="AJ371" s="22">
        <v>361</v>
      </c>
      <c r="AK371" s="22">
        <v>1.71722</v>
      </c>
      <c r="AL371">
        <f t="shared" si="66"/>
        <v>9.4512900000000002</v>
      </c>
      <c r="AM371">
        <f t="shared" si="67"/>
        <v>16.235709500700001</v>
      </c>
      <c r="AP371" s="9"/>
      <c r="AQ371" s="22">
        <v>1.2207000000000001E-2</v>
      </c>
      <c r="AR371" s="22">
        <v>197.30199999999999</v>
      </c>
      <c r="AS371" s="22">
        <v>-1.6790800000000002E-2</v>
      </c>
      <c r="AT371" s="22">
        <v>361</v>
      </c>
      <c r="AU371" s="22">
        <v>1.1938499999999999E-2</v>
      </c>
      <c r="AV371">
        <f t="shared" si="68"/>
        <v>16.790800000000001</v>
      </c>
      <c r="AW371">
        <f t="shared" si="69"/>
        <v>0.20496529560000001</v>
      </c>
      <c r="AX371" s="9"/>
      <c r="AY371" s="22">
        <v>1.71783</v>
      </c>
      <c r="AZ371" s="22">
        <v>246.78399999999999</v>
      </c>
      <c r="BA371" s="22">
        <v>-4.9173000000000003E-3</v>
      </c>
      <c r="BB371" s="22">
        <v>361</v>
      </c>
      <c r="BC371" s="22">
        <v>1.71661</v>
      </c>
      <c r="BD371">
        <f t="shared" si="70"/>
        <v>4.9173</v>
      </c>
      <c r="BE371">
        <f t="shared" si="71"/>
        <v>8.4470854590000002</v>
      </c>
    </row>
    <row r="372" spans="6:57">
      <c r="F372" s="9"/>
      <c r="G372" s="22">
        <v>7.17163E-3</v>
      </c>
      <c r="H372" s="22">
        <v>29.391400000000001</v>
      </c>
      <c r="I372" s="22">
        <v>-1.67572E-2</v>
      </c>
      <c r="J372" s="22">
        <v>362</v>
      </c>
      <c r="K372" s="22">
        <v>7.0007300000000001E-3</v>
      </c>
      <c r="L372">
        <f t="shared" si="60"/>
        <v>16.757200000000001</v>
      </c>
      <c r="M372">
        <f t="shared" si="61"/>
        <v>0.12017643823600001</v>
      </c>
      <c r="N372" s="9"/>
      <c r="O372" s="22">
        <v>1.7228699999999999</v>
      </c>
      <c r="P372" s="22">
        <v>48.711300000000001</v>
      </c>
      <c r="Q372" s="22">
        <v>-1.1578400000000001E-2</v>
      </c>
      <c r="R372" s="22">
        <v>362</v>
      </c>
      <c r="S372" s="22">
        <v>1.72272</v>
      </c>
      <c r="T372">
        <f t="shared" si="62"/>
        <v>11.5784</v>
      </c>
      <c r="U372">
        <f t="shared" si="63"/>
        <v>19.948078008</v>
      </c>
      <c r="X372" s="9"/>
      <c r="Y372" s="22">
        <v>7.17163E-3</v>
      </c>
      <c r="Z372" s="22">
        <v>98.313699999999997</v>
      </c>
      <c r="AA372" s="22">
        <v>-1.6775499999999999E-2</v>
      </c>
      <c r="AB372" s="22">
        <v>362</v>
      </c>
      <c r="AC372" s="22">
        <v>6.7291299999999998E-3</v>
      </c>
      <c r="AD372">
        <f t="shared" si="64"/>
        <v>16.775499999999997</v>
      </c>
      <c r="AE372">
        <f t="shared" si="65"/>
        <v>0.12030767906499998</v>
      </c>
      <c r="AF372" s="9"/>
      <c r="AG372" s="22">
        <v>1.7228699999999999</v>
      </c>
      <c r="AH372" s="22">
        <v>147.85</v>
      </c>
      <c r="AI372" s="22">
        <v>-8.3770800000000003E-3</v>
      </c>
      <c r="AJ372" s="22">
        <v>362</v>
      </c>
      <c r="AK372" s="22">
        <v>1.7215</v>
      </c>
      <c r="AL372">
        <f t="shared" si="66"/>
        <v>8.3770799999999994</v>
      </c>
      <c r="AM372">
        <f t="shared" si="67"/>
        <v>14.432619819599998</v>
      </c>
      <c r="AP372" s="9"/>
      <c r="AQ372" s="22">
        <v>7.17163E-3</v>
      </c>
      <c r="AR372" s="22">
        <v>197.31299999999999</v>
      </c>
      <c r="AS372" s="22">
        <v>-1.6790800000000002E-2</v>
      </c>
      <c r="AT372" s="22">
        <v>362</v>
      </c>
      <c r="AU372" s="22">
        <v>6.7749000000000004E-3</v>
      </c>
      <c r="AV372">
        <f t="shared" si="68"/>
        <v>16.790800000000001</v>
      </c>
      <c r="AW372">
        <f t="shared" si="69"/>
        <v>0.120417405004</v>
      </c>
      <c r="AX372" s="9"/>
      <c r="AY372" s="22">
        <v>1.7228699999999999</v>
      </c>
      <c r="AZ372" s="22">
        <v>246.79400000000001</v>
      </c>
      <c r="BA372" s="22">
        <v>-3.49884E-3</v>
      </c>
      <c r="BB372" s="22">
        <v>362</v>
      </c>
      <c r="BC372" s="22">
        <v>1.72241</v>
      </c>
      <c r="BD372">
        <f t="shared" si="70"/>
        <v>3.49884</v>
      </c>
      <c r="BE372">
        <f t="shared" si="71"/>
        <v>6.0280464707999997</v>
      </c>
    </row>
    <row r="373" spans="6:57">
      <c r="F373" s="9"/>
      <c r="G373" s="22">
        <v>2.1362299999999998E-3</v>
      </c>
      <c r="H373" s="22">
        <v>29.401499999999999</v>
      </c>
      <c r="I373" s="22">
        <v>-1.6760299999999999E-2</v>
      </c>
      <c r="J373" s="22">
        <v>363</v>
      </c>
      <c r="K373" s="22">
        <v>1.79138E-3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48.721299999999999</v>
      </c>
      <c r="Q373" s="22">
        <v>-1.0888699999999999E-2</v>
      </c>
      <c r="R373" s="22">
        <v>363</v>
      </c>
      <c r="S373" s="22">
        <v>1.72668</v>
      </c>
      <c r="T373">
        <f t="shared" si="62"/>
        <v>10.8887</v>
      </c>
      <c r="U373">
        <f t="shared" si="63"/>
        <v>18.814693617</v>
      </c>
      <c r="X373" s="9"/>
      <c r="Y373" s="22">
        <v>2.1362299999999998E-3</v>
      </c>
      <c r="Z373" s="22">
        <v>98.323700000000002</v>
      </c>
      <c r="AA373" s="22">
        <v>-1.6772499999999999E-2</v>
      </c>
      <c r="AB373" s="22">
        <v>363</v>
      </c>
      <c r="AC373" s="22">
        <v>1.86462E-3</v>
      </c>
      <c r="AD373">
        <f t="shared" si="64"/>
        <v>16.772500000000001</v>
      </c>
      <c r="AE373">
        <f t="shared" si="65"/>
        <v>3.5829917674999996E-2</v>
      </c>
      <c r="AF373" s="9"/>
      <c r="AG373" s="22">
        <v>1.7279100000000001</v>
      </c>
      <c r="AH373" s="22">
        <v>147.86000000000001</v>
      </c>
      <c r="AI373" s="22">
        <v>-7.1655299999999998E-3</v>
      </c>
      <c r="AJ373" s="22">
        <v>363</v>
      </c>
      <c r="AK373" s="22">
        <v>1.72668</v>
      </c>
      <c r="AL373">
        <f t="shared" si="66"/>
        <v>7.1655299999999995</v>
      </c>
      <c r="AM373">
        <f t="shared" si="67"/>
        <v>12.381390942299999</v>
      </c>
      <c r="AP373" s="9"/>
      <c r="AQ373" s="22">
        <v>2.1362299999999998E-3</v>
      </c>
      <c r="AR373" s="22">
        <v>197.32300000000001</v>
      </c>
      <c r="AS373" s="22">
        <v>-1.6793800000000001E-2</v>
      </c>
      <c r="AT373" s="22">
        <v>363</v>
      </c>
      <c r="AU373" s="22">
        <v>1.7944300000000001E-3</v>
      </c>
      <c r="AV373">
        <f t="shared" si="68"/>
        <v>16.793800000000001</v>
      </c>
      <c r="AW373">
        <f t="shared" si="69"/>
        <v>3.5875419373999996E-2</v>
      </c>
      <c r="AX373" s="9"/>
      <c r="AY373" s="22">
        <v>1.7279100000000001</v>
      </c>
      <c r="AZ373" s="22">
        <v>246.804</v>
      </c>
      <c r="BA373" s="22">
        <v>-2.02484E-3</v>
      </c>
      <c r="BB373" s="22">
        <v>363</v>
      </c>
      <c r="BC373" s="22">
        <v>1.72638</v>
      </c>
      <c r="BD373">
        <f t="shared" si="70"/>
        <v>2.0248400000000002</v>
      </c>
      <c r="BE373">
        <f t="shared" si="71"/>
        <v>3.4987412844000003</v>
      </c>
    </row>
    <row r="374" spans="6:57">
      <c r="F374" s="9"/>
      <c r="G374" s="22">
        <v>-2.89917E-3</v>
      </c>
      <c r="H374" s="22">
        <v>29.4116</v>
      </c>
      <c r="I374" s="22">
        <v>-1.6760299999999999E-2</v>
      </c>
      <c r="J374" s="22">
        <v>364</v>
      </c>
      <c r="K374" s="22">
        <v>-3.1127899999999998E-3</v>
      </c>
      <c r="L374">
        <f t="shared" si="60"/>
        <v>16.760299999999997</v>
      </c>
      <c r="M374">
        <f t="shared" si="61"/>
        <v>-4.8590958950999991E-2</v>
      </c>
      <c r="N374" s="9"/>
      <c r="O374" s="22">
        <v>1.7329399999999999</v>
      </c>
      <c r="P374" s="22">
        <v>48.731400000000001</v>
      </c>
      <c r="Q374" s="22">
        <v>-1.0018900000000001E-2</v>
      </c>
      <c r="R374" s="22">
        <v>364</v>
      </c>
      <c r="S374" s="22">
        <v>1.7315700000000001</v>
      </c>
      <c r="T374">
        <f t="shared" si="62"/>
        <v>10.0189</v>
      </c>
      <c r="U374">
        <f t="shared" si="63"/>
        <v>17.362152565999999</v>
      </c>
      <c r="X374" s="9"/>
      <c r="Y374" s="22">
        <v>-2.89917E-3</v>
      </c>
      <c r="Z374" s="22">
        <v>98.333799999999997</v>
      </c>
      <c r="AA374" s="22">
        <v>-1.67694E-2</v>
      </c>
      <c r="AB374" s="22">
        <v>364</v>
      </c>
      <c r="AC374" s="22">
        <v>-3.4729000000000001E-3</v>
      </c>
      <c r="AD374">
        <f t="shared" si="64"/>
        <v>16.769400000000001</v>
      </c>
      <c r="AE374">
        <f t="shared" si="65"/>
        <v>-4.8617341398000002E-2</v>
      </c>
      <c r="AF374" s="9"/>
      <c r="AG374" s="22">
        <v>1.7329399999999999</v>
      </c>
      <c r="AH374" s="22">
        <v>147.87</v>
      </c>
      <c r="AI374" s="22">
        <v>-5.8196999999999997E-3</v>
      </c>
      <c r="AJ374" s="22">
        <v>364</v>
      </c>
      <c r="AK374" s="22">
        <v>1.73248</v>
      </c>
      <c r="AL374">
        <f t="shared" si="66"/>
        <v>5.8197000000000001</v>
      </c>
      <c r="AM374">
        <f t="shared" si="67"/>
        <v>10.085190918</v>
      </c>
      <c r="AP374" s="9"/>
      <c r="AQ374" s="22">
        <v>-2.89917E-3</v>
      </c>
      <c r="AR374" s="22">
        <v>197.333</v>
      </c>
      <c r="AS374" s="22">
        <v>-1.6790800000000002E-2</v>
      </c>
      <c r="AT374" s="22">
        <v>364</v>
      </c>
      <c r="AU374" s="22">
        <v>-3.2562300000000001E-3</v>
      </c>
      <c r="AV374">
        <f t="shared" si="68"/>
        <v>16.790800000000001</v>
      </c>
      <c r="AW374">
        <f t="shared" si="69"/>
        <v>-4.8679383636000002E-2</v>
      </c>
      <c r="AX374" s="9"/>
      <c r="AY374" s="22">
        <v>1.7329399999999999</v>
      </c>
      <c r="AZ374" s="22">
        <v>246.81399999999999</v>
      </c>
      <c r="BA374" s="22">
        <v>-4.72504E-4</v>
      </c>
      <c r="BB374" s="22">
        <v>364</v>
      </c>
      <c r="BC374" s="22">
        <v>1.7321800000000001</v>
      </c>
      <c r="BD374">
        <f t="shared" si="70"/>
        <v>0.47250399999999998</v>
      </c>
      <c r="BE374">
        <f t="shared" si="71"/>
        <v>0.8188210817599999</v>
      </c>
    </row>
    <row r="375" spans="6:57">
      <c r="F375" s="9"/>
      <c r="G375" s="22">
        <v>-7.9345700000000002E-3</v>
      </c>
      <c r="H375" s="22">
        <v>29.421600000000002</v>
      </c>
      <c r="I375" s="22">
        <v>-1.6760299999999999E-2</v>
      </c>
      <c r="J375" s="22">
        <v>365</v>
      </c>
      <c r="K375" s="22">
        <v>-8.30994E-3</v>
      </c>
      <c r="L375">
        <f t="shared" si="60"/>
        <v>16.760299999999997</v>
      </c>
      <c r="M375">
        <f t="shared" si="61"/>
        <v>-0.13298577357099997</v>
      </c>
      <c r="N375" s="9"/>
      <c r="O375" s="22">
        <v>1.7379800000000001</v>
      </c>
      <c r="P375" s="22">
        <v>48.741500000000002</v>
      </c>
      <c r="Q375" s="22">
        <v>-8.9599599999999995E-3</v>
      </c>
      <c r="R375" s="22">
        <v>365</v>
      </c>
      <c r="S375" s="22">
        <v>1.7373700000000001</v>
      </c>
      <c r="T375">
        <f t="shared" si="62"/>
        <v>8.9599599999999988</v>
      </c>
      <c r="U375">
        <f t="shared" si="63"/>
        <v>15.572231280799999</v>
      </c>
      <c r="X375" s="9"/>
      <c r="Y375" s="22">
        <v>-7.9345700000000002E-3</v>
      </c>
      <c r="Z375" s="22">
        <v>98.343900000000005</v>
      </c>
      <c r="AA375" s="22">
        <v>-1.6775499999999999E-2</v>
      </c>
      <c r="AB375" s="22">
        <v>365</v>
      </c>
      <c r="AC375" s="22">
        <v>-8.3221400000000004E-3</v>
      </c>
      <c r="AD375">
        <f t="shared" si="64"/>
        <v>16.775499999999997</v>
      </c>
      <c r="AE375">
        <f t="shared" si="65"/>
        <v>-0.13310637903499997</v>
      </c>
      <c r="AF375" s="9"/>
      <c r="AG375" s="22">
        <v>1.7379800000000001</v>
      </c>
      <c r="AH375" s="22">
        <v>147.88</v>
      </c>
      <c r="AI375" s="22">
        <v>-4.3783600000000004E-3</v>
      </c>
      <c r="AJ375" s="22">
        <v>365</v>
      </c>
      <c r="AK375" s="22">
        <v>1.7367600000000001</v>
      </c>
      <c r="AL375">
        <f t="shared" si="66"/>
        <v>4.3783600000000007</v>
      </c>
      <c r="AM375">
        <f t="shared" si="67"/>
        <v>7.6095021128000013</v>
      </c>
      <c r="AP375" s="9"/>
      <c r="AQ375" s="22">
        <v>-7.9345700000000002E-3</v>
      </c>
      <c r="AR375" s="22">
        <v>197.34299999999999</v>
      </c>
      <c r="AS375" s="22">
        <v>-1.6790800000000002E-2</v>
      </c>
      <c r="AT375" s="22">
        <v>365</v>
      </c>
      <c r="AU375" s="22">
        <v>-8.3221400000000004E-3</v>
      </c>
      <c r="AV375">
        <f t="shared" si="68"/>
        <v>16.790800000000001</v>
      </c>
      <c r="AW375">
        <f t="shared" si="69"/>
        <v>-0.13322777795600002</v>
      </c>
      <c r="AX375" s="9"/>
      <c r="AY375" s="22">
        <v>1.7379800000000001</v>
      </c>
      <c r="AZ375" s="22">
        <v>246.82400000000001</v>
      </c>
      <c r="BA375" s="22">
        <v>1.11633E-3</v>
      </c>
      <c r="BB375" s="22">
        <v>365</v>
      </c>
      <c r="BC375" s="22">
        <v>1.73706</v>
      </c>
      <c r="BD375">
        <f t="shared" si="70"/>
        <v>-1.11633</v>
      </c>
      <c r="BE375">
        <f t="shared" si="71"/>
        <v>-1.9401592134000001</v>
      </c>
    </row>
    <row r="376" spans="6:57">
      <c r="F376" s="9"/>
      <c r="G376" s="22">
        <v>-1.2970000000000001E-2</v>
      </c>
      <c r="H376" s="22">
        <v>29.431699999999999</v>
      </c>
      <c r="I376" s="22">
        <v>-1.67572E-2</v>
      </c>
      <c r="J376" s="22">
        <v>366</v>
      </c>
      <c r="K376" s="22">
        <v>-1.33575E-2</v>
      </c>
      <c r="L376">
        <f t="shared" si="60"/>
        <v>16.757200000000001</v>
      </c>
      <c r="M376">
        <f t="shared" si="61"/>
        <v>-0.21734088400000001</v>
      </c>
      <c r="N376" s="9"/>
      <c r="O376" s="22">
        <v>1.7430099999999999</v>
      </c>
      <c r="P376" s="22">
        <v>48.7515</v>
      </c>
      <c r="Q376" s="22">
        <v>-7.6599099999999998E-3</v>
      </c>
      <c r="R376" s="22">
        <v>366</v>
      </c>
      <c r="S376" s="22">
        <v>1.74194</v>
      </c>
      <c r="T376">
        <f t="shared" si="62"/>
        <v>7.65991</v>
      </c>
      <c r="U376">
        <f t="shared" si="63"/>
        <v>13.351299729099999</v>
      </c>
      <c r="X376" s="9"/>
      <c r="Y376" s="22">
        <v>-1.2970000000000001E-2</v>
      </c>
      <c r="Z376" s="22">
        <v>98.353999999999999</v>
      </c>
      <c r="AA376" s="22">
        <v>-1.6772499999999999E-2</v>
      </c>
      <c r="AB376" s="22">
        <v>366</v>
      </c>
      <c r="AC376" s="22">
        <v>-1.32721E-2</v>
      </c>
      <c r="AD376">
        <f t="shared" si="64"/>
        <v>16.772500000000001</v>
      </c>
      <c r="AE376">
        <f t="shared" si="65"/>
        <v>-0.21753932500000003</v>
      </c>
      <c r="AF376" s="9"/>
      <c r="AG376" s="22">
        <v>1.7430099999999999</v>
      </c>
      <c r="AH376" s="22">
        <v>147.88999999999999</v>
      </c>
      <c r="AI376" s="22">
        <v>-2.8576700000000001E-3</v>
      </c>
      <c r="AJ376" s="22">
        <v>366</v>
      </c>
      <c r="AK376" s="22">
        <v>1.74194</v>
      </c>
      <c r="AL376">
        <f t="shared" si="66"/>
        <v>2.8576700000000002</v>
      </c>
      <c r="AM376">
        <f t="shared" si="67"/>
        <v>4.9809473867000005</v>
      </c>
      <c r="AP376" s="9"/>
      <c r="AQ376" s="22">
        <v>-1.2970000000000001E-2</v>
      </c>
      <c r="AR376" s="22">
        <v>197.35300000000001</v>
      </c>
      <c r="AS376" s="22">
        <v>-1.6793800000000001E-2</v>
      </c>
      <c r="AT376" s="22">
        <v>366</v>
      </c>
      <c r="AU376" s="22">
        <v>-1.33942E-2</v>
      </c>
      <c r="AV376">
        <f t="shared" si="68"/>
        <v>16.793800000000001</v>
      </c>
      <c r="AW376">
        <f t="shared" si="69"/>
        <v>-0.21781558600000003</v>
      </c>
      <c r="AX376" s="9"/>
      <c r="AY376" s="22">
        <v>1.7430099999999999</v>
      </c>
      <c r="AZ376" s="22">
        <v>246.834</v>
      </c>
      <c r="BA376" s="22">
        <v>2.7566499999999998E-3</v>
      </c>
      <c r="BB376" s="22">
        <v>366</v>
      </c>
      <c r="BC376" s="22">
        <v>1.7422500000000001</v>
      </c>
      <c r="BD376">
        <f t="shared" si="70"/>
        <v>-2.7566499999999996</v>
      </c>
      <c r="BE376">
        <f t="shared" si="71"/>
        <v>-4.8048685164999991</v>
      </c>
    </row>
    <row r="377" spans="6:57">
      <c r="F377" s="9"/>
      <c r="G377" s="22">
        <v>-1.8005400000000001E-2</v>
      </c>
      <c r="H377" s="22">
        <v>29.441800000000001</v>
      </c>
      <c r="I377" s="22">
        <v>-1.67572E-2</v>
      </c>
      <c r="J377" s="22">
        <v>367</v>
      </c>
      <c r="K377" s="22">
        <v>-1.8524200000000001E-2</v>
      </c>
      <c r="L377">
        <f t="shared" si="60"/>
        <v>16.757200000000001</v>
      </c>
      <c r="M377">
        <f t="shared" si="61"/>
        <v>-0.30172008888000001</v>
      </c>
      <c r="N377" s="9"/>
      <c r="O377" s="22">
        <v>1.7480500000000001</v>
      </c>
      <c r="P377" s="22">
        <v>48.761600000000001</v>
      </c>
      <c r="Q377" s="22">
        <v>-6.1096199999999996E-3</v>
      </c>
      <c r="R377" s="22">
        <v>367</v>
      </c>
      <c r="S377" s="22">
        <v>1.7468300000000001</v>
      </c>
      <c r="T377">
        <f t="shared" si="62"/>
        <v>6.1096199999999996</v>
      </c>
      <c r="U377">
        <f t="shared" si="63"/>
        <v>10.679921241000001</v>
      </c>
      <c r="X377" s="9"/>
      <c r="Y377" s="22">
        <v>-1.8005400000000001E-2</v>
      </c>
      <c r="Z377" s="22">
        <v>98.364000000000004</v>
      </c>
      <c r="AA377" s="22">
        <v>-1.6775499999999999E-2</v>
      </c>
      <c r="AB377" s="22">
        <v>367</v>
      </c>
      <c r="AC377" s="22">
        <v>-1.8353299999999999E-2</v>
      </c>
      <c r="AD377">
        <f t="shared" si="64"/>
        <v>16.775499999999997</v>
      </c>
      <c r="AE377">
        <f t="shared" si="65"/>
        <v>-0.30204958769999996</v>
      </c>
      <c r="AF377" s="9"/>
      <c r="AG377" s="22">
        <v>1.7480500000000001</v>
      </c>
      <c r="AH377" s="22">
        <v>147.9</v>
      </c>
      <c r="AI377" s="22">
        <v>-1.24146E-3</v>
      </c>
      <c r="AJ377" s="22">
        <v>367</v>
      </c>
      <c r="AK377" s="22">
        <v>1.7468300000000001</v>
      </c>
      <c r="AL377">
        <f t="shared" si="66"/>
        <v>1.24146</v>
      </c>
      <c r="AM377">
        <f t="shared" si="67"/>
        <v>2.1701341530000002</v>
      </c>
      <c r="AP377" s="9"/>
      <c r="AQ377" s="22">
        <v>-1.8005400000000001E-2</v>
      </c>
      <c r="AR377" s="22">
        <v>197.363</v>
      </c>
      <c r="AS377" s="22">
        <v>-1.6793800000000001E-2</v>
      </c>
      <c r="AT377" s="22">
        <v>367</v>
      </c>
      <c r="AU377" s="22">
        <v>-1.8469200000000002E-2</v>
      </c>
      <c r="AV377">
        <f t="shared" si="68"/>
        <v>16.793800000000001</v>
      </c>
      <c r="AW377">
        <f t="shared" si="69"/>
        <v>-0.30237908652000006</v>
      </c>
      <c r="AX377" s="9"/>
      <c r="AY377" s="22">
        <v>1.7480500000000001</v>
      </c>
      <c r="AZ377" s="22">
        <v>246.84399999999999</v>
      </c>
      <c r="BA377" s="22">
        <v>4.4744900000000002E-3</v>
      </c>
      <c r="BB377" s="22">
        <v>367</v>
      </c>
      <c r="BC377" s="22">
        <v>1.7471300000000001</v>
      </c>
      <c r="BD377">
        <f t="shared" si="70"/>
        <v>-4.4744900000000003</v>
      </c>
      <c r="BE377">
        <f t="shared" si="71"/>
        <v>-7.8216322445000008</v>
      </c>
    </row>
    <row r="378" spans="6:57">
      <c r="F378" s="9"/>
      <c r="G378" s="22">
        <v>-2.30408E-2</v>
      </c>
      <c r="H378" s="22">
        <v>29.451799999999999</v>
      </c>
      <c r="I378" s="22">
        <v>-1.67572E-2</v>
      </c>
      <c r="J378" s="22">
        <v>368</v>
      </c>
      <c r="K378" s="22">
        <v>-2.36023E-2</v>
      </c>
      <c r="L378">
        <f t="shared" si="60"/>
        <v>16.757200000000001</v>
      </c>
      <c r="M378">
        <f t="shared" si="61"/>
        <v>-0.38609929376000002</v>
      </c>
      <c r="N378" s="9"/>
      <c r="O378" s="22">
        <v>1.75308</v>
      </c>
      <c r="P378" s="22">
        <v>48.771700000000003</v>
      </c>
      <c r="Q378" s="22">
        <v>-4.3313600000000002E-3</v>
      </c>
      <c r="R378" s="22">
        <v>368</v>
      </c>
      <c r="S378" s="22">
        <v>1.7520100000000001</v>
      </c>
      <c r="T378">
        <f t="shared" si="62"/>
        <v>4.3313600000000001</v>
      </c>
      <c r="U378">
        <f t="shared" si="63"/>
        <v>7.5932205888000004</v>
      </c>
      <c r="X378" s="9"/>
      <c r="Y378" s="22">
        <v>-2.30408E-2</v>
      </c>
      <c r="Z378" s="22">
        <v>98.374099999999999</v>
      </c>
      <c r="AA378" s="22">
        <v>-1.6775499999999999E-2</v>
      </c>
      <c r="AB378" s="22">
        <v>368</v>
      </c>
      <c r="AC378" s="22">
        <v>-2.3428299999999999E-2</v>
      </c>
      <c r="AD378">
        <f t="shared" si="64"/>
        <v>16.775499999999997</v>
      </c>
      <c r="AE378">
        <f t="shared" si="65"/>
        <v>-0.38652094039999996</v>
      </c>
      <c r="AF378" s="9"/>
      <c r="AG378" s="22">
        <v>1.75308</v>
      </c>
      <c r="AH378" s="22">
        <v>147.911</v>
      </c>
      <c r="AI378" s="22">
        <v>4.2450000000000002E-4</v>
      </c>
      <c r="AJ378" s="22">
        <v>368</v>
      </c>
      <c r="AK378" s="22">
        <v>1.7517100000000001</v>
      </c>
      <c r="AL378">
        <f t="shared" si="66"/>
        <v>-0.42450000000000004</v>
      </c>
      <c r="AM378">
        <f t="shared" si="67"/>
        <v>-0.7441824600000001</v>
      </c>
      <c r="AP378" s="9"/>
      <c r="AQ378" s="22">
        <v>-2.30408E-2</v>
      </c>
      <c r="AR378" s="22">
        <v>197.37299999999999</v>
      </c>
      <c r="AS378" s="22">
        <v>-1.6790800000000002E-2</v>
      </c>
      <c r="AT378" s="22">
        <v>368</v>
      </c>
      <c r="AU378" s="22">
        <v>-2.3565699999999998E-2</v>
      </c>
      <c r="AV378">
        <f t="shared" si="68"/>
        <v>16.790800000000001</v>
      </c>
      <c r="AW378">
        <f t="shared" si="69"/>
        <v>-0.38687346464</v>
      </c>
      <c r="AX378" s="9"/>
      <c r="AY378" s="22">
        <v>1.75308</v>
      </c>
      <c r="AZ378" s="22">
        <v>246.85400000000001</v>
      </c>
      <c r="BA378" s="22">
        <v>6.2225300000000004E-3</v>
      </c>
      <c r="BB378" s="22">
        <v>368</v>
      </c>
      <c r="BC378" s="22">
        <v>1.7520100000000001</v>
      </c>
      <c r="BD378">
        <f t="shared" si="70"/>
        <v>-6.2225300000000008</v>
      </c>
      <c r="BE378">
        <f t="shared" si="71"/>
        <v>-10.908592892400002</v>
      </c>
    </row>
    <row r="379" spans="6:57">
      <c r="F379" s="9"/>
      <c r="G379" s="22">
        <v>-2.8076199999999999E-2</v>
      </c>
      <c r="H379" s="22">
        <v>29.4619</v>
      </c>
      <c r="I379" s="22">
        <v>-1.67572E-2</v>
      </c>
      <c r="J379" s="22">
        <v>369</v>
      </c>
      <c r="K379" s="22">
        <v>-2.8833000000000001E-2</v>
      </c>
      <c r="L379">
        <f t="shared" si="60"/>
        <v>16.757200000000001</v>
      </c>
      <c r="M379">
        <f t="shared" si="61"/>
        <v>-0.47047849864000002</v>
      </c>
      <c r="N379" s="9"/>
      <c r="O379" s="22">
        <v>1.7581199999999999</v>
      </c>
      <c r="P379" s="22">
        <v>48.781799999999997</v>
      </c>
      <c r="Q379" s="22">
        <v>-2.3785400000000002E-3</v>
      </c>
      <c r="R379" s="22">
        <v>369</v>
      </c>
      <c r="S379" s="22">
        <v>1.7568999999999999</v>
      </c>
      <c r="T379">
        <f t="shared" si="62"/>
        <v>2.3785400000000001</v>
      </c>
      <c r="U379">
        <f t="shared" si="63"/>
        <v>4.1817587447999998</v>
      </c>
      <c r="X379" s="9"/>
      <c r="Y379" s="22">
        <v>-2.8076199999999999E-2</v>
      </c>
      <c r="Z379" s="22">
        <v>98.384200000000007</v>
      </c>
      <c r="AA379" s="22">
        <v>-1.6772499999999999E-2</v>
      </c>
      <c r="AB379" s="22">
        <v>369</v>
      </c>
      <c r="AC379" s="22">
        <v>-2.8558299999999998E-2</v>
      </c>
      <c r="AD379">
        <f t="shared" si="64"/>
        <v>16.772500000000001</v>
      </c>
      <c r="AE379">
        <f t="shared" si="65"/>
        <v>-0.4709080645</v>
      </c>
      <c r="AF379" s="9"/>
      <c r="AG379" s="22">
        <v>1.7581199999999999</v>
      </c>
      <c r="AH379" s="22">
        <v>147.92099999999999</v>
      </c>
      <c r="AI379" s="22">
        <v>2.1514899999999998E-3</v>
      </c>
      <c r="AJ379" s="22">
        <v>369</v>
      </c>
      <c r="AK379" s="22">
        <v>1.7575099999999999</v>
      </c>
      <c r="AL379">
        <f t="shared" si="66"/>
        <v>-2.1514899999999999</v>
      </c>
      <c r="AM379">
        <f t="shared" si="67"/>
        <v>-3.7825775987999997</v>
      </c>
      <c r="AP379" s="9"/>
      <c r="AQ379" s="22">
        <v>-2.8076199999999999E-2</v>
      </c>
      <c r="AR379" s="22">
        <v>197.38300000000001</v>
      </c>
      <c r="AS379" s="22">
        <v>-1.6787699999999999E-2</v>
      </c>
      <c r="AT379" s="22">
        <v>369</v>
      </c>
      <c r="AU379" s="22">
        <v>-2.85797E-2</v>
      </c>
      <c r="AV379">
        <f t="shared" si="68"/>
        <v>16.787699999999997</v>
      </c>
      <c r="AW379">
        <f t="shared" si="69"/>
        <v>-0.47133482273999994</v>
      </c>
      <c r="AX379" s="9"/>
      <c r="AY379" s="22">
        <v>1.7581199999999999</v>
      </c>
      <c r="AZ379" s="22">
        <v>246.864</v>
      </c>
      <c r="BA379" s="22">
        <v>7.9925499999999993E-3</v>
      </c>
      <c r="BB379" s="22">
        <v>369</v>
      </c>
      <c r="BC379" s="22">
        <v>1.7575099999999999</v>
      </c>
      <c r="BD379">
        <f t="shared" si="70"/>
        <v>-7.9925499999999996</v>
      </c>
      <c r="BE379">
        <f t="shared" si="71"/>
        <v>-14.051862005999999</v>
      </c>
    </row>
    <row r="380" spans="6:57">
      <c r="F380" s="9"/>
      <c r="G380" s="22">
        <v>-3.3111599999999998E-2</v>
      </c>
      <c r="H380" s="22">
        <v>29.472000000000001</v>
      </c>
      <c r="I380" s="22">
        <v>-1.67572E-2</v>
      </c>
      <c r="J380" s="22">
        <v>370</v>
      </c>
      <c r="K380" s="22">
        <v>-3.3535799999999998E-2</v>
      </c>
      <c r="L380">
        <f t="shared" si="60"/>
        <v>16.757200000000001</v>
      </c>
      <c r="M380">
        <f t="shared" si="61"/>
        <v>-0.55485770351999997</v>
      </c>
      <c r="N380" s="9"/>
      <c r="O380" s="22">
        <v>1.76315</v>
      </c>
      <c r="P380" s="22">
        <v>48.791800000000002</v>
      </c>
      <c r="Q380" s="22">
        <v>-2.9684399999999999E-4</v>
      </c>
      <c r="R380" s="22">
        <v>370</v>
      </c>
      <c r="S380" s="22">
        <v>1.7617799999999999</v>
      </c>
      <c r="T380">
        <f t="shared" si="62"/>
        <v>0.296844</v>
      </c>
      <c r="U380">
        <f t="shared" si="63"/>
        <v>0.52338049860000002</v>
      </c>
      <c r="X380" s="9"/>
      <c r="Y380" s="22">
        <v>-3.3111599999999998E-2</v>
      </c>
      <c r="Z380" s="22">
        <v>98.394199999999998</v>
      </c>
      <c r="AA380" s="22">
        <v>-1.6775499999999999E-2</v>
      </c>
      <c r="AB380" s="22">
        <v>370</v>
      </c>
      <c r="AC380" s="22">
        <v>-3.3483899999999997E-2</v>
      </c>
      <c r="AD380">
        <f t="shared" si="64"/>
        <v>16.775499999999997</v>
      </c>
      <c r="AE380">
        <f t="shared" si="65"/>
        <v>-0.55546364579999985</v>
      </c>
      <c r="AF380" s="9"/>
      <c r="AG380" s="22">
        <v>1.76315</v>
      </c>
      <c r="AH380" s="22">
        <v>147.93100000000001</v>
      </c>
      <c r="AI380" s="22">
        <v>3.9190700000000002E-3</v>
      </c>
      <c r="AJ380" s="22">
        <v>370</v>
      </c>
      <c r="AK380" s="22">
        <v>1.7617799999999999</v>
      </c>
      <c r="AL380">
        <f t="shared" si="66"/>
        <v>-3.9190700000000001</v>
      </c>
      <c r="AM380">
        <f t="shared" si="67"/>
        <v>-6.9099082704999999</v>
      </c>
      <c r="AP380" s="9"/>
      <c r="AQ380" s="22">
        <v>-3.3111599999999998E-2</v>
      </c>
      <c r="AR380" s="22">
        <v>197.393</v>
      </c>
      <c r="AS380" s="22">
        <v>-1.6790800000000002E-2</v>
      </c>
      <c r="AT380" s="22">
        <v>370</v>
      </c>
      <c r="AU380" s="22">
        <v>-3.3560199999999998E-2</v>
      </c>
      <c r="AV380">
        <f t="shared" si="68"/>
        <v>16.790800000000001</v>
      </c>
      <c r="AW380">
        <f t="shared" si="69"/>
        <v>-0.55597025328000005</v>
      </c>
      <c r="AX380" s="9"/>
      <c r="AY380" s="22">
        <v>1.76315</v>
      </c>
      <c r="AZ380" s="22">
        <v>246.875</v>
      </c>
      <c r="BA380" s="22">
        <v>9.8022500000000002E-3</v>
      </c>
      <c r="BB380" s="22">
        <v>370</v>
      </c>
      <c r="BC380" s="22">
        <v>1.7626999999999999</v>
      </c>
      <c r="BD380">
        <f t="shared" si="70"/>
        <v>-9.8022500000000008</v>
      </c>
      <c r="BE380">
        <f t="shared" si="71"/>
        <v>-17.282837087500003</v>
      </c>
    </row>
    <row r="381" spans="6:57">
      <c r="F381" s="9"/>
      <c r="G381" s="22">
        <v>-3.8147E-2</v>
      </c>
      <c r="H381" s="22">
        <v>29.482099999999999</v>
      </c>
      <c r="I381" s="22">
        <v>-1.67572E-2</v>
      </c>
      <c r="J381" s="22">
        <v>371</v>
      </c>
      <c r="K381" s="22">
        <v>-3.84766E-2</v>
      </c>
      <c r="L381">
        <f t="shared" si="60"/>
        <v>16.757200000000001</v>
      </c>
      <c r="M381">
        <f t="shared" si="61"/>
        <v>-0.63923690840000003</v>
      </c>
      <c r="N381" s="9"/>
      <c r="O381" s="22">
        <v>1.7681899999999999</v>
      </c>
      <c r="P381" s="22">
        <v>48.801900000000003</v>
      </c>
      <c r="Q381" s="22">
        <v>1.92505E-3</v>
      </c>
      <c r="R381" s="22">
        <v>371</v>
      </c>
      <c r="S381" s="22">
        <v>1.7666599999999999</v>
      </c>
      <c r="T381">
        <f t="shared" si="62"/>
        <v>-1.9250499999999999</v>
      </c>
      <c r="U381">
        <f t="shared" si="63"/>
        <v>-3.4038541594999998</v>
      </c>
      <c r="X381" s="9"/>
      <c r="Y381" s="22">
        <v>-3.8147E-2</v>
      </c>
      <c r="Z381" s="22">
        <v>98.404300000000006</v>
      </c>
      <c r="AA381" s="22">
        <v>-1.6772499999999999E-2</v>
      </c>
      <c r="AB381" s="22">
        <v>371</v>
      </c>
      <c r="AC381" s="22">
        <v>-3.8528399999999997E-2</v>
      </c>
      <c r="AD381">
        <f t="shared" si="64"/>
        <v>16.772500000000001</v>
      </c>
      <c r="AE381">
        <f t="shared" si="65"/>
        <v>-0.6398205575</v>
      </c>
      <c r="AF381" s="9"/>
      <c r="AG381" s="22">
        <v>1.7681899999999999</v>
      </c>
      <c r="AH381" s="22">
        <v>147.941</v>
      </c>
      <c r="AI381" s="22">
        <v>5.7647699999999998E-3</v>
      </c>
      <c r="AJ381" s="22">
        <v>371</v>
      </c>
      <c r="AK381" s="22">
        <v>1.7669699999999999</v>
      </c>
      <c r="AL381">
        <f t="shared" si="66"/>
        <v>-5.7647699999999995</v>
      </c>
      <c r="AM381">
        <f t="shared" si="67"/>
        <v>-10.193208666299999</v>
      </c>
      <c r="AP381" s="9"/>
      <c r="AQ381" s="22">
        <v>-3.8147E-2</v>
      </c>
      <c r="AR381" s="22">
        <v>197.40299999999999</v>
      </c>
      <c r="AS381" s="22">
        <v>-1.6787699999999999E-2</v>
      </c>
      <c r="AT381" s="22">
        <v>371</v>
      </c>
      <c r="AU381" s="22">
        <v>-3.8604699999999999E-2</v>
      </c>
      <c r="AV381">
        <f t="shared" si="68"/>
        <v>16.787699999999997</v>
      </c>
      <c r="AW381">
        <f t="shared" si="69"/>
        <v>-0.64040039189999987</v>
      </c>
      <c r="AX381" s="9"/>
      <c r="AY381" s="22">
        <v>1.7681899999999999</v>
      </c>
      <c r="AZ381" s="22">
        <v>246.88499999999999</v>
      </c>
      <c r="BA381" s="22">
        <v>1.16699E-2</v>
      </c>
      <c r="BB381" s="22">
        <v>371</v>
      </c>
      <c r="BC381" s="22">
        <v>1.7672699999999999</v>
      </c>
      <c r="BD381">
        <f t="shared" si="70"/>
        <v>-11.6699</v>
      </c>
      <c r="BE381">
        <f t="shared" si="71"/>
        <v>-20.634600481</v>
      </c>
    </row>
    <row r="382" spans="6:57">
      <c r="F382" s="9"/>
      <c r="G382" s="22">
        <v>-4.3182400000000003E-2</v>
      </c>
      <c r="H382" s="22">
        <v>29.492100000000001</v>
      </c>
      <c r="I382" s="22">
        <v>-1.67572E-2</v>
      </c>
      <c r="J382" s="22">
        <v>372</v>
      </c>
      <c r="K382" s="22">
        <v>-4.3759199999999998E-2</v>
      </c>
      <c r="L382">
        <f t="shared" si="60"/>
        <v>16.757200000000001</v>
      </c>
      <c r="M382">
        <f t="shared" si="61"/>
        <v>-0.72361611328000008</v>
      </c>
      <c r="N382" s="9"/>
      <c r="O382" s="22">
        <v>1.77322</v>
      </c>
      <c r="P382" s="22">
        <v>48.811999999999998</v>
      </c>
      <c r="Q382" s="22">
        <v>4.2907700000000002E-3</v>
      </c>
      <c r="R382" s="22">
        <v>372</v>
      </c>
      <c r="S382" s="22">
        <v>1.77216</v>
      </c>
      <c r="T382">
        <f t="shared" si="62"/>
        <v>-4.2907700000000002</v>
      </c>
      <c r="U382">
        <f t="shared" si="63"/>
        <v>-7.6084791794000006</v>
      </c>
      <c r="X382" s="9"/>
      <c r="Y382" s="22">
        <v>-4.3182400000000003E-2</v>
      </c>
      <c r="Z382" s="22">
        <v>98.414400000000001</v>
      </c>
      <c r="AA382" s="22">
        <v>-1.6775499999999999E-2</v>
      </c>
      <c r="AB382" s="22">
        <v>372</v>
      </c>
      <c r="AC382" s="22">
        <v>-4.3673700000000003E-2</v>
      </c>
      <c r="AD382">
        <f t="shared" si="64"/>
        <v>16.775499999999997</v>
      </c>
      <c r="AE382">
        <f t="shared" si="65"/>
        <v>-0.72440635119999996</v>
      </c>
      <c r="AF382" s="9"/>
      <c r="AG382" s="22">
        <v>1.77322</v>
      </c>
      <c r="AH382" s="22">
        <v>147.95099999999999</v>
      </c>
      <c r="AI382" s="22">
        <v>7.6568599999999997E-3</v>
      </c>
      <c r="AJ382" s="22">
        <v>372</v>
      </c>
      <c r="AK382" s="22">
        <v>1.77216</v>
      </c>
      <c r="AL382">
        <f t="shared" si="66"/>
        <v>-7.65686</v>
      </c>
      <c r="AM382">
        <f t="shared" si="67"/>
        <v>-13.577297289200001</v>
      </c>
      <c r="AP382" s="9"/>
      <c r="AQ382" s="22">
        <v>-4.3182400000000003E-2</v>
      </c>
      <c r="AR382" s="22">
        <v>197.41300000000001</v>
      </c>
      <c r="AS382" s="22">
        <v>-1.6790800000000002E-2</v>
      </c>
      <c r="AT382" s="22">
        <v>372</v>
      </c>
      <c r="AU382" s="22">
        <v>-4.3633999999999999E-2</v>
      </c>
      <c r="AV382">
        <f t="shared" si="68"/>
        <v>16.790800000000001</v>
      </c>
      <c r="AW382">
        <f t="shared" si="69"/>
        <v>-0.72506704192000004</v>
      </c>
      <c r="AX382" s="9"/>
      <c r="AY382" s="22">
        <v>1.77322</v>
      </c>
      <c r="AZ382" s="22">
        <v>246.89500000000001</v>
      </c>
      <c r="BA382" s="22">
        <v>1.3561999999999999E-2</v>
      </c>
      <c r="BB382" s="22">
        <v>372</v>
      </c>
      <c r="BC382" s="22">
        <v>1.7724599999999999</v>
      </c>
      <c r="BD382">
        <f t="shared" si="70"/>
        <v>-13.561999999999999</v>
      </c>
      <c r="BE382">
        <f t="shared" si="71"/>
        <v>-24.048409639999999</v>
      </c>
    </row>
    <row r="383" spans="6:57">
      <c r="F383" s="9"/>
      <c r="G383" s="22">
        <v>-4.8217799999999998E-2</v>
      </c>
      <c r="H383" s="22">
        <v>29.502199999999998</v>
      </c>
      <c r="I383" s="22">
        <v>-1.6760299999999999E-2</v>
      </c>
      <c r="J383" s="22">
        <v>373</v>
      </c>
      <c r="K383" s="22">
        <v>-4.88525E-2</v>
      </c>
      <c r="L383">
        <f t="shared" si="60"/>
        <v>16.760299999999997</v>
      </c>
      <c r="M383">
        <f t="shared" si="61"/>
        <v>-0.80814479333999989</v>
      </c>
      <c r="N383" s="9"/>
      <c r="O383" s="22">
        <v>1.77826</v>
      </c>
      <c r="P383" s="22">
        <v>48.822000000000003</v>
      </c>
      <c r="Q383" s="22">
        <v>6.7901599999999999E-3</v>
      </c>
      <c r="R383" s="22">
        <v>373</v>
      </c>
      <c r="S383" s="22">
        <v>1.77704</v>
      </c>
      <c r="T383">
        <f t="shared" si="62"/>
        <v>-6.7901600000000002</v>
      </c>
      <c r="U383">
        <f t="shared" si="63"/>
        <v>-12.0746699216</v>
      </c>
      <c r="X383" s="9"/>
      <c r="Y383" s="22">
        <v>-4.8217799999999998E-2</v>
      </c>
      <c r="Z383" s="22">
        <v>98.424499999999995</v>
      </c>
      <c r="AA383" s="22">
        <v>-1.6775499999999999E-2</v>
      </c>
      <c r="AB383" s="22">
        <v>373</v>
      </c>
      <c r="AC383" s="22">
        <v>-4.8684699999999997E-2</v>
      </c>
      <c r="AD383">
        <f t="shared" si="64"/>
        <v>16.775499999999997</v>
      </c>
      <c r="AE383">
        <f t="shared" si="65"/>
        <v>-0.8088777038999998</v>
      </c>
      <c r="AF383" s="9"/>
      <c r="AG383" s="22">
        <v>1.77826</v>
      </c>
      <c r="AH383" s="22">
        <v>147.96100000000001</v>
      </c>
      <c r="AI383" s="22">
        <v>9.5886200000000008E-3</v>
      </c>
      <c r="AJ383" s="22">
        <v>373</v>
      </c>
      <c r="AK383" s="22">
        <v>1.77704</v>
      </c>
      <c r="AL383">
        <f t="shared" si="66"/>
        <v>-9.5886200000000006</v>
      </c>
      <c r="AM383">
        <f t="shared" si="67"/>
        <v>-17.0510594012</v>
      </c>
      <c r="AP383" s="9"/>
      <c r="AQ383" s="22">
        <v>-4.8217799999999998E-2</v>
      </c>
      <c r="AR383" s="22">
        <v>197.423</v>
      </c>
      <c r="AS383" s="22">
        <v>-1.6790800000000002E-2</v>
      </c>
      <c r="AT383" s="22">
        <v>373</v>
      </c>
      <c r="AU383" s="22">
        <v>-4.8739600000000001E-2</v>
      </c>
      <c r="AV383">
        <f t="shared" si="68"/>
        <v>16.790800000000001</v>
      </c>
      <c r="AW383">
        <f t="shared" si="69"/>
        <v>-0.80961543623999999</v>
      </c>
      <c r="AX383" s="9"/>
      <c r="AY383" s="22">
        <v>1.77826</v>
      </c>
      <c r="AZ383" s="22">
        <v>246.905</v>
      </c>
      <c r="BA383" s="22">
        <v>1.5478499999999999E-2</v>
      </c>
      <c r="BB383" s="22">
        <v>373</v>
      </c>
      <c r="BC383" s="22">
        <v>1.77704</v>
      </c>
      <c r="BD383">
        <f t="shared" si="70"/>
        <v>-15.478499999999999</v>
      </c>
      <c r="BE383">
        <f t="shared" si="71"/>
        <v>-27.524797409999998</v>
      </c>
    </row>
    <row r="384" spans="6:57">
      <c r="F384" s="9"/>
      <c r="G384" s="22">
        <v>-5.3253200000000001E-2</v>
      </c>
      <c r="H384" s="22">
        <v>29.5123</v>
      </c>
      <c r="I384" s="22">
        <v>-1.6760299999999999E-2</v>
      </c>
      <c r="J384" s="22">
        <v>374</v>
      </c>
      <c r="K384" s="22">
        <v>-5.3893999999999997E-2</v>
      </c>
      <c r="L384">
        <f t="shared" si="60"/>
        <v>16.760299999999997</v>
      </c>
      <c r="M384">
        <f t="shared" si="61"/>
        <v>-0.89253960795999987</v>
      </c>
      <c r="N384" s="9"/>
      <c r="O384" s="22">
        <v>1.78329</v>
      </c>
      <c r="P384" s="22">
        <v>48.832099999999997</v>
      </c>
      <c r="Q384" s="22">
        <v>9.4543500000000003E-3</v>
      </c>
      <c r="R384" s="22">
        <v>374</v>
      </c>
      <c r="S384" s="22">
        <v>1.78284</v>
      </c>
      <c r="T384">
        <f t="shared" si="62"/>
        <v>-9.4543499999999998</v>
      </c>
      <c r="U384">
        <f t="shared" si="63"/>
        <v>-16.8598478115</v>
      </c>
      <c r="X384" s="9"/>
      <c r="Y384" s="22">
        <v>-5.3253200000000001E-2</v>
      </c>
      <c r="Z384" s="22">
        <v>98.4345</v>
      </c>
      <c r="AA384" s="22">
        <v>-1.6772499999999999E-2</v>
      </c>
      <c r="AB384" s="22">
        <v>374</v>
      </c>
      <c r="AC384" s="22">
        <v>-5.3802500000000003E-2</v>
      </c>
      <c r="AD384">
        <f t="shared" si="64"/>
        <v>16.772500000000001</v>
      </c>
      <c r="AE384">
        <f t="shared" si="65"/>
        <v>-0.89318929700000005</v>
      </c>
      <c r="AF384" s="9"/>
      <c r="AG384" s="22">
        <v>1.78329</v>
      </c>
      <c r="AH384" s="22">
        <v>147.971</v>
      </c>
      <c r="AI384" s="22">
        <v>1.1557E-2</v>
      </c>
      <c r="AJ384" s="22">
        <v>374</v>
      </c>
      <c r="AK384" s="22">
        <v>1.78223</v>
      </c>
      <c r="AL384">
        <f t="shared" si="66"/>
        <v>-11.557</v>
      </c>
      <c r="AM384">
        <f t="shared" si="67"/>
        <v>-20.609482530000001</v>
      </c>
      <c r="AP384" s="9"/>
      <c r="AQ384" s="22">
        <v>-5.3253200000000001E-2</v>
      </c>
      <c r="AR384" s="22">
        <v>197.43299999999999</v>
      </c>
      <c r="AS384" s="22">
        <v>-1.6790800000000002E-2</v>
      </c>
      <c r="AT384" s="22">
        <v>374</v>
      </c>
      <c r="AU384" s="22">
        <v>-5.4077100000000003E-2</v>
      </c>
      <c r="AV384">
        <f t="shared" si="68"/>
        <v>16.790800000000001</v>
      </c>
      <c r="AW384">
        <f t="shared" si="69"/>
        <v>-0.89416383056000004</v>
      </c>
      <c r="AX384" s="9"/>
      <c r="AY384" s="22">
        <v>1.78329</v>
      </c>
      <c r="AZ384" s="22">
        <v>246.91499999999999</v>
      </c>
      <c r="BA384" s="22">
        <v>1.7401099999999999E-2</v>
      </c>
      <c r="BB384" s="22">
        <v>374</v>
      </c>
      <c r="BC384" s="22">
        <v>1.78284</v>
      </c>
      <c r="BD384">
        <f t="shared" si="70"/>
        <v>-17.4011</v>
      </c>
      <c r="BE384">
        <f t="shared" si="71"/>
        <v>-31.031207619</v>
      </c>
    </row>
    <row r="385" spans="6:57">
      <c r="F385" s="9"/>
      <c r="G385" s="22">
        <v>-5.8288600000000003E-2</v>
      </c>
      <c r="H385" s="22">
        <v>29.522300000000001</v>
      </c>
      <c r="I385" s="22">
        <v>-1.6760299999999999E-2</v>
      </c>
      <c r="J385" s="22">
        <v>375</v>
      </c>
      <c r="K385" s="22">
        <v>-5.9020999999999997E-2</v>
      </c>
      <c r="L385">
        <f t="shared" si="60"/>
        <v>16.760299999999997</v>
      </c>
      <c r="M385">
        <f t="shared" si="61"/>
        <v>-0.97693442257999985</v>
      </c>
      <c r="N385" s="9"/>
      <c r="O385" s="22">
        <v>1.78833</v>
      </c>
      <c r="P385" s="22">
        <v>48.842199999999998</v>
      </c>
      <c r="Q385" s="22">
        <v>1.2240600000000001E-2</v>
      </c>
      <c r="R385" s="22">
        <v>375</v>
      </c>
      <c r="S385" s="22">
        <v>1.78711</v>
      </c>
      <c r="T385">
        <f t="shared" si="62"/>
        <v>-12.240600000000001</v>
      </c>
      <c r="U385">
        <f t="shared" si="63"/>
        <v>-21.890232198</v>
      </c>
      <c r="X385" s="9"/>
      <c r="Y385" s="22">
        <v>-5.8288600000000003E-2</v>
      </c>
      <c r="Z385" s="22">
        <v>98.444599999999994</v>
      </c>
      <c r="AA385" s="22">
        <v>-1.6778600000000001E-2</v>
      </c>
      <c r="AB385" s="22">
        <v>375</v>
      </c>
      <c r="AC385" s="22">
        <v>-5.89294E-2</v>
      </c>
      <c r="AD385">
        <f t="shared" si="64"/>
        <v>16.778600000000001</v>
      </c>
      <c r="AE385">
        <f t="shared" si="65"/>
        <v>-0.97800110396000006</v>
      </c>
      <c r="AF385" s="9"/>
      <c r="AG385" s="22">
        <v>1.78833</v>
      </c>
      <c r="AH385" s="22">
        <v>147.98099999999999</v>
      </c>
      <c r="AI385" s="22">
        <v>1.35773E-2</v>
      </c>
      <c r="AJ385" s="22">
        <v>375</v>
      </c>
      <c r="AK385" s="22">
        <v>1.78711</v>
      </c>
      <c r="AL385">
        <f t="shared" si="66"/>
        <v>-13.577300000000001</v>
      </c>
      <c r="AM385">
        <f t="shared" si="67"/>
        <v>-24.280692909000003</v>
      </c>
      <c r="AP385" s="9"/>
      <c r="AQ385" s="22">
        <v>-5.8288600000000003E-2</v>
      </c>
      <c r="AR385" s="22">
        <v>197.44300000000001</v>
      </c>
      <c r="AS385" s="22">
        <v>-1.6793800000000001E-2</v>
      </c>
      <c r="AT385" s="22">
        <v>375</v>
      </c>
      <c r="AU385" s="22">
        <v>-5.8990500000000001E-2</v>
      </c>
      <c r="AV385">
        <f t="shared" si="68"/>
        <v>16.793800000000001</v>
      </c>
      <c r="AW385">
        <f t="shared" si="69"/>
        <v>-0.97888709068000013</v>
      </c>
      <c r="AX385" s="9"/>
      <c r="AY385" s="22">
        <v>1.78833</v>
      </c>
      <c r="AZ385" s="22">
        <v>246.92500000000001</v>
      </c>
      <c r="BA385" s="22">
        <v>1.9338999999999999E-2</v>
      </c>
      <c r="BB385" s="22">
        <v>375</v>
      </c>
      <c r="BC385" s="22">
        <v>1.78711</v>
      </c>
      <c r="BD385">
        <f t="shared" si="70"/>
        <v>-19.338999999999999</v>
      </c>
      <c r="BE385">
        <f t="shared" si="71"/>
        <v>-34.584513869999995</v>
      </c>
    </row>
    <row r="386" spans="6:57">
      <c r="F386" s="9"/>
      <c r="G386" s="22">
        <v>-6.3324000000000005E-2</v>
      </c>
      <c r="H386" s="22">
        <v>29.532399999999999</v>
      </c>
      <c r="I386" s="22">
        <v>-1.67572E-2</v>
      </c>
      <c r="J386" s="22">
        <v>376</v>
      </c>
      <c r="K386" s="22">
        <v>-6.3781699999999997E-2</v>
      </c>
      <c r="L386">
        <f t="shared" si="60"/>
        <v>16.757200000000001</v>
      </c>
      <c r="M386">
        <f t="shared" si="61"/>
        <v>-1.0611329328000001</v>
      </c>
      <c r="N386" s="9"/>
      <c r="O386" s="22">
        <v>1.7933699999999999</v>
      </c>
      <c r="P386" s="22">
        <v>48.8523</v>
      </c>
      <c r="Q386" s="22">
        <v>1.5185499999999999E-2</v>
      </c>
      <c r="R386" s="22">
        <v>376</v>
      </c>
      <c r="S386" s="22">
        <v>1.79169</v>
      </c>
      <c r="T386">
        <f t="shared" si="62"/>
        <v>-15.185499999999999</v>
      </c>
      <c r="U386">
        <f t="shared" si="63"/>
        <v>-27.233220134999996</v>
      </c>
      <c r="X386" s="9"/>
      <c r="Y386" s="22">
        <v>-6.3324000000000005E-2</v>
      </c>
      <c r="Z386" s="22">
        <v>98.454700000000003</v>
      </c>
      <c r="AA386" s="22">
        <v>-1.6778600000000001E-2</v>
      </c>
      <c r="AB386" s="22">
        <v>376</v>
      </c>
      <c r="AC386" s="22">
        <v>-6.3964800000000002E-2</v>
      </c>
      <c r="AD386">
        <f t="shared" si="64"/>
        <v>16.778600000000001</v>
      </c>
      <c r="AE386">
        <f t="shared" si="65"/>
        <v>-1.0624880664</v>
      </c>
      <c r="AF386" s="9"/>
      <c r="AG386" s="22">
        <v>1.7933699999999999</v>
      </c>
      <c r="AH386" s="22">
        <v>147.99100000000001</v>
      </c>
      <c r="AI386" s="22">
        <v>1.5600599999999999E-2</v>
      </c>
      <c r="AJ386" s="22">
        <v>376</v>
      </c>
      <c r="AK386" s="22">
        <v>1.79199</v>
      </c>
      <c r="AL386">
        <f t="shared" si="66"/>
        <v>-15.6006</v>
      </c>
      <c r="AM386">
        <f t="shared" si="67"/>
        <v>-27.977648022</v>
      </c>
      <c r="AP386" s="9"/>
      <c r="AQ386" s="22">
        <v>-6.3324000000000005E-2</v>
      </c>
      <c r="AR386" s="22">
        <v>197.45400000000001</v>
      </c>
      <c r="AS386" s="22">
        <v>-1.6793800000000001E-2</v>
      </c>
      <c r="AT386" s="22">
        <v>376</v>
      </c>
      <c r="AU386" s="22">
        <v>-6.3842800000000005E-2</v>
      </c>
      <c r="AV386">
        <f t="shared" si="68"/>
        <v>16.793800000000001</v>
      </c>
      <c r="AW386">
        <f t="shared" si="69"/>
        <v>-1.0634505912000001</v>
      </c>
      <c r="AX386" s="9"/>
      <c r="AY386" s="22">
        <v>1.7933699999999999</v>
      </c>
      <c r="AZ386" s="22">
        <v>246.935</v>
      </c>
      <c r="BA386" s="22">
        <v>2.1283E-2</v>
      </c>
      <c r="BB386" s="22">
        <v>376</v>
      </c>
      <c r="BC386" s="22">
        <v>1.7926</v>
      </c>
      <c r="BD386">
        <f t="shared" si="70"/>
        <v>-21.283000000000001</v>
      </c>
      <c r="BE386">
        <f t="shared" si="71"/>
        <v>-38.16829371</v>
      </c>
    </row>
    <row r="387" spans="6:57">
      <c r="F387" s="9"/>
      <c r="G387" s="22">
        <v>-6.8359400000000001E-2</v>
      </c>
      <c r="H387" s="22">
        <v>29.5425</v>
      </c>
      <c r="I387" s="22">
        <v>-1.67572E-2</v>
      </c>
      <c r="J387" s="22">
        <v>377</v>
      </c>
      <c r="K387" s="22">
        <v>-6.9122299999999998E-2</v>
      </c>
      <c r="L387">
        <f t="shared" si="60"/>
        <v>16.757200000000001</v>
      </c>
      <c r="M387">
        <f t="shared" si="61"/>
        <v>-1.1455121376800002</v>
      </c>
      <c r="N387" s="9"/>
      <c r="O387" s="22">
        <v>1.7984</v>
      </c>
      <c r="P387" s="22">
        <v>48.862299999999998</v>
      </c>
      <c r="Q387" s="22">
        <v>1.82404E-2</v>
      </c>
      <c r="R387" s="22">
        <v>377</v>
      </c>
      <c r="S387" s="22">
        <v>1.79718</v>
      </c>
      <c r="T387">
        <f t="shared" si="62"/>
        <v>-18.240400000000001</v>
      </c>
      <c r="U387">
        <f t="shared" si="63"/>
        <v>-32.803535360000005</v>
      </c>
      <c r="X387" s="9"/>
      <c r="Y387" s="22">
        <v>-6.8359400000000001E-2</v>
      </c>
      <c r="Z387" s="22">
        <v>98.464699999999993</v>
      </c>
      <c r="AA387" s="22">
        <v>-1.6778600000000001E-2</v>
      </c>
      <c r="AB387" s="22">
        <v>377</v>
      </c>
      <c r="AC387" s="22">
        <v>-6.9091799999999995E-2</v>
      </c>
      <c r="AD387">
        <f t="shared" si="64"/>
        <v>16.778600000000001</v>
      </c>
      <c r="AE387">
        <f t="shared" si="65"/>
        <v>-1.14697502884</v>
      </c>
      <c r="AF387" s="9"/>
      <c r="AG387" s="22">
        <v>1.7984</v>
      </c>
      <c r="AH387" s="22">
        <v>148.001</v>
      </c>
      <c r="AI387" s="22">
        <v>1.7651400000000001E-2</v>
      </c>
      <c r="AJ387" s="22">
        <v>377</v>
      </c>
      <c r="AK387" s="22">
        <v>1.79718</v>
      </c>
      <c r="AL387">
        <f t="shared" si="66"/>
        <v>-17.651400000000002</v>
      </c>
      <c r="AM387">
        <f t="shared" si="67"/>
        <v>-31.744277760000003</v>
      </c>
      <c r="AP387" s="9"/>
      <c r="AQ387" s="22">
        <v>-6.8359400000000001E-2</v>
      </c>
      <c r="AR387" s="22">
        <v>197.464</v>
      </c>
      <c r="AS387" s="22">
        <v>-1.67999E-2</v>
      </c>
      <c r="AT387" s="22">
        <v>377</v>
      </c>
      <c r="AU387" s="22">
        <v>-6.8572999999999995E-2</v>
      </c>
      <c r="AV387">
        <f t="shared" si="68"/>
        <v>16.799900000000001</v>
      </c>
      <c r="AW387">
        <f t="shared" si="69"/>
        <v>-1.1484310840600001</v>
      </c>
      <c r="AX387" s="9"/>
      <c r="AY387" s="22">
        <v>1.7984</v>
      </c>
      <c r="AZ387" s="22">
        <v>246.94499999999999</v>
      </c>
      <c r="BA387" s="22">
        <v>2.3242200000000001E-2</v>
      </c>
      <c r="BB387" s="22">
        <v>377</v>
      </c>
      <c r="BC387" s="22">
        <v>1.79718</v>
      </c>
      <c r="BD387">
        <f t="shared" si="70"/>
        <v>-23.2422</v>
      </c>
      <c r="BE387">
        <f t="shared" si="71"/>
        <v>-41.798772480000004</v>
      </c>
    </row>
    <row r="388" spans="6:57">
      <c r="F388" s="9"/>
      <c r="G388" s="22">
        <v>-7.3394799999999996E-2</v>
      </c>
      <c r="H388" s="22">
        <v>29.552600000000002</v>
      </c>
      <c r="I388" s="22">
        <v>-1.67542E-2</v>
      </c>
      <c r="J388" s="22">
        <v>378</v>
      </c>
      <c r="K388" s="22">
        <v>-7.4157699999999993E-2</v>
      </c>
      <c r="L388">
        <f t="shared" si="60"/>
        <v>16.754200000000001</v>
      </c>
      <c r="M388">
        <f t="shared" si="61"/>
        <v>-1.2296711581599999</v>
      </c>
      <c r="N388" s="9"/>
      <c r="O388" s="22">
        <v>1.8034399999999999</v>
      </c>
      <c r="P388" s="22">
        <v>48.872399999999999</v>
      </c>
      <c r="Q388" s="22">
        <v>2.1331800000000001E-2</v>
      </c>
      <c r="R388" s="22">
        <v>378</v>
      </c>
      <c r="S388" s="22">
        <v>1.80267</v>
      </c>
      <c r="T388">
        <f t="shared" si="62"/>
        <v>-21.331800000000001</v>
      </c>
      <c r="U388">
        <f t="shared" si="63"/>
        <v>-38.470621391999998</v>
      </c>
      <c r="X388" s="9"/>
      <c r="Y388" s="22">
        <v>-7.3394799999999996E-2</v>
      </c>
      <c r="Z388" s="22">
        <v>98.474800000000002</v>
      </c>
      <c r="AA388" s="22">
        <v>-1.6778600000000001E-2</v>
      </c>
      <c r="AB388" s="22">
        <v>378</v>
      </c>
      <c r="AC388" s="22">
        <v>-7.4066199999999999E-2</v>
      </c>
      <c r="AD388">
        <f t="shared" si="64"/>
        <v>16.778600000000001</v>
      </c>
      <c r="AE388">
        <f t="shared" si="65"/>
        <v>-1.23146199128</v>
      </c>
      <c r="AF388" s="9"/>
      <c r="AG388" s="22">
        <v>1.8034399999999999</v>
      </c>
      <c r="AH388" s="22">
        <v>148.011</v>
      </c>
      <c r="AI388" s="22">
        <v>1.9699100000000001E-2</v>
      </c>
      <c r="AJ388" s="22">
        <v>378</v>
      </c>
      <c r="AK388" s="22">
        <v>1.80267</v>
      </c>
      <c r="AL388">
        <f t="shared" si="66"/>
        <v>-19.699100000000001</v>
      </c>
      <c r="AM388">
        <f t="shared" si="67"/>
        <v>-35.526144903999999</v>
      </c>
      <c r="AP388" s="9"/>
      <c r="AQ388" s="22">
        <v>-7.3394799999999996E-2</v>
      </c>
      <c r="AR388" s="22">
        <v>197.47399999999999</v>
      </c>
      <c r="AS388" s="22">
        <v>-1.6802999999999998E-2</v>
      </c>
      <c r="AT388" s="22">
        <v>378</v>
      </c>
      <c r="AU388" s="22">
        <v>-7.3974600000000001E-2</v>
      </c>
      <c r="AV388">
        <f t="shared" si="68"/>
        <v>16.802999999999997</v>
      </c>
      <c r="AW388">
        <f t="shared" si="69"/>
        <v>-1.2332528243999998</v>
      </c>
      <c r="AX388" s="9"/>
      <c r="AY388" s="22">
        <v>1.8034399999999999</v>
      </c>
      <c r="AZ388" s="22">
        <v>246.95500000000001</v>
      </c>
      <c r="BA388" s="22">
        <v>2.5167800000000001E-2</v>
      </c>
      <c r="BB388" s="22">
        <v>378</v>
      </c>
      <c r="BC388" s="22">
        <v>1.80237</v>
      </c>
      <c r="BD388">
        <f t="shared" si="70"/>
        <v>-25.1678</v>
      </c>
      <c r="BE388">
        <f t="shared" si="71"/>
        <v>-45.388617231999994</v>
      </c>
    </row>
    <row r="389" spans="6:57">
      <c r="F389" s="9"/>
      <c r="G389" s="22">
        <v>-7.8430200000000005E-2</v>
      </c>
      <c r="H389" s="22">
        <v>29.5626</v>
      </c>
      <c r="I389" s="22">
        <v>-1.6751100000000001E-2</v>
      </c>
      <c r="J389" s="22">
        <v>379</v>
      </c>
      <c r="K389" s="22">
        <v>-7.91626E-2</v>
      </c>
      <c r="L389">
        <f t="shared" si="60"/>
        <v>16.751100000000001</v>
      </c>
      <c r="M389">
        <f t="shared" si="61"/>
        <v>-1.3137921232200003</v>
      </c>
      <c r="N389" s="9"/>
      <c r="O389" s="22">
        <v>1.80847</v>
      </c>
      <c r="P389" s="22">
        <v>48.8825</v>
      </c>
      <c r="Q389" s="22">
        <v>2.4496500000000001E-2</v>
      </c>
      <c r="R389" s="22">
        <v>379</v>
      </c>
      <c r="S389" s="22">
        <v>1.8075600000000001</v>
      </c>
      <c r="T389">
        <f t="shared" si="62"/>
        <v>-24.496500000000001</v>
      </c>
      <c r="U389">
        <f t="shared" si="63"/>
        <v>-44.301185355000001</v>
      </c>
      <c r="X389" s="9"/>
      <c r="Y389" s="22">
        <v>-7.8430200000000005E-2</v>
      </c>
      <c r="Z389" s="22">
        <v>98.484899999999996</v>
      </c>
      <c r="AA389" s="22">
        <v>-1.6775499999999999E-2</v>
      </c>
      <c r="AB389" s="22">
        <v>379</v>
      </c>
      <c r="AC389" s="22">
        <v>-7.9101599999999994E-2</v>
      </c>
      <c r="AD389">
        <f t="shared" si="64"/>
        <v>16.775499999999997</v>
      </c>
      <c r="AE389">
        <f t="shared" si="65"/>
        <v>-1.3157058200999998</v>
      </c>
      <c r="AF389" s="9"/>
      <c r="AG389" s="22">
        <v>1.80847</v>
      </c>
      <c r="AH389" s="22">
        <v>148.02099999999999</v>
      </c>
      <c r="AI389" s="22">
        <v>2.1798700000000001E-2</v>
      </c>
      <c r="AJ389" s="22">
        <v>379</v>
      </c>
      <c r="AK389" s="22">
        <v>1.80664</v>
      </c>
      <c r="AL389">
        <f t="shared" si="66"/>
        <v>-21.7987</v>
      </c>
      <c r="AM389">
        <f t="shared" si="67"/>
        <v>-39.422294989000001</v>
      </c>
      <c r="AP389" s="9"/>
      <c r="AQ389" s="22">
        <v>-7.8430200000000005E-2</v>
      </c>
      <c r="AR389" s="22">
        <v>197.48400000000001</v>
      </c>
      <c r="AS389" s="22">
        <v>-1.67999E-2</v>
      </c>
      <c r="AT389" s="22">
        <v>379</v>
      </c>
      <c r="AU389" s="22">
        <v>-7.9132099999999997E-2</v>
      </c>
      <c r="AV389">
        <f t="shared" si="68"/>
        <v>16.799900000000001</v>
      </c>
      <c r="AW389">
        <f t="shared" si="69"/>
        <v>-1.3176195169800002</v>
      </c>
      <c r="AX389" s="9"/>
      <c r="AY389" s="22">
        <v>1.80847</v>
      </c>
      <c r="AZ389" s="22">
        <v>246.965</v>
      </c>
      <c r="BA389" s="22">
        <v>2.70935E-2</v>
      </c>
      <c r="BB389" s="22">
        <v>379</v>
      </c>
      <c r="BC389" s="22">
        <v>1.80725</v>
      </c>
      <c r="BD389">
        <f t="shared" si="70"/>
        <v>-27.093499999999999</v>
      </c>
      <c r="BE389">
        <f t="shared" si="71"/>
        <v>-48.997781945</v>
      </c>
    </row>
    <row r="390" spans="6:57">
      <c r="F390" s="9"/>
      <c r="G390" s="22">
        <v>-8.3465600000000001E-2</v>
      </c>
      <c r="H390" s="22">
        <v>29.572700000000001</v>
      </c>
      <c r="I390" s="22">
        <v>-1.67542E-2</v>
      </c>
      <c r="J390" s="22">
        <v>380</v>
      </c>
      <c r="K390" s="22">
        <v>-8.4197999999999995E-2</v>
      </c>
      <c r="L390">
        <f t="shared" si="60"/>
        <v>16.754200000000001</v>
      </c>
      <c r="M390">
        <f t="shared" si="61"/>
        <v>-1.3983993555200001</v>
      </c>
      <c r="N390" s="9"/>
      <c r="O390" s="22">
        <v>1.81351</v>
      </c>
      <c r="P390" s="22">
        <v>48.892499999999998</v>
      </c>
      <c r="Q390" s="22">
        <v>2.7749599999999999E-2</v>
      </c>
      <c r="R390" s="22">
        <v>380</v>
      </c>
      <c r="S390" s="22">
        <v>1.81213</v>
      </c>
      <c r="T390">
        <f t="shared" si="62"/>
        <v>-27.749600000000001</v>
      </c>
      <c r="U390">
        <f t="shared" si="63"/>
        <v>-50.324177096</v>
      </c>
      <c r="X390" s="9"/>
      <c r="Y390" s="22">
        <v>-8.3465600000000001E-2</v>
      </c>
      <c r="Z390" s="22">
        <v>98.495000000000005</v>
      </c>
      <c r="AA390" s="22">
        <v>-1.6781600000000001E-2</v>
      </c>
      <c r="AB390" s="22">
        <v>380</v>
      </c>
      <c r="AC390" s="22">
        <v>-8.4137000000000003E-2</v>
      </c>
      <c r="AD390">
        <f t="shared" si="64"/>
        <v>16.781600000000001</v>
      </c>
      <c r="AE390">
        <f t="shared" si="65"/>
        <v>-1.40068631296</v>
      </c>
      <c r="AF390" s="9"/>
      <c r="AG390" s="22">
        <v>1.81351</v>
      </c>
      <c r="AH390" s="22">
        <v>148.03100000000001</v>
      </c>
      <c r="AI390" s="22">
        <v>2.3858600000000001E-2</v>
      </c>
      <c r="AJ390" s="22">
        <v>380</v>
      </c>
      <c r="AK390" s="22">
        <v>1.81274</v>
      </c>
      <c r="AL390">
        <f t="shared" si="66"/>
        <v>-23.858599999999999</v>
      </c>
      <c r="AM390">
        <f t="shared" si="67"/>
        <v>-43.267809686</v>
      </c>
      <c r="AP390" s="9"/>
      <c r="AQ390" s="22">
        <v>-8.3465600000000001E-2</v>
      </c>
      <c r="AR390" s="22">
        <v>197.494</v>
      </c>
      <c r="AS390" s="22">
        <v>-1.67999E-2</v>
      </c>
      <c r="AT390" s="22">
        <v>380</v>
      </c>
      <c r="AU390" s="22">
        <v>-8.3984400000000001E-2</v>
      </c>
      <c r="AV390">
        <f t="shared" si="68"/>
        <v>16.799900000000001</v>
      </c>
      <c r="AW390">
        <f t="shared" si="69"/>
        <v>-1.40221373344</v>
      </c>
      <c r="AX390" s="9"/>
      <c r="AY390" s="22">
        <v>1.81351</v>
      </c>
      <c r="AZ390" s="22">
        <v>246.97499999999999</v>
      </c>
      <c r="BA390" s="22">
        <v>2.9010000000000001E-2</v>
      </c>
      <c r="BB390" s="22">
        <v>380</v>
      </c>
      <c r="BC390" s="22">
        <v>1.8124400000000001</v>
      </c>
      <c r="BD390">
        <f t="shared" si="70"/>
        <v>-29.01</v>
      </c>
      <c r="BE390">
        <f t="shared" si="71"/>
        <v>-52.609925099999998</v>
      </c>
    </row>
    <row r="391" spans="6:57">
      <c r="F391" s="9"/>
      <c r="G391" s="22">
        <v>-8.8500999999999996E-2</v>
      </c>
      <c r="H391" s="22">
        <v>29.582799999999999</v>
      </c>
      <c r="I391" s="22">
        <v>-1.67542E-2</v>
      </c>
      <c r="J391" s="22">
        <v>381</v>
      </c>
      <c r="K391" s="22">
        <v>-8.9172399999999999E-2</v>
      </c>
      <c r="L391">
        <f t="shared" si="60"/>
        <v>16.754200000000001</v>
      </c>
      <c r="M391">
        <f t="shared" si="61"/>
        <v>-1.4827634542000001</v>
      </c>
      <c r="N391" s="9"/>
      <c r="O391" s="22">
        <v>1.81854</v>
      </c>
      <c r="P391" s="22">
        <v>48.9026</v>
      </c>
      <c r="Q391" s="22">
        <v>3.1012000000000001E-2</v>
      </c>
      <c r="R391" s="22">
        <v>381</v>
      </c>
      <c r="S391" s="22">
        <v>1.8176300000000001</v>
      </c>
      <c r="T391">
        <f t="shared" si="62"/>
        <v>-31.012</v>
      </c>
      <c r="U391">
        <f t="shared" si="63"/>
        <v>-56.39656248</v>
      </c>
      <c r="X391" s="9"/>
      <c r="Y391" s="22">
        <v>-8.8500999999999996E-2</v>
      </c>
      <c r="Z391" s="22">
        <v>98.504999999999995</v>
      </c>
      <c r="AA391" s="22">
        <v>-1.67847E-2</v>
      </c>
      <c r="AB391" s="22">
        <v>381</v>
      </c>
      <c r="AC391" s="22">
        <v>-8.9263899999999993E-2</v>
      </c>
      <c r="AD391">
        <f t="shared" si="64"/>
        <v>16.784700000000001</v>
      </c>
      <c r="AE391">
        <f t="shared" si="65"/>
        <v>-1.4854627347</v>
      </c>
      <c r="AF391" s="9"/>
      <c r="AG391" s="22">
        <v>1.81854</v>
      </c>
      <c r="AH391" s="22">
        <v>148.041</v>
      </c>
      <c r="AI391" s="22">
        <v>2.5939899999999998E-2</v>
      </c>
      <c r="AJ391" s="22">
        <v>381</v>
      </c>
      <c r="AK391" s="22">
        <v>1.81732</v>
      </c>
      <c r="AL391">
        <f t="shared" si="66"/>
        <v>-25.939899999999998</v>
      </c>
      <c r="AM391">
        <f t="shared" si="67"/>
        <v>-47.172745745999997</v>
      </c>
      <c r="AP391" s="9"/>
      <c r="AQ391" s="22">
        <v>-8.8500999999999996E-2</v>
      </c>
      <c r="AR391" s="22">
        <v>197.50399999999999</v>
      </c>
      <c r="AS391" s="22">
        <v>-1.67969E-2</v>
      </c>
      <c r="AT391" s="22">
        <v>381</v>
      </c>
      <c r="AU391" s="22">
        <v>-8.9233400000000004E-2</v>
      </c>
      <c r="AV391">
        <f t="shared" si="68"/>
        <v>16.796900000000001</v>
      </c>
      <c r="AW391">
        <f t="shared" si="69"/>
        <v>-1.4865424468999999</v>
      </c>
      <c r="AX391" s="9"/>
      <c r="AY391" s="22">
        <v>1.81854</v>
      </c>
      <c r="AZ391" s="22">
        <v>246.98500000000001</v>
      </c>
      <c r="BA391" s="22">
        <v>3.0917400000000001E-2</v>
      </c>
      <c r="BB391" s="22">
        <v>381</v>
      </c>
      <c r="BC391" s="22">
        <v>1.81732</v>
      </c>
      <c r="BD391">
        <f t="shared" si="70"/>
        <v>-30.917400000000001</v>
      </c>
      <c r="BE391">
        <f t="shared" si="71"/>
        <v>-56.224528596000006</v>
      </c>
    </row>
    <row r="392" spans="6:57">
      <c r="F392" s="9"/>
      <c r="G392" s="22">
        <v>-9.3536400000000006E-2</v>
      </c>
      <c r="H392" s="22">
        <v>29.5928</v>
      </c>
      <c r="I392" s="22">
        <v>-1.67542E-2</v>
      </c>
      <c r="J392" s="22">
        <v>382</v>
      </c>
      <c r="K392" s="22">
        <v>-9.41467E-2</v>
      </c>
      <c r="L392">
        <f t="shared" si="60"/>
        <v>16.754200000000001</v>
      </c>
      <c r="M392">
        <f t="shared" si="61"/>
        <v>-1.5671275528800002</v>
      </c>
      <c r="N392" s="9"/>
      <c r="O392" s="22">
        <v>1.82358</v>
      </c>
      <c r="P392" s="22">
        <v>48.912700000000001</v>
      </c>
      <c r="Q392" s="22">
        <v>3.42651E-2</v>
      </c>
      <c r="R392" s="22">
        <v>382</v>
      </c>
      <c r="S392" s="22">
        <v>1.82281</v>
      </c>
      <c r="T392">
        <f t="shared" si="62"/>
        <v>-34.265099999999997</v>
      </c>
      <c r="U392">
        <f t="shared" si="63"/>
        <v>-62.485151057999992</v>
      </c>
      <c r="X392" s="9"/>
      <c r="Y392" s="22">
        <v>-9.3536400000000006E-2</v>
      </c>
      <c r="Z392" s="22">
        <v>98.515100000000004</v>
      </c>
      <c r="AA392" s="22">
        <v>-1.6787699999999999E-2</v>
      </c>
      <c r="AB392" s="22">
        <v>382</v>
      </c>
      <c r="AC392" s="22">
        <v>-9.41467E-2</v>
      </c>
      <c r="AD392">
        <f t="shared" si="64"/>
        <v>16.787699999999997</v>
      </c>
      <c r="AE392">
        <f t="shared" si="65"/>
        <v>-1.5702610222799998</v>
      </c>
      <c r="AF392" s="9"/>
      <c r="AG392" s="22">
        <v>1.82358</v>
      </c>
      <c r="AH392" s="22">
        <v>148.05199999999999</v>
      </c>
      <c r="AI392" s="22">
        <v>2.8012100000000002E-2</v>
      </c>
      <c r="AJ392" s="22">
        <v>382</v>
      </c>
      <c r="AK392" s="22">
        <v>1.82281</v>
      </c>
      <c r="AL392">
        <f t="shared" si="66"/>
        <v>-28.0121</v>
      </c>
      <c r="AM392">
        <f t="shared" si="67"/>
        <v>-51.082305318000003</v>
      </c>
      <c r="AP392" s="9"/>
      <c r="AQ392" s="22">
        <v>-9.3536400000000006E-2</v>
      </c>
      <c r="AR392" s="22">
        <v>197.51400000000001</v>
      </c>
      <c r="AS392" s="22">
        <v>-1.67969E-2</v>
      </c>
      <c r="AT392" s="22">
        <v>382</v>
      </c>
      <c r="AU392" s="22">
        <v>-9.42688E-2</v>
      </c>
      <c r="AV392">
        <f t="shared" si="68"/>
        <v>16.796900000000001</v>
      </c>
      <c r="AW392">
        <f t="shared" si="69"/>
        <v>-1.5711215571600001</v>
      </c>
      <c r="AX392" s="9"/>
      <c r="AY392" s="22">
        <v>1.82358</v>
      </c>
      <c r="AZ392" s="22">
        <v>246.995</v>
      </c>
      <c r="BA392" s="22">
        <v>3.2809400000000002E-2</v>
      </c>
      <c r="BB392" s="22">
        <v>382</v>
      </c>
      <c r="BC392" s="22">
        <v>1.8222</v>
      </c>
      <c r="BD392">
        <f t="shared" si="70"/>
        <v>-32.809400000000004</v>
      </c>
      <c r="BE392">
        <f t="shared" si="71"/>
        <v>-59.830565652000004</v>
      </c>
    </row>
    <row r="393" spans="6:57">
      <c r="F393" s="9"/>
      <c r="G393" s="22">
        <v>-9.8571800000000001E-2</v>
      </c>
      <c r="H393" s="22">
        <v>29.602900000000002</v>
      </c>
      <c r="I393" s="22">
        <v>-1.67572E-2</v>
      </c>
      <c r="J393" s="22">
        <v>383</v>
      </c>
      <c r="K393" s="22">
        <v>-9.9304199999999995E-2</v>
      </c>
      <c r="L393">
        <f t="shared" si="60"/>
        <v>16.757200000000001</v>
      </c>
      <c r="M393">
        <f t="shared" si="61"/>
        <v>-1.6517873669600001</v>
      </c>
      <c r="N393" s="9"/>
      <c r="O393" s="22">
        <v>1.8286100000000001</v>
      </c>
      <c r="P393" s="22">
        <v>48.922800000000002</v>
      </c>
      <c r="Q393" s="22">
        <v>3.74969E-2</v>
      </c>
      <c r="R393" s="22">
        <v>383</v>
      </c>
      <c r="S393" s="22">
        <v>1.8273900000000001</v>
      </c>
      <c r="T393">
        <f t="shared" si="62"/>
        <v>-37.496899999999997</v>
      </c>
      <c r="U393">
        <f t="shared" si="63"/>
        <v>-68.567206308999999</v>
      </c>
      <c r="X393" s="9"/>
      <c r="Y393" s="22">
        <v>-9.8571800000000001E-2</v>
      </c>
      <c r="Z393" s="22">
        <v>98.525199999999998</v>
      </c>
      <c r="AA393" s="22">
        <v>-1.6787699999999999E-2</v>
      </c>
      <c r="AB393" s="22">
        <v>383</v>
      </c>
      <c r="AC393" s="22">
        <v>-9.9212599999999998E-2</v>
      </c>
      <c r="AD393">
        <f t="shared" si="64"/>
        <v>16.787699999999997</v>
      </c>
      <c r="AE393">
        <f t="shared" si="65"/>
        <v>-1.6547938068599997</v>
      </c>
      <c r="AF393" s="9"/>
      <c r="AG393" s="22">
        <v>1.8286100000000001</v>
      </c>
      <c r="AH393" s="22">
        <v>148.06200000000001</v>
      </c>
      <c r="AI393" s="22">
        <v>3.0111700000000002E-2</v>
      </c>
      <c r="AJ393" s="22">
        <v>383</v>
      </c>
      <c r="AK393" s="22">
        <v>1.8273900000000001</v>
      </c>
      <c r="AL393">
        <f t="shared" si="66"/>
        <v>-30.111700000000003</v>
      </c>
      <c r="AM393">
        <f t="shared" si="67"/>
        <v>-55.062555737000004</v>
      </c>
      <c r="AP393" s="9"/>
      <c r="AQ393" s="22">
        <v>-9.8571800000000001E-2</v>
      </c>
      <c r="AR393" s="22">
        <v>197.524</v>
      </c>
      <c r="AS393" s="22">
        <v>-1.67999E-2</v>
      </c>
      <c r="AT393" s="22">
        <v>383</v>
      </c>
      <c r="AU393" s="22">
        <v>-9.9517800000000003E-2</v>
      </c>
      <c r="AV393">
        <f t="shared" si="68"/>
        <v>16.799900000000001</v>
      </c>
      <c r="AW393">
        <f t="shared" si="69"/>
        <v>-1.6559963828200002</v>
      </c>
      <c r="AX393" s="9"/>
      <c r="AY393" s="22">
        <v>1.8286100000000001</v>
      </c>
      <c r="AZ393" s="22">
        <v>247.005</v>
      </c>
      <c r="BA393" s="22">
        <v>3.4704600000000002E-2</v>
      </c>
      <c r="BB393" s="22">
        <v>383</v>
      </c>
      <c r="BC393" s="22">
        <v>1.8270900000000001</v>
      </c>
      <c r="BD393">
        <f t="shared" si="70"/>
        <v>-34.704599999999999</v>
      </c>
      <c r="BE393">
        <f t="shared" si="71"/>
        <v>-63.461178606000004</v>
      </c>
    </row>
    <row r="394" spans="6:57">
      <c r="F394" s="9"/>
      <c r="G394" s="22">
        <v>-0.103607</v>
      </c>
      <c r="H394" s="22">
        <v>29.613</v>
      </c>
      <c r="I394" s="22">
        <v>-1.6760299999999999E-2</v>
      </c>
      <c r="J394" s="22">
        <v>384</v>
      </c>
      <c r="K394" s="22">
        <v>-0.10437</v>
      </c>
      <c r="L394">
        <f t="shared" si="60"/>
        <v>16.760299999999997</v>
      </c>
      <c r="M394">
        <f t="shared" si="61"/>
        <v>-1.7364844020999999</v>
      </c>
      <c r="N394" s="9"/>
      <c r="O394" s="22">
        <v>1.83365</v>
      </c>
      <c r="P394" s="22">
        <v>48.9328</v>
      </c>
      <c r="Q394" s="22">
        <v>4.0771500000000002E-2</v>
      </c>
      <c r="R394" s="22">
        <v>384</v>
      </c>
      <c r="S394" s="22">
        <v>1.8325800000000001</v>
      </c>
      <c r="T394">
        <f t="shared" si="62"/>
        <v>-40.771500000000003</v>
      </c>
      <c r="U394">
        <f t="shared" si="63"/>
        <v>-74.760660975000008</v>
      </c>
      <c r="X394" s="9"/>
      <c r="Y394" s="22">
        <v>-0.103607</v>
      </c>
      <c r="Z394" s="22">
        <v>98.535200000000003</v>
      </c>
      <c r="AA394" s="22">
        <v>-1.67847E-2</v>
      </c>
      <c r="AB394" s="22">
        <v>384</v>
      </c>
      <c r="AC394" s="22">
        <v>-0.10434</v>
      </c>
      <c r="AD394">
        <f t="shared" si="64"/>
        <v>16.784700000000001</v>
      </c>
      <c r="AE394">
        <f t="shared" si="65"/>
        <v>-1.7390124129000002</v>
      </c>
      <c r="AF394" s="9"/>
      <c r="AG394" s="22">
        <v>1.83365</v>
      </c>
      <c r="AH394" s="22">
        <v>148.072</v>
      </c>
      <c r="AI394" s="22">
        <v>3.2147200000000001E-2</v>
      </c>
      <c r="AJ394" s="22">
        <v>384</v>
      </c>
      <c r="AK394" s="22">
        <v>1.8325800000000001</v>
      </c>
      <c r="AL394">
        <f t="shared" si="66"/>
        <v>-32.147199999999998</v>
      </c>
      <c r="AM394">
        <f t="shared" si="67"/>
        <v>-58.946713279999997</v>
      </c>
      <c r="AP394" s="9"/>
      <c r="AQ394" s="22">
        <v>-0.103607</v>
      </c>
      <c r="AR394" s="22">
        <v>197.53399999999999</v>
      </c>
      <c r="AS394" s="22">
        <v>-1.67969E-2</v>
      </c>
      <c r="AT394" s="22">
        <v>384</v>
      </c>
      <c r="AU394" s="22">
        <v>-0.104065</v>
      </c>
      <c r="AV394">
        <f t="shared" si="68"/>
        <v>16.796900000000001</v>
      </c>
      <c r="AW394">
        <f t="shared" si="69"/>
        <v>-1.7402764183000001</v>
      </c>
      <c r="AX394" s="9"/>
      <c r="AY394" s="22">
        <v>1.83365</v>
      </c>
      <c r="AZ394" s="22">
        <v>247.01599999999999</v>
      </c>
      <c r="BA394" s="22">
        <v>3.65814E-2</v>
      </c>
      <c r="BB394" s="22">
        <v>384</v>
      </c>
      <c r="BC394" s="22">
        <v>1.8331900000000001</v>
      </c>
      <c r="BD394">
        <f t="shared" si="70"/>
        <v>-36.581400000000002</v>
      </c>
      <c r="BE394">
        <f t="shared" si="71"/>
        <v>-67.07748411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tabSelected="1" workbookViewId="0">
      <selection activeCell="H22" sqref="H2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1.8017083997824312</v>
      </c>
      <c r="C13">
        <f ca="1">INDEX(INDIRECT(A13&amp;"!B11"):INDIRECT(A13&amp;"!B21"),MATCH(E13,INDIRECT(A13&amp;"!D11"):INDIRECT(A13&amp;"!D21"),0))</f>
        <v>16.762957340478838</v>
      </c>
      <c r="D13">
        <f ca="1">INDEX(INDIRECT(A13&amp;"!C11"):INDIRECT(A13&amp;"!C21"),MATCH(E13,INDIRECT(A13&amp;"!D11"):INDIRECT(A13&amp;"!D21"),0))</f>
        <v>0.88732297596819942</v>
      </c>
      <c r="E13">
        <f t="shared" ref="E13" ca="1" si="20">MAX(INDIRECT(A13&amp; "!D11"),INDIRECT(A13 &amp; "!D13"),INDIRECT(A13 &amp; "!D15"),INDIRECT(A13 &amp; "!D17"),INDIRECT(A13 &amp; "!D19"),INDIRECT(A13 &amp; "!D21"))</f>
        <v>26.798893955000004</v>
      </c>
      <c r="G13">
        <f ca="1">INDEX(INDIRECT(A13&amp;"!A12"):INDIRECT(A13&amp;"!A22"),MATCH(J13,INDIRECT(A13&amp;"!D12"):INDIRECT(A13&amp;"!D22"),0))</f>
        <v>1.7720406462533127</v>
      </c>
      <c r="H13">
        <f ca="1">INDEX(INDIRECT(A13&amp;"!B12"):INDIRECT(A13&amp;"!B22"),MATCH(J13,INDIRECT(A13&amp;"!D12"):INDIRECT(A13&amp;"!D22"),0))</f>
        <v>16.751640037926421</v>
      </c>
      <c r="I13">
        <f ca="1">INDEX(INDIRECT(A13&amp;"!C12"):INDIRECT(A13&amp;"!C22"),MATCH(J13,INDIRECT(A13&amp;"!D12"):INDIRECT(A13&amp;"!D22"),0))</f>
        <v>0.89008386893285263</v>
      </c>
      <c r="J13">
        <f t="shared" ref="J13" ca="1" si="21">MAX(INDIRECT(A13&amp; "!D12"),INDIRECT(A13 &amp; "!D14"),INDIRECT(A13 &amp; "!D16"),INDIRECT(A13 &amp; "!D18"),INDIRECT(A13 &amp; "!D20"),,INDIRECT(A13 &amp; "!D22"))</f>
        <v>26.421772079</v>
      </c>
      <c r="L13">
        <f ca="1">INDEX(INDIRECT(A13&amp;"!E11"):INDIRECT(A13&amp;"!E21"),MATCH(E13,INDIRECT(A13&amp;"!D11"):INDIRECT(A13&amp;"!D21"),0))</f>
        <v>0</v>
      </c>
    </row>
    <row r="14" spans="1:12">
      <c r="A14" t="str" cm="1">
        <f t="array" aca="1" ref="A14" ca="1">IFERROR(INDEX(MID(sheetnames,FIND("]",sheetnames)+1,255),ROWS($A$2:A14)),"")</f>
        <v>20230224T210000</v>
      </c>
      <c r="B14">
        <f ca="1">INDEX(INDIRECT(A14&amp;"!A11"):INDIRECT(A14&amp;"!A21"),MATCH(E14,INDIRECT(A14&amp;"!D11"):INDIRECT(A14&amp;"!D21"),0))</f>
        <v>1.784660396683466</v>
      </c>
      <c r="C14">
        <f ca="1">INDEX(INDIRECT(A14&amp;"!B11"):INDIRECT(A14&amp;"!B21"),MATCH(E14,INDIRECT(A14&amp;"!D11"):INDIRECT(A14&amp;"!D21"),0))</f>
        <v>17.042441999477873</v>
      </c>
      <c r="D14">
        <f ca="1">INDEX(INDIRECT(A14&amp;"!C11"):INDIRECT(A14&amp;"!C21"),MATCH(E14,INDIRECT(A14&amp;"!D11"):INDIRECT(A14&amp;"!D21"),0))</f>
        <v>0.88056643678853197</v>
      </c>
      <c r="E14">
        <f t="shared" ref="E14" ca="1" si="22">MAX(INDIRECT(A14&amp; "!D11"),INDIRECT(A14 &amp; "!D13"),INDIRECT(A14 &amp; "!D15"),INDIRECT(A14 &amp; "!D17"),INDIRECT(A14 &amp; "!D19"),INDIRECT(A14 &amp; "!D21"))</f>
        <v>26.782402902000001</v>
      </c>
      <c r="G14">
        <f ca="1">INDEX(INDIRECT(A14&amp;"!A12"):INDIRECT(A14&amp;"!A22"),MATCH(J14,INDIRECT(A14&amp;"!D12"):INDIRECT(A14&amp;"!D22"),0))</f>
        <v>1.7715885503486943</v>
      </c>
      <c r="H14">
        <f ca="1">INDEX(INDIRECT(A14&amp;"!B12"):INDIRECT(A14&amp;"!B22"),MATCH(J14,INDIRECT(A14&amp;"!D12"):INDIRECT(A14&amp;"!D22"),0))</f>
        <v>16.959680824570992</v>
      </c>
      <c r="I14">
        <f ca="1">INDEX(INDIRECT(A14&amp;"!C12"):INDIRECT(A14&amp;"!C22"),MATCH(J14,INDIRECT(A14&amp;"!D12"):INDIRECT(A14&amp;"!D22"),0))</f>
        <v>0.87625563706813181</v>
      </c>
      <c r="J14">
        <f t="shared" ref="J14" ca="1" si="23">MAX(INDIRECT(A14&amp; "!D12"),INDIRECT(A14 &amp; "!D14"),INDIRECT(A14 &amp; "!D16"),INDIRECT(A14 &amp; "!D18"),INDIRECT(A14 &amp; "!D20"),,INDIRECT(A14 &amp; "!D22"))</f>
        <v>26.327605659999996</v>
      </c>
      <c r="L14">
        <f ca="1">INDEX(INDIRECT(A14&amp;"!E11"):INDIRECT(A14&amp;"!E21"),MATCH(E14,INDIRECT(A14&amp;"!D11"):INDIRECT(A14&amp;"!D21"),0))</f>
        <v>1.8441821662055247</v>
      </c>
    </row>
    <row r="15" spans="1:12">
      <c r="A15" t="str" cm="1">
        <f t="array" aca="1" ref="A15" ca="1">IFERROR(INDEX(MID(sheetnames,FIND("]",sheetnames)+1,255),ROWS($A$2:A15)),"")</f>
        <v>20230228T090000</v>
      </c>
      <c r="B15">
        <f ca="1">INDEX(INDIRECT(A15&amp;"!A11"):INDIRECT(A15&amp;"!A21"),MATCH(E15,INDIRECT(A15&amp;"!D11"):INDIRECT(A15&amp;"!D21"),0))</f>
        <v>1.7799156420111792</v>
      </c>
      <c r="C15">
        <f ca="1">INDEX(INDIRECT(A15&amp;"!B11"):INDIRECT(A15&amp;"!B21"),MATCH(E15,INDIRECT(A15&amp;"!D11"):INDIRECT(A15&amp;"!D21"),0))</f>
        <v>16.761858943102173</v>
      </c>
      <c r="D15">
        <f ca="1">INDEX(INDIRECT(A15&amp;"!C11"):INDIRECT(A15&amp;"!C21"),MATCH(E15,INDIRECT(A15&amp;"!D11"):INDIRECT(A15&amp;"!D21"),0))</f>
        <v>0.87878001368989456</v>
      </c>
      <c r="E15">
        <f t="shared" ref="E15" ca="1" si="24">MAX(INDIRECT(A15&amp; "!D11"),INDIRECT(A15 &amp; "!D13"),INDIRECT(A15 &amp; "!D15"),INDIRECT(A15 &amp; "!D17"),INDIRECT(A15 &amp; "!D19"),INDIRECT(A15 &amp; "!D21"))</f>
        <v>26.218133611999999</v>
      </c>
      <c r="G15">
        <f ca="1">INDEX(INDIRECT(A15&amp;"!A12"):INDIRECT(A15&amp;"!A22"),MATCH(J15,INDIRECT(A15&amp;"!D12"):INDIRECT(A15&amp;"!D22"),0))</f>
        <v>1.7624319657193366</v>
      </c>
      <c r="H15">
        <f ca="1">INDEX(INDIRECT(A15&amp;"!B12"):INDIRECT(A15&amp;"!B22"),MATCH(J15,INDIRECT(A15&amp;"!D12"):INDIRECT(A15&amp;"!D22"),0))</f>
        <v>16.692798666101037</v>
      </c>
      <c r="I15">
        <f ca="1">INDEX(INDIRECT(A15&amp;"!C12"):INDIRECT(A15&amp;"!C22"),MATCH(J15,INDIRECT(A15&amp;"!D12"):INDIRECT(A15&amp;"!D22"),0))</f>
        <v>0.88127089805212588</v>
      </c>
      <c r="J15">
        <f t="shared" ref="J15" ca="1" si="25">MAX(INDIRECT(A15&amp; "!D12"),INDIRECT(A15 &amp; "!D14"),INDIRECT(A15 &amp; "!D16"),INDIRECT(A15 &amp; "!D18"),INDIRECT(A15 &amp; "!D20"),,INDIRECT(A15 &amp; "!D22"))</f>
        <v>25.926921052000001</v>
      </c>
      <c r="L15">
        <f ca="1">INDEX(INDIRECT(A15&amp;"!E11"):INDIRECT(A15&amp;"!E21"),MATCH(E15,INDIRECT(A15&amp;"!D11"):INDIRECT(A15&amp;"!D21"),0))</f>
        <v>2.1239299114149528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20230224T210000</vt:lpstr>
      <vt:lpstr>20230228T090000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2023-02-27T23:25:10Z</dcterms:modified>
</cp:coreProperties>
</file>